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15480" windowHeight="10680" tabRatio="846" firstSheet="8" activeTab="14"/>
  </bookViews>
  <sheets>
    <sheet name="Mogas US" sheetId="1" r:id="rId1"/>
    <sheet name="MoGas by Region" sheetId="2" r:id="rId2"/>
    <sheet name="Jet Fuel US" sheetId="3" r:id="rId3"/>
    <sheet name="Fuel Oil US" sheetId="4" r:id="rId4"/>
    <sheet name="Distillate by Region" sheetId="5" r:id="rId5"/>
    <sheet name="Propane by Region" sheetId="6" r:id="rId6"/>
    <sheet name="Natural gas US" sheetId="7" r:id="rId7"/>
    <sheet name="NG Demand by Region" sheetId="8" r:id="rId8"/>
    <sheet name="NG Price by Region" sheetId="9" r:id="rId9"/>
    <sheet name="Electricity US" sheetId="10" r:id="rId10"/>
    <sheet name="Elec Sales by Region" sheetId="11" r:id="rId11"/>
    <sheet name="Elec Prices by Region" sheetId="12" r:id="rId12"/>
    <sheet name="Coal US" sheetId="13" r:id="rId13"/>
    <sheet name="Petroleum US" sheetId="14" r:id="rId14"/>
    <sheet name=" Prices US" sheetId="15" r:id="rId15"/>
    <sheet name="Macro by Region" sheetId="16" r:id="rId16"/>
    <sheet name="Sheet1" sheetId="17" r:id="rId17"/>
  </sheets>
  <definedNames>
    <definedName name="AT">'Jet Fuel US'!$A$1</definedName>
    <definedName name="march_oil_prices">'Mogas US'!$AM$3:$AP$4</definedName>
  </definedNames>
  <calcPr fullCalcOnLoad="1"/>
</workbook>
</file>

<file path=xl/sharedStrings.xml><?xml version="1.0" encoding="utf-8"?>
<sst xmlns="http://schemas.openxmlformats.org/spreadsheetml/2006/main" count="1253" uniqueCount="813">
  <si>
    <t>Motor Gasoline Analysis Page</t>
  </si>
  <si>
    <t>Base Case</t>
  </si>
  <si>
    <t>DATEX</t>
  </si>
  <si>
    <t>Period</t>
  </si>
  <si>
    <t>RACPUUS</t>
  </si>
  <si>
    <t>Refiner acquisition cost for crude oil (composite) ($/BBl)</t>
  </si>
  <si>
    <t>WTIPUUS</t>
  </si>
  <si>
    <t>Crude oil price: West Texas intermediate spot average ($/Bbl)</t>
  </si>
  <si>
    <t>GDPQXUS</t>
  </si>
  <si>
    <t>Inflation - Adjusted Gross Domestic Product (Billion $2000)</t>
  </si>
  <si>
    <t>YD87OUS</t>
  </si>
  <si>
    <t>Real Personal Disposable Income (Billion $2000)</t>
  </si>
  <si>
    <t>CICPIUS</t>
  </si>
  <si>
    <t>Consumer Price Index, 1982-84 = 1.0 (Index, 1982-84=1.0)</t>
  </si>
  <si>
    <t>MGTXFUS</t>
  </si>
  <si>
    <t>Federal Motor fuel tax on motor gasoline (C/Gal)</t>
  </si>
  <si>
    <t>MGTXSUS</t>
  </si>
  <si>
    <t>State motor fuel tax on motor gasoline (C/Gal)</t>
  </si>
  <si>
    <t>MGTXUUS</t>
  </si>
  <si>
    <t>motor gasoline fuel taxes combined state and federal (C/Gal)</t>
  </si>
  <si>
    <t>ZSAJQUS</t>
  </si>
  <si>
    <t>Days in the month (Days)</t>
  </si>
  <si>
    <t>Highway Travel Indicators</t>
  </si>
  <si>
    <t>MPG</t>
  </si>
  <si>
    <t>Miles per gallon for all vehicles (MPG)</t>
  </si>
  <si>
    <t>CPM</t>
  </si>
  <si>
    <t>Real Highway Gasoline Cost Per Mile (1982-84 dollars) (C/Gal)</t>
  </si>
  <si>
    <t>MVVMPUS</t>
  </si>
  <si>
    <t>Vehicle miles traveled (MMiD)</t>
  </si>
  <si>
    <t>Prices</t>
  </si>
  <si>
    <t>MGWHUUS</t>
  </si>
  <si>
    <t>Wholesale price of motor gasoline (C/Gal)</t>
  </si>
  <si>
    <t>MGRARUS</t>
  </si>
  <si>
    <t>Pump price of motor gasoline: self-service, regular grade, EIA survey ($/Gal)</t>
  </si>
  <si>
    <t>Margins</t>
  </si>
  <si>
    <t>Wholesale:  Wh. Price - Crude Cost ($/gal)</t>
  </si>
  <si>
    <t>Retail: Reg. Retail Price - Wh. Price ($/gal)</t>
  </si>
  <si>
    <t>Wholesale - WTI crude oil cost margin</t>
  </si>
  <si>
    <t>Refining Operations</t>
  </si>
  <si>
    <t>ORCAPUS</t>
  </si>
  <si>
    <t>Monthly U.S. refinery capacity (MMBD)</t>
  </si>
  <si>
    <t>CODIPUS</t>
  </si>
  <si>
    <t>Total inputs to refineries (MMBD)</t>
  </si>
  <si>
    <t>ORUTCUS</t>
  </si>
  <si>
    <t>Refinery utilization rate: CODIPUS / ORCAPUS (Ratio)</t>
  </si>
  <si>
    <t>Supply/Demand</t>
  </si>
  <si>
    <t>MGFPPUS</t>
  </si>
  <si>
    <t>Finished motor gasoline: field production, final value (MMBD)</t>
  </si>
  <si>
    <t>MGROPUS</t>
  </si>
  <si>
    <t>Finished motor gasoline: refinery output (MMBD)</t>
  </si>
  <si>
    <t>MGNIPUS</t>
  </si>
  <si>
    <t>Finished motor gasoline: net imports (MMBD)</t>
  </si>
  <si>
    <t>Stock Draw, Finished Gasoline (MBbl/day)</t>
  </si>
  <si>
    <t>MGTCPUSX</t>
  </si>
  <si>
    <t>Finished motor gasoline: product supplied (consistent basis) (MMBD)</t>
  </si>
  <si>
    <t>Primary Stocks</t>
  </si>
  <si>
    <t>MGPSPUS</t>
  </si>
  <si>
    <t>Finished motor gasoline: end-of-month stocks (MMB)</t>
  </si>
  <si>
    <t xml:space="preserve">      Beginning Stocks</t>
  </si>
  <si>
    <t>MBPSPUS</t>
  </si>
  <si>
    <t>Motor gasoline blend components: end-of-month stocks (MMB)</t>
  </si>
  <si>
    <t>MGTSPUS</t>
  </si>
  <si>
    <t>Motor gasoline: total stocks finished + blend components (MMB)</t>
  </si>
  <si>
    <t>MGDAYSP</t>
  </si>
  <si>
    <t>Motor Gasoline Days of Supply (Days)</t>
  </si>
  <si>
    <t>LGRIPUS</t>
  </si>
  <si>
    <t>LPGs: refinery inputs (MMBD)</t>
  </si>
  <si>
    <t>PPRIPUS</t>
  </si>
  <si>
    <t>Pentanes plus: refinery inputs (MMBD)</t>
  </si>
  <si>
    <t>PSRIPUS</t>
  </si>
  <si>
    <t>Other petroleum products: refinery inputs (MMBD)</t>
  </si>
  <si>
    <t>MBRIPUS</t>
  </si>
  <si>
    <t>Motor gasoline blend components: refinery inputs (MMBD)</t>
  </si>
  <si>
    <t>U.S. Regional Gasoline Inventories and Prices</t>
  </si>
  <si>
    <t>Total End-of-period Gasoline Inventories (million barrels)</t>
  </si>
  <si>
    <t>MGTSPP1</t>
  </si>
  <si>
    <t xml:space="preserve">      PADD 1 </t>
  </si>
  <si>
    <t>MGTSPP2</t>
  </si>
  <si>
    <t xml:space="preserve">      PADD 2 </t>
  </si>
  <si>
    <t>MGTSPP3</t>
  </si>
  <si>
    <t xml:space="preserve">      PADD 3 </t>
  </si>
  <si>
    <t>MGTSPP4</t>
  </si>
  <si>
    <t xml:space="preserve">      PADD 4 </t>
  </si>
  <si>
    <t>MGTSPP5</t>
  </si>
  <si>
    <t xml:space="preserve">      PADD 5 </t>
  </si>
  <si>
    <t>Total End-of-period Finished Gasoline Inventories (million barrels)</t>
  </si>
  <si>
    <t>MGPSPP1</t>
  </si>
  <si>
    <t>MGPSPP2</t>
  </si>
  <si>
    <t>MGPSPP3</t>
  </si>
  <si>
    <t>MGPSPP4</t>
  </si>
  <si>
    <t>MGPSPP5</t>
  </si>
  <si>
    <t>Total End-of-period Gasoline Blending Components Inventories (million barrels)</t>
  </si>
  <si>
    <t>MBPSPP1</t>
  </si>
  <si>
    <t>MBPSPP2</t>
  </si>
  <si>
    <t>MBPSPP3</t>
  </si>
  <si>
    <t>MBPSPP4</t>
  </si>
  <si>
    <t>MBPSPP5</t>
  </si>
  <si>
    <t>Motor Gasoline Regular All Formulations Retail Prices Excluding Taxes (cents/gallon)</t>
  </si>
  <si>
    <t>MGRAXP1</t>
  </si>
  <si>
    <t>MGRAXP2</t>
  </si>
  <si>
    <t>MGRAXP3</t>
  </si>
  <si>
    <t>MGRAXP4</t>
  </si>
  <si>
    <t>MGRAXP5</t>
  </si>
  <si>
    <t>MGRAXUS</t>
  </si>
  <si>
    <t xml:space="preserve">      U.S. Total </t>
  </si>
  <si>
    <t>Motor Gasoline Regular All Formulations Retail Prices Including Taxes (cents/gallon)</t>
  </si>
  <si>
    <t>MGRARP1</t>
  </si>
  <si>
    <t>MGRARP2</t>
  </si>
  <si>
    <t>MGRARP3</t>
  </si>
  <si>
    <t>MGRARP4</t>
  </si>
  <si>
    <t>MGRARP5</t>
  </si>
  <si>
    <t>Jet Fuel Analysis Page</t>
  </si>
  <si>
    <t>ZOTOIUS</t>
  </si>
  <si>
    <t>Ind. Production Index: Total (Index, 1997=100)</t>
  </si>
  <si>
    <t>Airline Travel Indicators</t>
  </si>
  <si>
    <t>RMZZPUS</t>
  </si>
  <si>
    <t>Airline Revenue ton-miles (M Rev tm/day)</t>
  </si>
  <si>
    <t>RMZTPUS</t>
  </si>
  <si>
    <t>Airline Available ton-miles (MMTM/Day)</t>
  </si>
  <si>
    <t>LF</t>
  </si>
  <si>
    <t>Load Factor: RMZZPUS/RMZTPUS (Ratio)</t>
  </si>
  <si>
    <t>JKTCUUS</t>
  </si>
  <si>
    <t>Kerosene jet fuel: refiner price ($/Gal)</t>
  </si>
  <si>
    <t>ACTKFUS</t>
  </si>
  <si>
    <t>Consumer Ticket Price Index, 1982-84 = 1.0 (Index, 1982-84=100)</t>
  </si>
  <si>
    <t>JFROPUS</t>
  </si>
  <si>
    <t>Jet fuel: refinery output (MMBD)</t>
  </si>
  <si>
    <t>JFNIPUS</t>
  </si>
  <si>
    <t>Jet fuel: net imports (MMBD)</t>
  </si>
  <si>
    <t>Stock Draw, Jet Fuel (MBbl/day)</t>
  </si>
  <si>
    <t>JFTCPUS</t>
  </si>
  <si>
    <t>Total Demand for Jet Fuel (MMBD)</t>
  </si>
  <si>
    <t>JFPSPUS</t>
  </si>
  <si>
    <t>Jet fuel: end-of-month primary stocks (MMB)</t>
  </si>
  <si>
    <t xml:space="preserve">    Beginning Stocks</t>
  </si>
  <si>
    <t>JFFAAUS</t>
  </si>
  <si>
    <t>Jet fuel: Commercial Airline Demand (MMBD)</t>
  </si>
  <si>
    <t>JKMPPUS</t>
  </si>
  <si>
    <t>Refinery Output of Military Kerosene Jet Fuel (MMBD)</t>
  </si>
  <si>
    <t>JFOTHUS</t>
  </si>
  <si>
    <t>Jet fuel: other demand (JFTCPUS-JFFAAUS-JNTCPUS-JFMPPUS) (MMBD)</t>
  </si>
  <si>
    <t>Fuel Oil Analysis Page</t>
  </si>
  <si>
    <t>ZOMNIUS</t>
  </si>
  <si>
    <t>Ind. Production Index: Manufacturing (Index, 1997=100)</t>
  </si>
  <si>
    <t>ZWHDPUS</t>
  </si>
  <si>
    <t>U.S. population-weighted heating degree-days (Degree-Days*)</t>
  </si>
  <si>
    <t>ZWHDPMA</t>
  </si>
  <si>
    <t>Mid Atlantic population-weighted heating degree-days (Degree-Days*)</t>
  </si>
  <si>
    <t>ZWHDPNE</t>
  </si>
  <si>
    <t>New England population-weighted heating degree-days (Degree-Days*)</t>
  </si>
  <si>
    <t>ZWHDPNO</t>
  </si>
  <si>
    <t>Northeast population-weighted heating degree-days (Degree-Days*)</t>
  </si>
  <si>
    <t>D2WHUUS</t>
  </si>
  <si>
    <t>No.2 heating oil wholesale price (C/Gal)</t>
  </si>
  <si>
    <t>D2RCUUS</t>
  </si>
  <si>
    <t>No. 2 heating oil, residential price (C/Gal)</t>
  </si>
  <si>
    <t>DSRTUUS</t>
  </si>
  <si>
    <t>Distillate fuel: retail no. 2 diesel fuel price, incl. tax (C/Gal)</t>
  </si>
  <si>
    <t>RFTCUUS</t>
  </si>
  <si>
    <t>Average refiner price of residual fuel oil (C/Gal)</t>
  </si>
  <si>
    <t>RFEUDUS</t>
  </si>
  <si>
    <t>Cost of residual fuel oil to electric utilities ($/MMBTU)</t>
  </si>
  <si>
    <t>Distillate Supply/Demand</t>
  </si>
  <si>
    <t>DFROPUS</t>
  </si>
  <si>
    <t>Distillate fuel oil: refinery output (MMBD)</t>
  </si>
  <si>
    <t>DFNIPUS</t>
  </si>
  <si>
    <t>Distillate fuel oil: net imports (MMBD)</t>
  </si>
  <si>
    <t>Stock Draw, Dist. Fuel (MBbl/day)</t>
  </si>
  <si>
    <t>DFTCPUS</t>
  </si>
  <si>
    <t>Distillate fuel oil: product supplied (MMBD)</t>
  </si>
  <si>
    <t>DFRCPUS</t>
  </si>
  <si>
    <t>Distillate fuel: residential demand (final value) (MMBD)</t>
  </si>
  <si>
    <t>DFCCPUS</t>
  </si>
  <si>
    <t>Distillate fuel: commercial demand (final value) (MMBD)</t>
  </si>
  <si>
    <t>DFACPUS</t>
  </si>
  <si>
    <t>Distillate fuel: highway diesel demand (final value) (MMBD)</t>
  </si>
  <si>
    <t>DFICPUS</t>
  </si>
  <si>
    <t>Distillate fuel: industrial demand (final value) (MMBD)</t>
  </si>
  <si>
    <t>DFEPDEL</t>
  </si>
  <si>
    <t>Distillate fuel: shipments to electric power sector (MMBD)</t>
  </si>
  <si>
    <t>Residual Fuel Supply/Demand</t>
  </si>
  <si>
    <t>RFROPUS</t>
  </si>
  <si>
    <t>Residual fuel oil: refinery output  (MMBD)</t>
  </si>
  <si>
    <t>RFNIPUS</t>
  </si>
  <si>
    <t>Residual fuel oil: net imports (MMBD)</t>
  </si>
  <si>
    <t>Stock Draw, Residual Fuel (MBD)</t>
  </si>
  <si>
    <t>RFTCPUS</t>
  </si>
  <si>
    <t>Residual fuel oil: product supplied (MMBD)</t>
  </si>
  <si>
    <t>RFCCPUS</t>
  </si>
  <si>
    <t>Commercial Demand for Residual Fuel Oil (MMBD)</t>
  </si>
  <si>
    <t>RFACPUS</t>
  </si>
  <si>
    <t>Transportation Demand for Residual Fuel Oil (MMBD)</t>
  </si>
  <si>
    <t>RFICPUS</t>
  </si>
  <si>
    <t>Industrial Demand for Residual Fuel Oil (MMBD)</t>
  </si>
  <si>
    <t>RFEPDEL</t>
  </si>
  <si>
    <t>Deliveries of residual fuel, total to electric power sector (MMBD)</t>
  </si>
  <si>
    <t>DFPSPUS</t>
  </si>
  <si>
    <t>Distillate fuel oil: end-of-month stocks (MMB)</t>
  </si>
  <si>
    <t xml:space="preserve">   Beginning Stocks</t>
  </si>
  <si>
    <t>RFPSPUS</t>
  </si>
  <si>
    <t>Residual fuel oil: end-of-month primary stocks (MMB)</t>
  </si>
  <si>
    <t>Secondary Stocks</t>
  </si>
  <si>
    <t>RFPS_EP</t>
  </si>
  <si>
    <t>Residual fuel: electric power sector stocks, end period (MMB)</t>
  </si>
  <si>
    <t>DKPS_EP</t>
  </si>
  <si>
    <t>Distillate fuel: electric power sector stocks, end period (MMB)</t>
  </si>
  <si>
    <t>DFYLD</t>
  </si>
  <si>
    <t>Distillate fuel oil: refinery yield (MMBD)</t>
  </si>
  <si>
    <t>U.S. Regional Distillate Inventories and Prices</t>
  </si>
  <si>
    <t>Total End-of-period Distillate Inventories (million barrels)</t>
  </si>
  <si>
    <t>DFPSPP1</t>
  </si>
  <si>
    <t>DFPSPP2</t>
  </si>
  <si>
    <t>DFPSPP3</t>
  </si>
  <si>
    <t>DFPSPP4</t>
  </si>
  <si>
    <t>DFPSPP5</t>
  </si>
  <si>
    <t>Heating Oil Residential Price excluding Taxes (cents/gallon)</t>
  </si>
  <si>
    <t>D2RCUNE</t>
  </si>
  <si>
    <t xml:space="preserve">      Northeast </t>
  </si>
  <si>
    <t>D2RCUSO</t>
  </si>
  <si>
    <t xml:space="preserve">      South </t>
  </si>
  <si>
    <t>D2RCUMW</t>
  </si>
  <si>
    <t xml:space="preserve">      Midwest </t>
  </si>
  <si>
    <t>D2RCUWE</t>
  </si>
  <si>
    <t xml:space="preserve">      West </t>
  </si>
  <si>
    <t>Heating Oil Residential Prices including State Taxes (cents/gallon)</t>
  </si>
  <si>
    <t>D2RCANE</t>
  </si>
  <si>
    <t>D2RCASO</t>
  </si>
  <si>
    <t>D2RCAMW</t>
  </si>
  <si>
    <t>D2RCAWE</t>
  </si>
  <si>
    <t>D2RCAUS</t>
  </si>
  <si>
    <t>U.S. Regional Propane Inventories and Prices</t>
  </si>
  <si>
    <t>Total End-of-period Inventories (million barrels)</t>
  </si>
  <si>
    <t>PRPSPP1</t>
  </si>
  <si>
    <t xml:space="preserve">    PADD 1&amp; (none)</t>
  </si>
  <si>
    <t>PRPSPP2</t>
  </si>
  <si>
    <t>PRPSPP3</t>
  </si>
  <si>
    <t>PRPSPP4</t>
  </si>
  <si>
    <t>PRPSPP5</t>
  </si>
  <si>
    <t>PRPSPUS</t>
  </si>
  <si>
    <t>Propane: end-of-month stocks (MMB)</t>
  </si>
  <si>
    <t>Residential Price excluding Taxes (cents/gallon)</t>
  </si>
  <si>
    <t>PRRCUNE</t>
  </si>
  <si>
    <t>PRRCUSO</t>
  </si>
  <si>
    <t>PRRCUMW</t>
  </si>
  <si>
    <t>PRRCUWE</t>
  </si>
  <si>
    <t>PRRCUUS</t>
  </si>
  <si>
    <t>Residential propane price, U.S. average (C/Gal)</t>
  </si>
  <si>
    <t>Residential Prices including State Taxes (cents/gallon)</t>
  </si>
  <si>
    <t>PRRCANE</t>
  </si>
  <si>
    <t>PRRCASO</t>
  </si>
  <si>
    <t>PRRCAMW</t>
  </si>
  <si>
    <t>PRRCAWE</t>
  </si>
  <si>
    <t>PRRCAUS</t>
  </si>
  <si>
    <t>Natural Gas Analysis Page</t>
  </si>
  <si>
    <t>ZGHDPUS</t>
  </si>
  <si>
    <t>Gas-weighted Heating degree-days (Degree-Days*)</t>
  </si>
  <si>
    <t>KQHMPUS</t>
  </si>
  <si>
    <t>Stock of Housing (Million Units)</t>
  </si>
  <si>
    <t>EMCMPUS</t>
  </si>
  <si>
    <t>Commercial employment (Millions)</t>
  </si>
  <si>
    <t>QSIC</t>
  </si>
  <si>
    <t>Gas-weighted Industrial Output/Index (Index, 1997=100)</t>
  </si>
  <si>
    <t>NGSPMCF</t>
  </si>
  <si>
    <t>Spot natural gas wellhead price in $/mcf (NGSPUUS*1.03) ($/MCF)</t>
  </si>
  <si>
    <t>NGWPUUS</t>
  </si>
  <si>
    <t>Composite natural gas wellhead price ($/MCF)</t>
  </si>
  <si>
    <t>NGRCUUS</t>
  </si>
  <si>
    <t>Residential natural gas price ($/MCF)</t>
  </si>
  <si>
    <t>NGCCUUS</t>
  </si>
  <si>
    <t>Price of natural gas, commercial sector ($/MCF)</t>
  </si>
  <si>
    <t>NGICUUS</t>
  </si>
  <si>
    <t>Price of natural gas, industrial sector ($/MCF)</t>
  </si>
  <si>
    <t>NGEUDUS</t>
  </si>
  <si>
    <t>Cost of natural gas to electric utilities ($/MMBTU)</t>
  </si>
  <si>
    <t>Demand</t>
  </si>
  <si>
    <t>NGRCPUS</t>
  </si>
  <si>
    <t>Natural gas demand:  residential sector demand per day (BCFD)</t>
  </si>
  <si>
    <t>NGCCPUS</t>
  </si>
  <si>
    <t>Natural gas demand:  commercial sector demand per day (BCFD)</t>
  </si>
  <si>
    <t>NGINX</t>
  </si>
  <si>
    <t>Natural gas demand: industrial sector (Incl CHP) (BCFD)</t>
  </si>
  <si>
    <t>NGCGCON</t>
  </si>
  <si>
    <t>Energy Inputs for Electric Plants (incl. CHP):  from nat. gas, industrial sector total (BCFD)</t>
  </si>
  <si>
    <t>NGEPCON</t>
  </si>
  <si>
    <t>Energy Inputs for Electric Plants (incl. CHP):  from nat. gas, electric power sector total (BCFD)</t>
  </si>
  <si>
    <t>NGLPPUS</t>
  </si>
  <si>
    <t>Natural gas demand:  lease &amp; plant (final value) (BCFD)</t>
  </si>
  <si>
    <t>NGACPUS</t>
  </si>
  <si>
    <t>Natural gas demand: pipeline gas total (final value) (BCFD)</t>
  </si>
  <si>
    <t>NGTCPUS</t>
  </si>
  <si>
    <t>Natural gas demand: total U.S. (BCFD)</t>
  </si>
  <si>
    <t>Sources of Supply</t>
  </si>
  <si>
    <t>NGPRPUS</t>
  </si>
  <si>
    <t>Dry natural gas production (final value) (BCFD)</t>
  </si>
  <si>
    <t>NGNIPUS</t>
  </si>
  <si>
    <t>Natural gas supply: net imports of natural gas (BCFD)</t>
  </si>
  <si>
    <t>NGNWPUS</t>
  </si>
  <si>
    <t>Net withdrawals of natural gas from underground storage (BCFD)</t>
  </si>
  <si>
    <t>NGSFPUS</t>
  </si>
  <si>
    <t>Natural gas supply: supplemental gaseous fuels (BCFD)</t>
  </si>
  <si>
    <t>BALIT</t>
  </si>
  <si>
    <t>Natural gas supply: balancing item (estimated demand-estimated supply) (BCFD)</t>
  </si>
  <si>
    <t>Storage</t>
  </si>
  <si>
    <t>NGUSPUS</t>
  </si>
  <si>
    <t>Natural gas storage:  U.S. total underground storage (BCF)</t>
  </si>
  <si>
    <t>NGWGPUS</t>
  </si>
  <si>
    <t>Natural Gas Storage: working gas in underground storage (BCF)</t>
  </si>
  <si>
    <t>NGRIGS</t>
  </si>
  <si>
    <t>Average active gas-directed rotary rig count (Rigs)</t>
  </si>
  <si>
    <t>NGWELLS</t>
  </si>
  <si>
    <t>Natural gas wells drilled (wells)</t>
  </si>
  <si>
    <t>U.S. Regional Natural Gas Demand  (Billion Cubic Feet/ Day)</t>
  </si>
  <si>
    <t>Delivered to Consumers</t>
  </si>
  <si>
    <t xml:space="preserve">  Residential</t>
  </si>
  <si>
    <t>NGRCP_NEC</t>
  </si>
  <si>
    <t xml:space="preserve">      New England</t>
  </si>
  <si>
    <t>NGRCP_MAC</t>
  </si>
  <si>
    <t xml:space="preserve">      Mid Atlantic</t>
  </si>
  <si>
    <t>NGRCP_ENC</t>
  </si>
  <si>
    <t xml:space="preserve">      E. N. Central</t>
  </si>
  <si>
    <t>NGRCP_WNC</t>
  </si>
  <si>
    <t xml:space="preserve">       W. N. Central</t>
  </si>
  <si>
    <t>NGRCP_SAC</t>
  </si>
  <si>
    <t xml:space="preserve">       S. Atlantic</t>
  </si>
  <si>
    <t>NGRCP_ESC</t>
  </si>
  <si>
    <t xml:space="preserve">       E. S. Central</t>
  </si>
  <si>
    <t>NGRCP_WSC</t>
  </si>
  <si>
    <t xml:space="preserve">       W. S. Central</t>
  </si>
  <si>
    <t>NGRCP_MTN</t>
  </si>
  <si>
    <t xml:space="preserve">       Mountain</t>
  </si>
  <si>
    <t>NGRCP_PAC</t>
  </si>
  <si>
    <t xml:space="preserve">       Pacific</t>
  </si>
  <si>
    <t>NGRCP_US</t>
  </si>
  <si>
    <t xml:space="preserve">       Total</t>
  </si>
  <si>
    <t>Commercial</t>
  </si>
  <si>
    <t>NGCCP_NEC</t>
  </si>
  <si>
    <t>NGCCP_MAC</t>
  </si>
  <si>
    <t>NGCCP_ENC</t>
  </si>
  <si>
    <t>NGCCP_WNC</t>
  </si>
  <si>
    <t>NGCCP_SAC</t>
  </si>
  <si>
    <t>NGCCP_ESC</t>
  </si>
  <si>
    <t>NGCCP_WSC</t>
  </si>
  <si>
    <t>NGCCP_MTN</t>
  </si>
  <si>
    <t>NGCCP_PAC</t>
  </si>
  <si>
    <t>NGCCP_US</t>
  </si>
  <si>
    <t>Industrial</t>
  </si>
  <si>
    <t>NGINX_NEC</t>
  </si>
  <si>
    <t>NGINX_MAC</t>
  </si>
  <si>
    <t>NGINX_ENC</t>
  </si>
  <si>
    <t>NGINX_WNC</t>
  </si>
  <si>
    <t>NGINX_SAC</t>
  </si>
  <si>
    <t>NGINX_ESC</t>
  </si>
  <si>
    <t>NGINX_WSC</t>
  </si>
  <si>
    <t>NGINX_MTN</t>
  </si>
  <si>
    <t>NGINX_PAC</t>
  </si>
  <si>
    <t>NGINX_US</t>
  </si>
  <si>
    <t>Total to Consumers</t>
  </si>
  <si>
    <t>U.S. Regional Natural Gas Prices</t>
  </si>
  <si>
    <t>Delivered to Consumers ($/mcf)</t>
  </si>
  <si>
    <t>NGRCU_NEC</t>
  </si>
  <si>
    <t>NGRCU_MAC</t>
  </si>
  <si>
    <t>NGRCU_ENC</t>
  </si>
  <si>
    <t>NGRCU_WNC</t>
  </si>
  <si>
    <t>NGRCU_SAC</t>
  </si>
  <si>
    <t>NGRCU_ESC</t>
  </si>
  <si>
    <t>NGRCU_WSC</t>
  </si>
  <si>
    <t>NGRCU_MTN</t>
  </si>
  <si>
    <t>NGRCU_PAC</t>
  </si>
  <si>
    <t xml:space="preserve">  Commercial</t>
  </si>
  <si>
    <t>NGCCU_NEC</t>
  </si>
  <si>
    <t>NGCCU_MAC</t>
  </si>
  <si>
    <t>NGCCU_ENC</t>
  </si>
  <si>
    <t>NGCCU_WNC</t>
  </si>
  <si>
    <t>NGCCU_SAC</t>
  </si>
  <si>
    <t>NGCCU_ESC</t>
  </si>
  <si>
    <t>NGCCU_WSC</t>
  </si>
  <si>
    <t>NGCCU_MTN</t>
  </si>
  <si>
    <t>NGCCU_PAC</t>
  </si>
  <si>
    <t xml:space="preserve">  Industrial</t>
  </si>
  <si>
    <t>NGICU_NEC</t>
  </si>
  <si>
    <t>NGICU_MAC</t>
  </si>
  <si>
    <t>NGICU_ENC</t>
  </si>
  <si>
    <t>NGICU_WNC</t>
  </si>
  <si>
    <t>NGICU_SAC</t>
  </si>
  <si>
    <t>NGICU_ESC</t>
  </si>
  <si>
    <t>NGICU_WSC</t>
  </si>
  <si>
    <t>NGICU_MTN</t>
  </si>
  <si>
    <t>NGICU_PAC</t>
  </si>
  <si>
    <t>Citygate ($/mcf)</t>
  </si>
  <si>
    <t>NGCGU_NEC</t>
  </si>
  <si>
    <t>NGCGU_MAC</t>
  </si>
  <si>
    <t>NGCGU_ENC</t>
  </si>
  <si>
    <t>NGCGU_WNC</t>
  </si>
  <si>
    <t>NGCGU_SAC</t>
  </si>
  <si>
    <t>NGCGU_ESC</t>
  </si>
  <si>
    <t>NGCGU_WSC</t>
  </si>
  <si>
    <t>NGCGU_MTN</t>
  </si>
  <si>
    <t>NGCGU_PAC</t>
  </si>
  <si>
    <t>Selected Spot ($/mmBtu)</t>
  </si>
  <si>
    <t>NG_W_HH_BTU</t>
  </si>
  <si>
    <t xml:space="preserve">  Henry Hub     </t>
  </si>
  <si>
    <t>NG_NYCZ6</t>
  </si>
  <si>
    <t xml:space="preserve">  Transco Z6 New York </t>
  </si>
  <si>
    <t>NG_PESJ_AZ_BTU</t>
  </si>
  <si>
    <t xml:space="preserve">  El Paso San Juan (Arizona)</t>
  </si>
  <si>
    <t>NG_BSA_CAL_BTU</t>
  </si>
  <si>
    <t xml:space="preserve">  Southern California Border</t>
  </si>
  <si>
    <t>NG_MAL_CA_BTU</t>
  </si>
  <si>
    <t xml:space="preserve">  Northern California Border  </t>
  </si>
  <si>
    <t>NG_ASH_ALB_BTU</t>
  </si>
  <si>
    <t xml:space="preserve">  AECO Storage Hub </t>
  </si>
  <si>
    <t>Electricity Analysis Page</t>
  </si>
  <si>
    <t>ZWCDPUS</t>
  </si>
  <si>
    <t>U.S. population-weighted cooling degree-days (Degree-Days*)</t>
  </si>
  <si>
    <t>Other Inputs</t>
  </si>
  <si>
    <t>HYEPTOT</t>
  </si>
  <si>
    <t>Electricity generation: from net hydropower, electric power sector total (BKWHD)</t>
  </si>
  <si>
    <t>HYTOPUS</t>
  </si>
  <si>
    <t>Electricity generation:  from hydropower, total  (BKWHD)</t>
  </si>
  <si>
    <t>NUEPTOT</t>
  </si>
  <si>
    <t>Electricity generation: nuclear power,electric power sector total (BKWHD)</t>
  </si>
  <si>
    <t>Fuel Prices</t>
  </si>
  <si>
    <t>CLEUDUS</t>
  </si>
  <si>
    <t>Cost of coal to electric utilities ($/MMBTU)</t>
  </si>
  <si>
    <t>Electricity Prices</t>
  </si>
  <si>
    <t>ESRCUUS</t>
  </si>
  <si>
    <t>Residential electricity price (C/Kwhr)</t>
  </si>
  <si>
    <t>ESCMUUS</t>
  </si>
  <si>
    <t>Commercial Electricity Price (C/Kwhr)</t>
  </si>
  <si>
    <t>ESICUUS</t>
  </si>
  <si>
    <t>Industrial Electricity Price (C/Kwhr)</t>
  </si>
  <si>
    <t>Generation</t>
  </si>
  <si>
    <t>EPEOPUS</t>
  </si>
  <si>
    <t>Electricity generation: electric power sector total, all fuel sources (BKWHD)</t>
  </si>
  <si>
    <t>CLEPTOT</t>
  </si>
  <si>
    <t>Electricity generation from coal, electric power sector total (BKWHD)</t>
  </si>
  <si>
    <t>NGEPTOT</t>
  </si>
  <si>
    <t>Electricity generation from nat. gas, electric power sector total (BKWHD)</t>
  </si>
  <si>
    <t>OGEPTOT</t>
  </si>
  <si>
    <t>Electricity generation: oth. gaseous fuels, electric power sector total (BKWHD)</t>
  </si>
  <si>
    <t>PAEPTOT</t>
  </si>
  <si>
    <t>Electricity generation from petroleum, electric power sector total (BKWHD)</t>
  </si>
  <si>
    <t>RFEPTOT</t>
  </si>
  <si>
    <t>Electricity generation from residual fuel, electric power sector total (BKWHD)</t>
  </si>
  <si>
    <t>DKEPTOT</t>
  </si>
  <si>
    <t>Electricity generation from distillate fuel, electric power sector total (BKWHD)</t>
  </si>
  <si>
    <t>OPEPTOT</t>
  </si>
  <si>
    <t>Electricity generation from oth. petroleum, electric power sector total (BKWHD)</t>
  </si>
  <si>
    <t>GEEPTOT</t>
  </si>
  <si>
    <t>Electricity generation: geothermal, electric power sector total (BKWHD)</t>
  </si>
  <si>
    <t>WWEPTOT</t>
  </si>
  <si>
    <t>Electricity generation from wood/wood waste sources, electric power sector total (BKWHD)</t>
  </si>
  <si>
    <t>WYEPTOT</t>
  </si>
  <si>
    <t>Electricity generation: wind, electric power sector total (MMBtu/Bbl)</t>
  </si>
  <si>
    <t>SOEPTOT</t>
  </si>
  <si>
    <t>Electricity generation: solar, electric power sector total (Qbtu)</t>
  </si>
  <si>
    <t>OTEPTOT</t>
  </si>
  <si>
    <t>Electricity generation: oth. sources, electric power sector total (BKWHD)</t>
  </si>
  <si>
    <t>CMEOPUS</t>
  </si>
  <si>
    <t>Electricity generation: commercial sector total (MMSTD)</t>
  </si>
  <si>
    <t>INEOPUS</t>
  </si>
  <si>
    <t>Electricity generation:  industrial sector total (BKWHD)</t>
  </si>
  <si>
    <t>TSEOPUS</t>
  </si>
  <si>
    <t>Electricity generation:  total all sectors (BKWHD)</t>
  </si>
  <si>
    <t>Electricity Trade</t>
  </si>
  <si>
    <t>ELNIPUS</t>
  </si>
  <si>
    <t>Electricity net imports (BKWHD)</t>
  </si>
  <si>
    <t>Balance</t>
  </si>
  <si>
    <t>TDLOPUS</t>
  </si>
  <si>
    <t>Electricity supply: Losses and unaccounted for (BKWHD)</t>
  </si>
  <si>
    <t>EXRCPUS</t>
  </si>
  <si>
    <t>Retail Sales of Electricity : Residential (BKWHD)</t>
  </si>
  <si>
    <t>EXCMPUS</t>
  </si>
  <si>
    <t>Retail Sales of Electricity : Commercial (BKWHD)</t>
  </si>
  <si>
    <t>EXICPUS</t>
  </si>
  <si>
    <t>Retail Sales of Electricity : Industrial (BKWHD)</t>
  </si>
  <si>
    <t>EXOTPUS</t>
  </si>
  <si>
    <t>Retail Sales of Electricity : Other (BKWHD)</t>
  </si>
  <si>
    <t>EXTCPUS</t>
  </si>
  <si>
    <t>Retail Sales of Electricity : Total (BKWHD)</t>
  </si>
  <si>
    <t>ESNTPUS</t>
  </si>
  <si>
    <t>Electricity demand: commercial and industrial sector own use (BKWHD)</t>
  </si>
  <si>
    <t>ELNLPUS</t>
  </si>
  <si>
    <t>Electricity Third-Party Sales, nonutility generators (BKWHD)</t>
  </si>
  <si>
    <t>ESTXPUS</t>
  </si>
  <si>
    <t>Electricity demand: total including nonutilities for own use (EXTCPUS+ESNTPUS+ELNLPUS) (BKWHD)</t>
  </si>
  <si>
    <t>NB * denotes original units are cumulative to the period</t>
  </si>
  <si>
    <t>U.S. Regional a Electricity Retail Sales Demand: Base Case  (Megawatthours/Day)</t>
  </si>
  <si>
    <t>EXRCP_NEC</t>
  </si>
  <si>
    <t>Sales to New England (MWHD)</t>
  </si>
  <si>
    <t>EXRCP_MAC</t>
  </si>
  <si>
    <t xml:space="preserve">      Mid Atlantic&amp; (MWHD)</t>
  </si>
  <si>
    <t>EXRCP_ENC</t>
  </si>
  <si>
    <t xml:space="preserve">      East North Central (MWHD)</t>
  </si>
  <si>
    <t>EXRCP_WNC</t>
  </si>
  <si>
    <t xml:space="preserve">      W. N. Central </t>
  </si>
  <si>
    <t>EXRCP_SAC</t>
  </si>
  <si>
    <t xml:space="preserve">      S. Atlantic </t>
  </si>
  <si>
    <t>EXRCP_ESC</t>
  </si>
  <si>
    <t xml:space="preserve">      E. S. Central </t>
  </si>
  <si>
    <t>EXRCP_WSC</t>
  </si>
  <si>
    <t xml:space="preserve">      W. S. Central </t>
  </si>
  <si>
    <t>EXRCP_MTN</t>
  </si>
  <si>
    <t xml:space="preserve">      Mountain </t>
  </si>
  <si>
    <t>EXRCP_PAC</t>
  </si>
  <si>
    <t xml:space="preserve">      Pacific Contig. </t>
  </si>
  <si>
    <t>EXRCP_HAK</t>
  </si>
  <si>
    <t xml:space="preserve">      AK and HI </t>
  </si>
  <si>
    <t>EXRCP_US</t>
  </si>
  <si>
    <t xml:space="preserve">      Total </t>
  </si>
  <si>
    <t>EXCCP_NEC</t>
  </si>
  <si>
    <t xml:space="preserve">      New England </t>
  </si>
  <si>
    <t>EXCCP_MAC</t>
  </si>
  <si>
    <t xml:space="preserve">      Mid Atlantic </t>
  </si>
  <si>
    <t>EXCCP_ENC</t>
  </si>
  <si>
    <t xml:space="preserve">      E. N. Central </t>
  </si>
  <si>
    <t>EXCCP_WNC</t>
  </si>
  <si>
    <t>EXCCP_SAC</t>
  </si>
  <si>
    <t>EXCCP_ESC</t>
  </si>
  <si>
    <t>EXCCP_WSC</t>
  </si>
  <si>
    <t>EXCCP_MTN</t>
  </si>
  <si>
    <t>EXCCP_PAC</t>
  </si>
  <si>
    <t>EXCCP_HAK</t>
  </si>
  <si>
    <t xml:space="preserve">       AK and HI&amp;</t>
  </si>
  <si>
    <t>EXCCP_US</t>
  </si>
  <si>
    <t>EXICP_NEC</t>
  </si>
  <si>
    <t>EXICP_MAC</t>
  </si>
  <si>
    <t>EXICP_ENC</t>
  </si>
  <si>
    <t>EXICP_WNC</t>
  </si>
  <si>
    <t>EXICP_SAC</t>
  </si>
  <si>
    <t>EXICP_ESC</t>
  </si>
  <si>
    <t>EXICP_WSC</t>
  </si>
  <si>
    <t>EXICP_MTN</t>
  </si>
  <si>
    <t>EXICP_PAC</t>
  </si>
  <si>
    <t>EXICP_HAK</t>
  </si>
  <si>
    <t>EXICP_US</t>
  </si>
  <si>
    <t>Transportation</t>
  </si>
  <si>
    <t>EXACP_NEC</t>
  </si>
  <si>
    <t>EXACP_MAC</t>
  </si>
  <si>
    <t>EXACP_ENC</t>
  </si>
  <si>
    <t>EXACP_WNC</t>
  </si>
  <si>
    <t>EXACP_SAC</t>
  </si>
  <si>
    <t>EXACP_ESC</t>
  </si>
  <si>
    <t>EXACP_WSC</t>
  </si>
  <si>
    <t>EXACP_MTN</t>
  </si>
  <si>
    <t>EXACP_PAC</t>
  </si>
  <si>
    <t>EXACP_HAK</t>
  </si>
  <si>
    <t>EXACP_US</t>
  </si>
  <si>
    <t>Total</t>
  </si>
  <si>
    <t>EXTCP_NEC</t>
  </si>
  <si>
    <t>EXTCP_MAC</t>
  </si>
  <si>
    <t>EXTCP_ENC</t>
  </si>
  <si>
    <t>EXTCP_WNC</t>
  </si>
  <si>
    <t>EXTCP_SAC</t>
  </si>
  <si>
    <t>EXTCP_ESC</t>
  </si>
  <si>
    <t>EXTCP_WSC</t>
  </si>
  <si>
    <t>EXTCP_MTN</t>
  </si>
  <si>
    <t>EXTCP_PAC</t>
  </si>
  <si>
    <t>EXTCP_HAK</t>
  </si>
  <si>
    <t>EXTCP_US</t>
  </si>
  <si>
    <t>U.S. Regional Electricity Prices (Cents/ Kilowatthour)</t>
  </si>
  <si>
    <t>ESRCU_NEC</t>
  </si>
  <si>
    <t xml:space="preserve">      New England&amp;   (none)</t>
  </si>
  <si>
    <t>ESRCU_MAC</t>
  </si>
  <si>
    <t>ESRCU_ENC</t>
  </si>
  <si>
    <t>ESRCU_WNC</t>
  </si>
  <si>
    <t>ESRCU_SAC</t>
  </si>
  <si>
    <t>ESRCU_ESC</t>
  </si>
  <si>
    <t>ESRCU_WSC</t>
  </si>
  <si>
    <t>ESRCU_MTN</t>
  </si>
  <si>
    <t>ESRCU_PAC</t>
  </si>
  <si>
    <t xml:space="preserve">      Pacific </t>
  </si>
  <si>
    <t>ESRCU_US</t>
  </si>
  <si>
    <t>ESCMU_NEC</t>
  </si>
  <si>
    <t>ESCMU_MAC</t>
  </si>
  <si>
    <t>ESCMU_ENC</t>
  </si>
  <si>
    <t>ESCMU_WNC</t>
  </si>
  <si>
    <t>ESCMU_SAC</t>
  </si>
  <si>
    <t>ESCMU_ESC</t>
  </si>
  <si>
    <t>ESCMU_WSC</t>
  </si>
  <si>
    <t>ESCMU_MTN</t>
  </si>
  <si>
    <t>ESCMU_PAC</t>
  </si>
  <si>
    <t>ESCMU_US</t>
  </si>
  <si>
    <t>ESICU_NEC</t>
  </si>
  <si>
    <t>ESICU_MAC</t>
  </si>
  <si>
    <t>ESICU_ENC</t>
  </si>
  <si>
    <t>ESICU_WNC</t>
  </si>
  <si>
    <t>ESICU_SAC</t>
  </si>
  <si>
    <t>ESICU_ESC</t>
  </si>
  <si>
    <t>ESICU_WSC</t>
  </si>
  <si>
    <t>ESICU_MTN</t>
  </si>
  <si>
    <t>ESICU_PAC</t>
  </si>
  <si>
    <t>ESICU_US</t>
  </si>
  <si>
    <t>ESTCU_NEC</t>
  </si>
  <si>
    <t xml:space="preserve">      New England&amp;</t>
  </si>
  <si>
    <t>ESTCU_MAC</t>
  </si>
  <si>
    <t xml:space="preserve">      Mid Atlantic&amp;</t>
  </si>
  <si>
    <t>ESTCU_ENC</t>
  </si>
  <si>
    <t xml:space="preserve">      E. N. Central&amp;</t>
  </si>
  <si>
    <t>ESTCU_WNC</t>
  </si>
  <si>
    <t xml:space="preserve">      W. N. Central&amp;</t>
  </si>
  <si>
    <t>ESTCU_SAC</t>
  </si>
  <si>
    <t xml:space="preserve">      S. Atlantic&amp;</t>
  </si>
  <si>
    <t>ESTCU_ESC</t>
  </si>
  <si>
    <t xml:space="preserve">      E. S. Central&amp;</t>
  </si>
  <si>
    <t>ESTCU_WSC</t>
  </si>
  <si>
    <t xml:space="preserve">      W. S. Central&amp;</t>
  </si>
  <si>
    <t>ESTCU_MTN</t>
  </si>
  <si>
    <t xml:space="preserve">      Mountain&amp;</t>
  </si>
  <si>
    <t>ESTCU_PAC</t>
  </si>
  <si>
    <t xml:space="preserve">      Pacific&amp;</t>
  </si>
  <si>
    <t>ESTCU_US</t>
  </si>
  <si>
    <t xml:space="preserve">      Total  (none)</t>
  </si>
  <si>
    <t>U.S. Coal Supply &amp; Demand</t>
  </si>
  <si>
    <t>CLMRHUS</t>
  </si>
  <si>
    <t>Coal miner productivity in tons/hour (T/M-Hr.)</t>
  </si>
  <si>
    <t>KRDRXUS</t>
  </si>
  <si>
    <t>Label for: KRDRXUS ()</t>
  </si>
  <si>
    <t>I87RXUS</t>
  </si>
  <si>
    <t>Real private fixed investment (Billion $2000)</t>
  </si>
  <si>
    <t>Coal Market Indicators</t>
  </si>
  <si>
    <t>RSPRPUS</t>
  </si>
  <si>
    <t>Total raw steel production (MMSTD)</t>
  </si>
  <si>
    <t>Coal Supply/Trade</t>
  </si>
  <si>
    <t>CLPRPUS</t>
  </si>
  <si>
    <t>Coal Production: total (MMSTD)</t>
  </si>
  <si>
    <t>CLIMPUS</t>
  </si>
  <si>
    <t>Imports of coal (MMSTD)</t>
  </si>
  <si>
    <t>CLEXPUS</t>
  </si>
  <si>
    <t>Exports of coal: total (MMSTD)</t>
  </si>
  <si>
    <t>CLWCPUS</t>
  </si>
  <si>
    <t>Waste Coal supplied for consumption (MMSTD)</t>
  </si>
  <si>
    <t>Coal Stocks</t>
  </si>
  <si>
    <t>CLSDPUS</t>
  </si>
  <si>
    <t>Stocks of coal at producers and distributors (MMST)</t>
  </si>
  <si>
    <t>CLPS_EP</t>
  </si>
  <si>
    <t>Electric Power Sector Stocks of Coal (MMST)</t>
  </si>
  <si>
    <t>CLSKPUS</t>
  </si>
  <si>
    <t>Coke plant coal stocks (MMST)</t>
  </si>
  <si>
    <t>CLSOPUS</t>
  </si>
  <si>
    <t>Retail and General industry coal stocks (MMST)</t>
  </si>
  <si>
    <t>CLSTPUS</t>
  </si>
  <si>
    <t>Total secondary coal stocks (MMST)</t>
  </si>
  <si>
    <t>Coal Demand</t>
  </si>
  <si>
    <t>CLEPCON</t>
  </si>
  <si>
    <t>Energy Inputs for Electric Plants (incl. CHP):  from coal, electric power sector total (MMSTD)</t>
  </si>
  <si>
    <t>CLKCPUS</t>
  </si>
  <si>
    <t>Coking coal demand (MMSTD)</t>
  </si>
  <si>
    <t>CLZCPUS</t>
  </si>
  <si>
    <t>Retail and general industry coal demand (MMSTD)</t>
  </si>
  <si>
    <t>CLCGCON</t>
  </si>
  <si>
    <t>Energy Inputs for Electric Plants (incl. CHP):  from coal, industrial sector total (MMSTD)</t>
  </si>
  <si>
    <t>CLTCPUS</t>
  </si>
  <si>
    <t>Total coal demand (MMSTD)</t>
  </si>
  <si>
    <t>U.S. Petroleum Supply &amp; Demand</t>
  </si>
  <si>
    <t>Crude Oil Supply</t>
  </si>
  <si>
    <t>PAPRP48</t>
  </si>
  <si>
    <t>Crude oil: production lower 48 States (MMBD)</t>
  </si>
  <si>
    <t>PAPRPAK</t>
  </si>
  <si>
    <t>Crude oil: production Alaska (MMBD)</t>
  </si>
  <si>
    <t>COPRPUS</t>
  </si>
  <si>
    <t>Crude oil: total U.S. production (MMBD)</t>
  </si>
  <si>
    <t>Crude Oil Stock Draw, Excl.SPR (MBbl/Day)</t>
  </si>
  <si>
    <t>SPR Stock Draw (MBbl/Day)</t>
  </si>
  <si>
    <t>CONIPUS</t>
  </si>
  <si>
    <t>Crude oil: net imports (including SPR) (MMBD)</t>
  </si>
  <si>
    <t>COUNPUS</t>
  </si>
  <si>
    <t>Crude oil: unaccounted (MMBD)</t>
  </si>
  <si>
    <t>Other Supply</t>
  </si>
  <si>
    <t>NLPRPUS</t>
  </si>
  <si>
    <t>Natural gas plant liquid production (MMBD)</t>
  </si>
  <si>
    <t>OHRIPUS</t>
  </si>
  <si>
    <t>Other hydrocarbons and alcohol: field production (MMBD)</t>
  </si>
  <si>
    <t>PANIPUS</t>
  </si>
  <si>
    <t>Net imports of petroleum products (MMBD)</t>
  </si>
  <si>
    <t>MBFPPUS</t>
  </si>
  <si>
    <t>Motor gasoline blend components: field production (MMBD)</t>
  </si>
  <si>
    <t>EOFPPUS</t>
  </si>
  <si>
    <t>Fuel ethanol: field production (MMBD)</t>
  </si>
  <si>
    <t>CORIPUS</t>
  </si>
  <si>
    <t>Crude oil: refinery inputs of crude oil (MMBD)</t>
  </si>
  <si>
    <t>PAROPUS</t>
  </si>
  <si>
    <t>Total refinery output (MMBD)</t>
  </si>
  <si>
    <t>Petroleum Demand</t>
  </si>
  <si>
    <t>ARTCPUS</t>
  </si>
  <si>
    <t>Asphalt/road oil demand (MMBD)</t>
  </si>
  <si>
    <t>PCTCPUS</t>
  </si>
  <si>
    <t>Petroleum coke demand (MMBD)</t>
  </si>
  <si>
    <t>FETCPUS</t>
  </si>
  <si>
    <t>Petrochemical feedstocks demand (MMBD)</t>
  </si>
  <si>
    <t>SGTCPUS</t>
  </si>
  <si>
    <t>Refinery still gas: product supplied (MMBD)</t>
  </si>
  <si>
    <t>PPTCPUS</t>
  </si>
  <si>
    <t>Pentanes plus demand (MMBD)</t>
  </si>
  <si>
    <t>LGTCPUS</t>
  </si>
  <si>
    <t>LPGs: product supplied (MMBD)</t>
  </si>
  <si>
    <t>ETTCPUS</t>
  </si>
  <si>
    <t>Demand for ethane (MMBD)</t>
  </si>
  <si>
    <t>LXTCPUS</t>
  </si>
  <si>
    <t>Demand for LPG's, excluding ethane (MMBD)</t>
  </si>
  <si>
    <t>PRTCPUS</t>
  </si>
  <si>
    <t>Demand for propane (MMBD)</t>
  </si>
  <si>
    <t>MZTCPUS</t>
  </si>
  <si>
    <t>Miscellaneous products demand (MMBD)</t>
  </si>
  <si>
    <t>COTCPUS</t>
  </si>
  <si>
    <t>Unprocessed crude oil demand (MMBD)</t>
  </si>
  <si>
    <t>UOTCPUS</t>
  </si>
  <si>
    <t>Reclassified unfinished oils (MMBD)</t>
  </si>
  <si>
    <t>PATCPUSX</t>
  </si>
  <si>
    <t>Total petroleum product demand (consistent basis) (MMBD)</t>
  </si>
  <si>
    <t>Petroleum Stocks</t>
  </si>
  <si>
    <t>COSXPUS</t>
  </si>
  <si>
    <t>Crude oil: end-of-month stocks (MMB)</t>
  </si>
  <si>
    <t>COSQPUS</t>
  </si>
  <si>
    <t>Strategic Petroleum Reserve end-of-month stocks (MMB)</t>
  </si>
  <si>
    <t>OTTSPUS</t>
  </si>
  <si>
    <t>Other Pet. Product Stocks (MMB)</t>
  </si>
  <si>
    <t>PASXPUS</t>
  </si>
  <si>
    <t>Total petroleum end-of-month stocks (excluding SPR) (MMB)</t>
  </si>
  <si>
    <t>Total Petroleum Stocks (Incl. SPR)</t>
  </si>
  <si>
    <t>MGYLD</t>
  </si>
  <si>
    <t>Finished motor gasoline: refinery yield (FRAC)</t>
  </si>
  <si>
    <t>JFYLD</t>
  </si>
  <si>
    <t>Jet fuel: refinery yield (FRAC)</t>
  </si>
  <si>
    <t>RFYLD</t>
  </si>
  <si>
    <t>Residual fuel oil: refinery yield (FRAC)</t>
  </si>
  <si>
    <t>U.S. Prices Energy Prices</t>
  </si>
  <si>
    <t>RAIMUUS</t>
  </si>
  <si>
    <t>Imported crude oil refiner acquisition cost ($/BBl)</t>
  </si>
  <si>
    <t>MGEIRUS</t>
  </si>
  <si>
    <t>MGEIAUS</t>
  </si>
  <si>
    <t>Pump Price of motor gasoline: self-service, all grades, EIA survey (C/Gal)</t>
  </si>
  <si>
    <t>Natural Gas Prices</t>
  </si>
  <si>
    <t>NGSPUUS</t>
  </si>
  <si>
    <t>Spot natural gas wellhead price ($/MMBTU)</t>
  </si>
  <si>
    <t>Electric Utility Fuel Prices</t>
  </si>
  <si>
    <t>Motor Fuel Taxes</t>
  </si>
  <si>
    <t>DSTXUUS</t>
  </si>
  <si>
    <t>No. 2 diesel fuel taxes combined state and federal (C/Gal)</t>
  </si>
  <si>
    <t>Price Indexes/Deflators</t>
  </si>
  <si>
    <t>WP57IUS</t>
  </si>
  <si>
    <t>Producer Price Index: Petroleum (Index, 1982=1.0)</t>
  </si>
  <si>
    <t>WPCPIUS</t>
  </si>
  <si>
    <t>Producer Price Index: All Commodities (Index, 1982=1.0)</t>
  </si>
  <si>
    <t>GDPDIUS</t>
  </si>
  <si>
    <t>GDP Deflator, chained (Index, 2000=100)</t>
  </si>
  <si>
    <t>U.S. Regional Macroeconomic Data</t>
  </si>
  <si>
    <t>Real Gross State Product (Billion $2000)</t>
  </si>
  <si>
    <t>CGSPC_NEC</t>
  </si>
  <si>
    <t xml:space="preserve">      New England   (none)</t>
  </si>
  <si>
    <t>CGSPC_MAC</t>
  </si>
  <si>
    <t xml:space="preserve">      Mid Atlantic  (none)</t>
  </si>
  <si>
    <t>CGSPC_ENC</t>
  </si>
  <si>
    <t xml:space="preserve">      E. N. Central  (none)</t>
  </si>
  <si>
    <t>CGSPC_WNC</t>
  </si>
  <si>
    <t xml:space="preserve">      W. N. Central  (none)</t>
  </si>
  <si>
    <t>CGSPC_SAC</t>
  </si>
  <si>
    <t xml:space="preserve">      S. Atlantic  (none)</t>
  </si>
  <si>
    <t>CGSPC_ESC</t>
  </si>
  <si>
    <t xml:space="preserve">      E. S. Central  (none)</t>
  </si>
  <si>
    <t>CGSPC_WSC</t>
  </si>
  <si>
    <t xml:space="preserve">      W. S. Central  (none)</t>
  </si>
  <si>
    <t>CGSPC_MTN</t>
  </si>
  <si>
    <t xml:space="preserve">      Mountain  (none)</t>
  </si>
  <si>
    <t>CGSPC_PAC</t>
  </si>
  <si>
    <t xml:space="preserve">      Pacific  (none)</t>
  </si>
  <si>
    <t>CGSPC_US</t>
  </si>
  <si>
    <t xml:space="preserve">          Total&amp;</t>
  </si>
  <si>
    <t>Industrial Output, Manufacturing (Index, Year 1997=100)</t>
  </si>
  <si>
    <t>IPMFGC_NEC</t>
  </si>
  <si>
    <t>IPMFGC_MAC</t>
  </si>
  <si>
    <t>IPMFGC_ENC</t>
  </si>
  <si>
    <t>IPMFGC_WNC</t>
  </si>
  <si>
    <t>IPMFGC_SAC</t>
  </si>
  <si>
    <t>IPMFGC_ESC</t>
  </si>
  <si>
    <t>IPMFGC_WSC</t>
  </si>
  <si>
    <t>IPMFGC_MTN</t>
  </si>
  <si>
    <t>IPMFGC_PAC</t>
  </si>
  <si>
    <t>IPMFGC_US</t>
  </si>
  <si>
    <t>Real Personal Income (Billion $2000)</t>
  </si>
  <si>
    <t>PY_NEC</t>
  </si>
  <si>
    <t xml:space="preserve">      New England  (none)</t>
  </si>
  <si>
    <t>PY_MAC</t>
  </si>
  <si>
    <t>PY_ENC</t>
  </si>
  <si>
    <t>PY_WNC</t>
  </si>
  <si>
    <t>PY_SAC</t>
  </si>
  <si>
    <t>PY_ESC</t>
  </si>
  <si>
    <t>PY_WSC</t>
  </si>
  <si>
    <t>PY_MTN</t>
  </si>
  <si>
    <t>PY_PAC</t>
  </si>
  <si>
    <t>Households, Millions</t>
  </si>
  <si>
    <t>QHALLC_NEC</t>
  </si>
  <si>
    <t>QHALLC_MAC</t>
  </si>
  <si>
    <t>QHALLC_ENC</t>
  </si>
  <si>
    <t>QHALLC_WNC</t>
  </si>
  <si>
    <t>QHALLC_SAC</t>
  </si>
  <si>
    <t>QHALLC_ESC</t>
  </si>
  <si>
    <t>QHALLC_WSC</t>
  </si>
  <si>
    <t>QHALLC_MTN</t>
  </si>
  <si>
    <t>QHALLC_PAC</t>
  </si>
  <si>
    <t>Total Non-farm Employment (Millions)</t>
  </si>
  <si>
    <t>EEC_NEC</t>
  </si>
  <si>
    <t>EEC_MAC</t>
  </si>
  <si>
    <t>EEC_ENC</t>
  </si>
  <si>
    <t>EEC_WNC</t>
  </si>
  <si>
    <t>EEC_SAC</t>
  </si>
  <si>
    <t>EEC_ESC</t>
  </si>
  <si>
    <t>EEC_WSC</t>
  </si>
  <si>
    <t>EEC_MTN</t>
  </si>
  <si>
    <t>EEC_PAC</t>
  </si>
  <si>
    <t>EEC_US</t>
  </si>
  <si>
    <t>Kerosene jet fuel: refiner price (C/Gal)</t>
  </si>
  <si>
    <t>Pump price of motor gasoline: self-service, regular grade, EIA survey (C/Gal)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</si>
</sst>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\(&quot;$&quot;* #,##0\);_(&quot;$&quot;* &quot;-&quot;_);_(@_)"/>
    <numFmt numFmtId="165" formatCode="_(* #,##0_);\(* #,##0\);_(* &quot;-&quot;_);_(@_)"/>
    <numFmt numFmtId="166" formatCode="_(&quot;$&quot;* #,##0.00_);\(&quot;$&quot;* #,##0.00\);_(&quot;$&quot;* &quot;-&quot;??_);_(@_)"/>
    <numFmt numFmtId="167" formatCode="_(* #,##0.00_);\(* #,##0.00\);_(* &quot;-&quot;??_);_(@_)"/>
    <numFmt numFmtId="168" formatCode="\(#,##0.00_);[Blue]\(#,##0.00\)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##,##0.00"/>
    <numFmt numFmtId="177" formatCode="###,##0.0"/>
    <numFmt numFmtId="178" formatCode="###,##0"/>
    <numFmt numFmtId="179" formatCode="###,##0.000"/>
    <numFmt numFmtId="180" formatCode="###,##0.0000"/>
    <numFmt numFmtId="181" formatCode="&quot;$&quot;###,##0.00"/>
    <numFmt numFmtId="182" formatCode="&quot;$&quot;###,##0.000"/>
    <numFmt numFmtId="183" formatCode="####&quot;q&quot;##"/>
    <numFmt numFmtId="184" formatCode="000,000"/>
    <numFmt numFmtId="185" formatCode="####"/>
    <numFmt numFmtId="186" formatCode="&quot;$&quot;0.00"/>
    <numFmt numFmtId="187" formatCode="&quot;$&quot;##0.00"/>
    <numFmt numFmtId="188" formatCode="####&quot;s&quot;##"/>
    <numFmt numFmtId="189" formatCode="####&quot;m&quot;##"/>
    <numFmt numFmtId="190" formatCode="###.00%"/>
    <numFmt numFmtId="191" formatCode="00"/>
    <numFmt numFmtId="192" formatCode="###,##0.0%"/>
    <numFmt numFmtId="193" formatCode="#,##0.000"/>
    <numFmt numFmtId="194" formatCode="0.00\c"/>
    <numFmt numFmtId="195" formatCode="#0%"/>
    <numFmt numFmtId="196" formatCode="####&quot;/&quot;00"/>
    <numFmt numFmtId="197" formatCode="0.0%"/>
    <numFmt numFmtId="198" formatCode="#0.0%"/>
    <numFmt numFmtId="199" formatCode="###,###"/>
    <numFmt numFmtId="200" formatCode="####&quot;/q&quot;##"/>
    <numFmt numFmtId="201" formatCode="####&quot;/s&quot;##"/>
    <numFmt numFmtId="202" formatCode="%0.0"/>
    <numFmt numFmtId="203" formatCode="%0.00"/>
    <numFmt numFmtId="204" formatCode="&quot;$&quot;#,##0.00"/>
    <numFmt numFmtId="205" formatCode="#,##0.0"/>
    <numFmt numFmtId="206" formatCode="#,##0.000_);\(#,##0.000\)"/>
    <numFmt numFmtId="207" formatCode="#,##0.0_);\(#,##0.0\)"/>
    <numFmt numFmtId="208" formatCode="&quot;$&quot;#,##0.000"/>
    <numFmt numFmtId="209" formatCode="0_)"/>
    <numFmt numFmtId="210" formatCode="0.0_)"/>
    <numFmt numFmtId="211" formatCode="0.00_)"/>
    <numFmt numFmtId="212" formatCode="&quot;$&quot;#,##0"/>
    <numFmt numFmtId="213" formatCode="&quot;Yes&quot;;&quot;Yes&quot;;&quot;No&quot;"/>
    <numFmt numFmtId="214" formatCode="&quot;True&quot;;&quot;True&quot;;&quot;False&quot;"/>
    <numFmt numFmtId="215" formatCode="&quot;On&quot;;&quot;On&quot;;&quot;Off&quot;"/>
  </numFmts>
  <fonts count="21">
    <font>
      <sz val="8"/>
      <name val="MS Sans Serif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MS Sans Serif"/>
      <family val="0"/>
    </font>
    <font>
      <sz val="8"/>
      <color indexed="12"/>
      <name val="MS Sans Serif"/>
      <family val="0"/>
    </font>
    <font>
      <sz val="8"/>
      <color indexed="10"/>
      <name val="MS Sans Serif"/>
      <family val="0"/>
    </font>
    <font>
      <b/>
      <sz val="8"/>
      <color indexed="12"/>
      <name val="MS Sans Serif"/>
      <family val="0"/>
    </font>
    <font>
      <b/>
      <sz val="12"/>
      <name val="Arial"/>
      <family val="0"/>
    </font>
    <font>
      <u val="single"/>
      <sz val="8"/>
      <color indexed="36"/>
      <name val="MS Sans Serif"/>
      <family val="0"/>
    </font>
    <font>
      <b/>
      <sz val="8"/>
      <color indexed="10"/>
      <name val="MS Sans Serif"/>
      <family val="0"/>
    </font>
    <font>
      <sz val="8"/>
      <name val="Helvetica"/>
      <family val="0"/>
    </font>
    <font>
      <sz val="8"/>
      <name val="Courier"/>
      <family val="0"/>
    </font>
    <font>
      <sz val="8"/>
      <name val="Arial"/>
      <family val="0"/>
    </font>
    <font>
      <sz val="8"/>
      <color indexed="8"/>
      <name val="Helvetica"/>
      <family val="0"/>
    </font>
    <font>
      <b/>
      <sz val="12"/>
      <name val="Microsoft Sans Serif"/>
      <family val="0"/>
    </font>
    <font>
      <b/>
      <sz val="12"/>
      <color indexed="8"/>
      <name val="MS Sans Serif"/>
      <family val="0"/>
    </font>
    <font>
      <b/>
      <sz val="8"/>
      <name val="Helvetica"/>
      <family val="0"/>
    </font>
    <font>
      <b/>
      <sz val="12"/>
      <name val="MS Sans Serif"/>
      <family val="0"/>
    </font>
    <font>
      <b/>
      <sz val="8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10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76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182" fontId="6" fillId="0" borderId="0" xfId="0" applyNumberFormat="1" applyFont="1" applyAlignment="1">
      <alignment/>
    </xf>
    <xf numFmtId="181" fontId="6" fillId="0" borderId="0" xfId="15" applyNumberFormat="1" applyFont="1" applyFill="1">
      <alignment/>
    </xf>
    <xf numFmtId="182" fontId="6" fillId="0" borderId="0" xfId="15" applyNumberFormat="1" applyFont="1" applyFill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2" fontId="6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1" fontId="6" fillId="0" borderId="0" xfId="15" applyNumberFormat="1" applyFont="1" applyFill="1" applyAlignment="1">
      <alignment horizontal="right" vertical="center"/>
    </xf>
    <xf numFmtId="4" fontId="6" fillId="0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Alignment="1">
      <alignment horizontal="right" vertical="center"/>
    </xf>
    <xf numFmtId="1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177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175" fontId="6" fillId="0" borderId="0" xfId="15" applyNumberFormat="1" applyFont="1" applyFill="1" applyAlignment="1">
      <alignment horizontal="right" vertical="center"/>
    </xf>
    <xf numFmtId="3" fontId="6" fillId="0" borderId="0" xfId="15" applyNumberFormat="1" applyFont="1" applyFill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37" fontId="6" fillId="0" borderId="0" xfId="15" applyNumberFormat="1" applyFont="1" applyFill="1" applyAlignment="1">
      <alignment horizontal="right" vertical="center"/>
    </xf>
    <xf numFmtId="207" fontId="6" fillId="0" borderId="0" xfId="15" applyNumberFormat="1" applyFont="1" applyFill="1" applyAlignment="1">
      <alignment horizontal="right" vertical="center"/>
    </xf>
    <xf numFmtId="15" fontId="8" fillId="0" borderId="0" xfId="0" applyNumberFormat="1" applyFont="1" applyFill="1" applyAlignment="1" applyProtection="1">
      <alignment/>
      <protection/>
    </xf>
    <xf numFmtId="3" fontId="7" fillId="0" borderId="0" xfId="15" applyNumberFormat="1" applyFont="1" applyFill="1" applyAlignment="1">
      <alignment horizontal="right" vertical="center"/>
    </xf>
    <xf numFmtId="207" fontId="7" fillId="0" borderId="0" xfId="15" applyNumberFormat="1" applyFont="1" applyFill="1" applyAlignment="1">
      <alignment horizontal="right" vertical="center"/>
    </xf>
    <xf numFmtId="186" fontId="6" fillId="0" borderId="0" xfId="0" applyNumberFormat="1" applyFont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173" fontId="7" fillId="0" borderId="0" xfId="15" applyNumberFormat="1" applyFont="1" applyFill="1" applyAlignment="1" applyProtection="1">
      <alignment horizontal="right" vertical="center"/>
      <protection/>
    </xf>
    <xf numFmtId="173" fontId="6" fillId="0" borderId="0" xfId="15" applyNumberFormat="1" applyFont="1" applyFill="1" applyAlignment="1" applyProtection="1">
      <alignment horizontal="right" vertical="center"/>
      <protection/>
    </xf>
    <xf numFmtId="1" fontId="6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74" fontId="6" fillId="0" borderId="0" xfId="0" applyNumberFormat="1" applyFont="1" applyAlignment="1">
      <alignment horizontal="right" vertical="center"/>
    </xf>
    <xf numFmtId="172" fontId="6" fillId="0" borderId="0" xfId="15" applyNumberFormat="1" applyFont="1" applyFill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72" fontId="0" fillId="0" borderId="0" xfId="0" applyNumberFormat="1" applyAlignment="1">
      <alignment horizontal="right" vertical="center"/>
    </xf>
    <xf numFmtId="180" fontId="6" fillId="0" borderId="0" xfId="15" applyNumberFormat="1" applyFont="1" applyFill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86" fontId="6" fillId="0" borderId="0" xfId="15" applyNumberFormat="1" applyFont="1" applyFill="1" applyAlignment="1">
      <alignment horizontal="right" vertical="center"/>
    </xf>
    <xf numFmtId="186" fontId="7" fillId="0" borderId="0" xfId="0" applyNumberFormat="1" applyFont="1" applyAlignment="1">
      <alignment horizontal="right" vertical="center"/>
    </xf>
    <xf numFmtId="186" fontId="0" fillId="0" borderId="0" xfId="0" applyNumberFormat="1" applyAlignment="1">
      <alignment horizontal="right" vertical="center"/>
    </xf>
    <xf numFmtId="177" fontId="6" fillId="0" borderId="0" xfId="15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2" fontId="6" fillId="0" borderId="0" xfId="15" applyNumberFormat="1" applyFont="1" applyFill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02" fontId="6" fillId="0" borderId="0" xfId="15" applyNumberFormat="1" applyFont="1" applyFill="1" applyAlignment="1">
      <alignment horizontal="right" vertical="center"/>
    </xf>
    <xf numFmtId="202" fontId="6" fillId="0" borderId="0" xfId="0" applyNumberFormat="1" applyFont="1" applyAlignment="1">
      <alignment horizontal="right" vertical="center"/>
    </xf>
    <xf numFmtId="202" fontId="7" fillId="0" borderId="0" xfId="0" applyNumberFormat="1" applyFont="1" applyAlignment="1">
      <alignment horizontal="right" vertical="center"/>
    </xf>
    <xf numFmtId="202" fontId="0" fillId="0" borderId="0" xfId="0" applyNumberFormat="1" applyAlignment="1">
      <alignment horizontal="right" vertical="center"/>
    </xf>
    <xf numFmtId="173" fontId="6" fillId="0" borderId="0" xfId="15" applyNumberFormat="1" applyFont="1" applyFill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178" fontId="6" fillId="0" borderId="0" xfId="15" applyNumberFormat="1" applyFont="1" applyFill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203" fontId="6" fillId="0" borderId="0" xfId="0" applyNumberFormat="1" applyFont="1" applyAlignment="1">
      <alignment horizontal="right" vertical="center"/>
    </xf>
    <xf numFmtId="175" fontId="6" fillId="0" borderId="0" xfId="0" applyNumberFormat="1" applyFont="1" applyAlignment="1">
      <alignment horizontal="right" vertical="center"/>
    </xf>
    <xf numFmtId="2" fontId="6" fillId="0" borderId="0" xfId="0" applyNumberFormat="1" applyFont="1" applyFill="1" applyAlignment="1" applyProtection="1">
      <alignment/>
      <protection/>
    </xf>
    <xf numFmtId="2" fontId="7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0" borderId="1" xfId="0" applyFont="1" applyFill="1" applyBorder="1" applyAlignment="1" applyProtection="1">
      <alignment/>
      <protection/>
    </xf>
    <xf numFmtId="1" fontId="6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right"/>
      <protection/>
    </xf>
    <xf numFmtId="196" fontId="8" fillId="0" borderId="0" xfId="0" applyNumberFormat="1" applyFont="1" applyFill="1" applyAlignment="1" applyProtection="1">
      <alignment horizontal="right" vertical="center"/>
      <protection/>
    </xf>
    <xf numFmtId="196" fontId="8" fillId="0" borderId="0" xfId="0" applyNumberFormat="1" applyFont="1" applyAlignment="1">
      <alignment horizontal="right" vertical="center"/>
    </xf>
    <xf numFmtId="0" fontId="16" fillId="0" borderId="0" xfId="0" applyFont="1" applyFill="1" applyAlignment="1" applyProtection="1">
      <alignment/>
      <protection/>
    </xf>
    <xf numFmtId="0" fontId="17" fillId="0" borderId="1" xfId="0" applyFont="1" applyFill="1" applyBorder="1" applyAlignment="1" applyProtection="1">
      <alignment horizontal="left"/>
      <protection/>
    </xf>
    <xf numFmtId="0" fontId="18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178" fontId="7" fillId="0" borderId="0" xfId="0" applyNumberFormat="1" applyFon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5" fontId="7" fillId="0" borderId="0" xfId="0" applyNumberFormat="1" applyFont="1" applyAlignment="1">
      <alignment horizontal="right" vertical="center"/>
    </xf>
    <xf numFmtId="175" fontId="0" fillId="0" borderId="0" xfId="0" applyNumberFormat="1" applyAlignment="1">
      <alignment horizontal="right" vertical="center"/>
    </xf>
    <xf numFmtId="173" fontId="7" fillId="0" borderId="0" xfId="0" applyNumberFormat="1" applyFont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186" fontId="8" fillId="0" borderId="0" xfId="0" applyNumberFormat="1" applyFont="1" applyAlignment="1">
      <alignment horizontal="right" vertical="center"/>
    </xf>
    <xf numFmtId="186" fontId="11" fillId="0" borderId="0" xfId="0" applyNumberFormat="1" applyFont="1" applyAlignment="1">
      <alignment horizontal="right" vertical="center"/>
    </xf>
    <xf numFmtId="186" fontId="5" fillId="0" borderId="0" xfId="0" applyNumberFormat="1" applyFont="1" applyAlignment="1">
      <alignment horizontal="right" vertical="center"/>
    </xf>
    <xf numFmtId="179" fontId="6" fillId="0" borderId="0" xfId="15" applyNumberFormat="1" applyFont="1" applyFill="1" applyAlignment="1" applyProtection="1">
      <alignment horizontal="right" vertical="center"/>
      <protection/>
    </xf>
    <xf numFmtId="179" fontId="6" fillId="0" borderId="0" xfId="15" applyNumberFormat="1" applyFont="1" applyFill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6" fillId="0" borderId="0" xfId="0" applyNumberFormat="1" applyFont="1" applyFill="1" applyAlignment="1" applyProtection="1">
      <alignment/>
      <protection/>
    </xf>
    <xf numFmtId="7" fontId="6" fillId="0" borderId="0" xfId="0" applyNumberFormat="1" applyFont="1" applyFill="1" applyAlignment="1" applyProtection="1">
      <alignment horizontal="right" vertical="center"/>
      <protection/>
    </xf>
    <xf numFmtId="7" fontId="6" fillId="0" borderId="0" xfId="0" applyNumberFormat="1" applyFont="1" applyFill="1" applyAlignment="1" applyProtection="1">
      <alignment/>
      <protection/>
    </xf>
    <xf numFmtId="7" fontId="6" fillId="0" borderId="0" xfId="0" applyNumberFormat="1" applyFont="1" applyAlignment="1">
      <alignment horizontal="right" vertical="center"/>
    </xf>
    <xf numFmtId="7" fontId="7" fillId="0" borderId="0" xfId="0" applyNumberFormat="1" applyFont="1" applyAlignment="1">
      <alignment horizontal="right" vertical="center"/>
    </xf>
    <xf numFmtId="7" fontId="0" fillId="0" borderId="0" xfId="0" applyNumberFormat="1" applyAlignment="1">
      <alignment horizontal="right" vertical="center"/>
    </xf>
    <xf numFmtId="1" fontId="6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6" fontId="8" fillId="0" borderId="0" xfId="0" applyNumberFormat="1" applyFont="1" applyFill="1" applyAlignment="1" applyProtection="1">
      <alignment horizontal="right" vertical="center"/>
      <protection/>
    </xf>
    <xf numFmtId="4" fontId="6" fillId="0" borderId="0" xfId="15" applyNumberFormat="1" applyFont="1" applyFill="1" applyAlignment="1">
      <alignment horizontal="right" vertical="center"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>
      <alignment/>
    </xf>
    <xf numFmtId="196" fontId="11" fillId="0" borderId="0" xfId="0" applyNumberFormat="1" applyFont="1" applyAlignment="1">
      <alignment horizontal="right" vertical="center"/>
    </xf>
    <xf numFmtId="196" fontId="5" fillId="0" borderId="0" xfId="0" applyNumberFormat="1" applyFont="1" applyAlignment="1">
      <alignment horizontal="right" vertical="center"/>
    </xf>
    <xf numFmtId="177" fontId="6" fillId="0" borderId="0" xfId="0" applyNumberFormat="1" applyFont="1" applyFill="1" applyAlignment="1" applyProtection="1">
      <alignment horizontal="right" vertical="center"/>
      <protection/>
    </xf>
    <xf numFmtId="177" fontId="6" fillId="0" borderId="0" xfId="0" applyNumberFormat="1" applyFont="1" applyFill="1" applyAlignment="1" applyProtection="1">
      <alignment/>
      <protection/>
    </xf>
    <xf numFmtId="179" fontId="7" fillId="0" borderId="0" xfId="0" applyNumberFormat="1" applyFont="1" applyFill="1" applyAlignment="1" applyProtection="1">
      <alignment/>
      <protection/>
    </xf>
    <xf numFmtId="175" fontId="6" fillId="0" borderId="0" xfId="0" applyNumberFormat="1" applyFont="1" applyFill="1" applyAlignment="1" applyProtection="1">
      <alignment horizontal="right" vertical="center"/>
      <protection/>
    </xf>
    <xf numFmtId="175" fontId="6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180" fontId="6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9" fillId="0" borderId="0" xfId="0" applyFont="1" applyAlignment="1">
      <alignment/>
    </xf>
    <xf numFmtId="0" fontId="9" fillId="0" borderId="0" xfId="0" applyNumberFormat="1" applyFont="1" applyFill="1" applyAlignment="1" applyProtection="1">
      <alignment/>
      <protection/>
    </xf>
    <xf numFmtId="181" fontId="6" fillId="0" borderId="0" xfId="0" applyNumberFormat="1" applyFont="1" applyAlignment="1">
      <alignment/>
    </xf>
    <xf numFmtId="180" fontId="6" fillId="0" borderId="0" xfId="0" applyNumberFormat="1" applyFont="1" applyFill="1" applyAlignment="1" applyProtection="1">
      <alignment horizontal="right"/>
      <protection/>
    </xf>
    <xf numFmtId="180" fontId="7" fillId="0" borderId="0" xfId="0" applyNumberFormat="1" applyFont="1" applyFill="1" applyAlignment="1" applyProtection="1">
      <alignment horizontal="right"/>
      <protection/>
    </xf>
    <xf numFmtId="175" fontId="0" fillId="0" borderId="0" xfId="0" applyNumberFormat="1" applyFont="1" applyFill="1" applyAlignment="1" applyProtection="1">
      <alignment/>
      <protection/>
    </xf>
    <xf numFmtId="175" fontId="0" fillId="0" borderId="0" xfId="0" applyNumberFormat="1" applyFill="1" applyAlignment="1" applyProtection="1">
      <alignment/>
      <protection/>
    </xf>
    <xf numFmtId="203" fontId="6" fillId="0" borderId="0" xfId="15" applyNumberFormat="1" applyFont="1" applyFill="1" applyAlignment="1">
      <alignment horizontal="right" vertical="center"/>
    </xf>
    <xf numFmtId="203" fontId="7" fillId="0" borderId="0" xfId="0" applyNumberFormat="1" applyFont="1" applyAlignment="1">
      <alignment horizontal="right" vertical="center"/>
    </xf>
    <xf numFmtId="203" fontId="0" fillId="0" borderId="0" xfId="0" applyNumberFormat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204" fontId="6" fillId="0" borderId="0" xfId="15" applyNumberFormat="1" applyFont="1" applyFill="1" applyAlignment="1">
      <alignment horizontal="right" vertical="center"/>
    </xf>
    <xf numFmtId="207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196" fontId="8" fillId="0" borderId="0" xfId="0" applyNumberFormat="1" applyFont="1" applyAlignment="1">
      <alignment horizontal="right" vertical="center"/>
    </xf>
    <xf numFmtId="186" fontId="6" fillId="0" borderId="0" xfId="0" applyNumberFormat="1" applyFont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2" fontId="6" fillId="0" borderId="0" xfId="0" applyNumberFormat="1" applyFont="1" applyFill="1" applyAlignment="1" applyProtection="1">
      <alignment/>
      <protection/>
    </xf>
    <xf numFmtId="202" fontId="6" fillId="0" borderId="0" xfId="0" applyNumberFormat="1" applyFont="1" applyAlignment="1">
      <alignment horizontal="right" vertical="center"/>
    </xf>
    <xf numFmtId="3" fontId="6" fillId="0" borderId="0" xfId="15" applyNumberFormat="1" applyFont="1" applyFill="1" applyAlignment="1">
      <alignment horizontal="right" vertical="center"/>
    </xf>
    <xf numFmtId="207" fontId="6" fillId="0" borderId="0" xfId="15" applyNumberFormat="1" applyFont="1" applyFill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173" fontId="6" fillId="0" borderId="0" xfId="15" applyNumberFormat="1" applyFont="1" applyFill="1" applyAlignment="1" applyProtection="1">
      <alignment horizontal="right" vertical="center"/>
      <protection/>
    </xf>
    <xf numFmtId="175" fontId="6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6" fillId="0" borderId="0" xfId="0" applyNumberFormat="1" applyFont="1" applyFill="1" applyAlignment="1" applyProtection="1">
      <alignment/>
      <protection/>
    </xf>
    <xf numFmtId="7" fontId="6" fillId="0" borderId="0" xfId="0" applyNumberFormat="1" applyFont="1" applyAlignment="1">
      <alignment horizontal="right" vertical="center"/>
    </xf>
    <xf numFmtId="0" fontId="6" fillId="0" borderId="0" xfId="0" applyFont="1" applyFill="1" applyAlignment="1" applyProtection="1">
      <alignment/>
      <protection/>
    </xf>
    <xf numFmtId="180" fontId="6" fillId="0" borderId="0" xfId="0" applyNumberFormat="1" applyFont="1" applyFill="1" applyAlignment="1" applyProtection="1">
      <alignment horizontal="right"/>
      <protection/>
    </xf>
    <xf numFmtId="203" fontId="6" fillId="0" borderId="0" xfId="0" applyNumberFormat="1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3"/>
  <sheetViews>
    <sheetView workbookViewId="0" topLeftCell="A15">
      <pane xSplit="2" topLeftCell="AR1" activePane="topRight" state="frozen"/>
      <selection pane="topLeft" activeCell="C1" sqref="C1"/>
      <selection pane="topRight" activeCell="B30" sqref="B30"/>
    </sheetView>
  </sheetViews>
  <sheetFormatPr defaultColWidth="11.83203125" defaultRowHeight="10.5"/>
  <cols>
    <col min="2" max="2" width="60.33203125" style="0" customWidth="1"/>
    <col min="3" max="3" width="16.66015625" style="0" customWidth="1"/>
    <col min="46" max="46" width="11.83203125" style="151" customWidth="1"/>
  </cols>
  <sheetData>
    <row r="1" spans="1:62" ht="16.5" customHeight="1">
      <c r="A1" s="21" t="s">
        <v>0</v>
      </c>
      <c r="C1" s="36">
        <v>38602</v>
      </c>
      <c r="D1" s="12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1.25" customHeight="1">
      <c r="A2" s="18"/>
      <c r="C2" s="12"/>
      <c r="D2" s="1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89" t="s">
        <v>2</v>
      </c>
      <c r="B3" s="11" t="s">
        <v>3</v>
      </c>
      <c r="C3" s="83">
        <v>200201</v>
      </c>
      <c r="D3" s="84">
        <v>200202</v>
      </c>
      <c r="E3" s="84">
        <v>200203</v>
      </c>
      <c r="F3" s="84">
        <v>200204</v>
      </c>
      <c r="G3" s="84">
        <v>200205</v>
      </c>
      <c r="H3" s="84">
        <v>200206</v>
      </c>
      <c r="I3" s="84">
        <v>200207</v>
      </c>
      <c r="J3" s="84">
        <v>200208</v>
      </c>
      <c r="K3" s="84">
        <v>200209</v>
      </c>
      <c r="L3" s="84">
        <v>200210</v>
      </c>
      <c r="M3" s="84">
        <v>200211</v>
      </c>
      <c r="N3" s="84">
        <v>200212</v>
      </c>
      <c r="O3" s="84">
        <v>200301</v>
      </c>
      <c r="P3" s="84">
        <v>200302</v>
      </c>
      <c r="Q3" s="84">
        <v>200303</v>
      </c>
      <c r="R3" s="84">
        <v>200304</v>
      </c>
      <c r="S3" s="84">
        <v>200305</v>
      </c>
      <c r="T3" s="84">
        <v>200306</v>
      </c>
      <c r="U3" s="84">
        <v>200307</v>
      </c>
      <c r="V3" s="84">
        <v>200308</v>
      </c>
      <c r="W3" s="84">
        <v>200309</v>
      </c>
      <c r="X3" s="84">
        <v>200310</v>
      </c>
      <c r="Y3" s="84">
        <v>200311</v>
      </c>
      <c r="Z3" s="84">
        <v>200312</v>
      </c>
      <c r="AA3" s="84">
        <v>200401</v>
      </c>
      <c r="AB3" s="84">
        <v>200402</v>
      </c>
      <c r="AC3" s="84">
        <v>200403</v>
      </c>
      <c r="AD3" s="84">
        <v>200404</v>
      </c>
      <c r="AE3" s="84">
        <v>200405</v>
      </c>
      <c r="AF3" s="84">
        <v>200406</v>
      </c>
      <c r="AG3" s="84">
        <v>200407</v>
      </c>
      <c r="AH3" s="84">
        <v>200408</v>
      </c>
      <c r="AI3" s="84">
        <v>200409</v>
      </c>
      <c r="AJ3" s="84">
        <v>200410</v>
      </c>
      <c r="AK3" s="84">
        <v>200411</v>
      </c>
      <c r="AL3" s="84">
        <v>200412</v>
      </c>
      <c r="AM3" s="84">
        <v>200501</v>
      </c>
      <c r="AN3" s="84">
        <v>200502</v>
      </c>
      <c r="AO3" s="84">
        <v>200503</v>
      </c>
      <c r="AP3" s="84">
        <v>200504</v>
      </c>
      <c r="AQ3" s="84">
        <v>200505</v>
      </c>
      <c r="AR3" s="84">
        <v>200506</v>
      </c>
      <c r="AS3" s="84">
        <v>200507</v>
      </c>
      <c r="AT3" s="152">
        <v>200508</v>
      </c>
      <c r="AU3" s="124">
        <v>200509</v>
      </c>
      <c r="AV3" s="124">
        <v>200510</v>
      </c>
      <c r="AW3" s="124">
        <v>200511</v>
      </c>
      <c r="AX3" s="124">
        <v>200512</v>
      </c>
      <c r="AY3" s="124">
        <v>200601</v>
      </c>
      <c r="AZ3" s="124">
        <v>200602</v>
      </c>
      <c r="BA3" s="124">
        <v>200603</v>
      </c>
      <c r="BB3" s="124">
        <v>200604</v>
      </c>
      <c r="BC3" s="124">
        <v>200605</v>
      </c>
      <c r="BD3" s="124">
        <v>200606</v>
      </c>
      <c r="BE3" s="124">
        <v>200607</v>
      </c>
      <c r="BF3" s="124">
        <v>200608</v>
      </c>
      <c r="BG3" s="124">
        <v>200609</v>
      </c>
      <c r="BH3" s="124">
        <v>200610</v>
      </c>
      <c r="BI3" s="124">
        <v>200611</v>
      </c>
      <c r="BJ3" s="124">
        <v>200612</v>
      </c>
      <c r="BK3" s="125"/>
    </row>
    <row r="4" spans="1:63" ht="10.5">
      <c r="A4" t="s">
        <v>4</v>
      </c>
      <c r="B4" t="s">
        <v>5</v>
      </c>
      <c r="C4" s="53">
        <v>17.3799991607666</v>
      </c>
      <c r="D4" s="53">
        <v>18.43000030517578</v>
      </c>
      <c r="E4" s="39">
        <v>22.000001907348633</v>
      </c>
      <c r="F4" s="39">
        <v>24.100000381469727</v>
      </c>
      <c r="G4" s="39">
        <v>25.030000686645508</v>
      </c>
      <c r="H4" s="39">
        <v>24.049999237060547</v>
      </c>
      <c r="I4" s="39">
        <v>25.159997940063477</v>
      </c>
      <c r="J4" s="39">
        <v>26.190000534057617</v>
      </c>
      <c r="K4" s="39">
        <v>27.65999984741211</v>
      </c>
      <c r="L4" s="39">
        <v>26.700000762939453</v>
      </c>
      <c r="M4" s="39">
        <v>24.600000381469727</v>
      </c>
      <c r="N4" s="39">
        <v>26.92999839782715</v>
      </c>
      <c r="O4" s="39">
        <v>30.51999855041504</v>
      </c>
      <c r="P4" s="39">
        <v>33</v>
      </c>
      <c r="Q4" s="39">
        <v>30.649999618530273</v>
      </c>
      <c r="R4" s="39">
        <v>26.020000457763672</v>
      </c>
      <c r="S4" s="39">
        <v>25.739999771118164</v>
      </c>
      <c r="T4" s="39">
        <v>27.920000076293945</v>
      </c>
      <c r="U4" s="39">
        <v>28.549999237060547</v>
      </c>
      <c r="V4" s="39">
        <v>29.14999771118164</v>
      </c>
      <c r="W4" s="39">
        <v>26.39000129699707</v>
      </c>
      <c r="X4" s="39">
        <v>27.750001907348633</v>
      </c>
      <c r="Y4" s="39">
        <v>28.280000686645508</v>
      </c>
      <c r="Z4" s="39">
        <v>29.279998779296875</v>
      </c>
      <c r="AA4" s="39">
        <v>30.919998168945312</v>
      </c>
      <c r="AB4" s="39">
        <v>31.719999313354492</v>
      </c>
      <c r="AC4" s="39">
        <v>33.09000015258789</v>
      </c>
      <c r="AD4" s="39">
        <v>33.459999084472656</v>
      </c>
      <c r="AE4" s="39">
        <v>36.310001373291016</v>
      </c>
      <c r="AF4" s="39">
        <v>34.650001525878906</v>
      </c>
      <c r="AG4" s="39">
        <v>36.66999816894531</v>
      </c>
      <c r="AH4" s="39">
        <v>40.290000915527344</v>
      </c>
      <c r="AI4" s="39">
        <v>41.34000015258789</v>
      </c>
      <c r="AJ4" s="39">
        <v>46.1199951171875</v>
      </c>
      <c r="AK4" s="39">
        <v>41.7599983215332</v>
      </c>
      <c r="AL4" s="39">
        <v>36.61000061035156</v>
      </c>
      <c r="AM4" s="39">
        <v>39.25</v>
      </c>
      <c r="AN4" s="39">
        <v>41.04999923706055</v>
      </c>
      <c r="AO4" s="39">
        <v>46.77000045776367</v>
      </c>
      <c r="AP4" s="39">
        <v>46.630001068115234</v>
      </c>
      <c r="AQ4" s="39">
        <v>44.7400016784668</v>
      </c>
      <c r="AR4" s="39">
        <v>50.33000183105469</v>
      </c>
      <c r="AS4" s="39">
        <v>52.000003814697266</v>
      </c>
      <c r="AT4" s="153">
        <v>57.900001525878906</v>
      </c>
      <c r="AU4" s="54">
        <v>63.46805953979492</v>
      </c>
      <c r="AV4" s="54">
        <v>62.108848571777344</v>
      </c>
      <c r="AW4" s="54">
        <v>62.04875946044922</v>
      </c>
      <c r="AX4" s="54">
        <v>60.3791389465332</v>
      </c>
      <c r="AY4" s="54">
        <v>59.09999465942383</v>
      </c>
      <c r="AZ4" s="54">
        <v>58.29999923706055</v>
      </c>
      <c r="BA4" s="54">
        <v>57.5</v>
      </c>
      <c r="BB4" s="54">
        <v>56.5</v>
      </c>
      <c r="BC4" s="54">
        <v>57</v>
      </c>
      <c r="BD4" s="54">
        <v>57.500003814697266</v>
      </c>
      <c r="BE4" s="54">
        <v>57.5</v>
      </c>
      <c r="BF4" s="54">
        <v>58</v>
      </c>
      <c r="BG4" s="54">
        <v>58.5</v>
      </c>
      <c r="BH4" s="54">
        <v>59</v>
      </c>
      <c r="BI4" s="54">
        <v>58.5</v>
      </c>
      <c r="BJ4" s="54">
        <v>57.5</v>
      </c>
      <c r="BK4" s="55"/>
    </row>
    <row r="5" spans="1:63" ht="10.5">
      <c r="A5" t="s">
        <v>6</v>
      </c>
      <c r="B5" t="s">
        <v>7</v>
      </c>
      <c r="C5" s="53">
        <v>19.709999084472656</v>
      </c>
      <c r="D5" s="53">
        <v>20.75</v>
      </c>
      <c r="E5" s="39">
        <v>24.530000686645508</v>
      </c>
      <c r="F5" s="39">
        <v>26.18000030517578</v>
      </c>
      <c r="G5" s="39">
        <v>27.040000915527344</v>
      </c>
      <c r="H5" s="39">
        <v>25.520000457763672</v>
      </c>
      <c r="I5" s="39">
        <v>26.969999313354492</v>
      </c>
      <c r="J5" s="39">
        <v>28.389999389648438</v>
      </c>
      <c r="K5" s="39">
        <v>29.65999984741211</v>
      </c>
      <c r="L5" s="39">
        <v>28.84000015258789</v>
      </c>
      <c r="M5" s="39">
        <v>26.350000381469727</v>
      </c>
      <c r="N5" s="39">
        <v>29.459999084472656</v>
      </c>
      <c r="O5" s="39">
        <v>32.959999084472656</v>
      </c>
      <c r="P5" s="39">
        <v>35.83000183105469</v>
      </c>
      <c r="Q5" s="39">
        <v>33.5099983215332</v>
      </c>
      <c r="R5" s="39">
        <v>28.170000076293945</v>
      </c>
      <c r="S5" s="39">
        <v>28.110000610351562</v>
      </c>
      <c r="T5" s="39">
        <v>30.65999984741211</v>
      </c>
      <c r="U5" s="39">
        <v>30.75</v>
      </c>
      <c r="V5" s="39">
        <v>31.56999969482422</v>
      </c>
      <c r="W5" s="39">
        <v>28.309999465942383</v>
      </c>
      <c r="X5" s="39">
        <v>30.34000015258789</v>
      </c>
      <c r="Y5" s="39">
        <v>31.110002517700195</v>
      </c>
      <c r="Z5" s="39">
        <v>32.130001068115234</v>
      </c>
      <c r="AA5" s="39">
        <v>34.310001373291016</v>
      </c>
      <c r="AB5" s="39">
        <v>34.68000030517578</v>
      </c>
      <c r="AC5" s="39">
        <v>36.7400016784668</v>
      </c>
      <c r="AD5" s="39">
        <v>36.75</v>
      </c>
      <c r="AE5" s="39">
        <v>40.279998779296875</v>
      </c>
      <c r="AF5" s="39">
        <v>38.02999496459961</v>
      </c>
      <c r="AG5" s="39">
        <v>40.779998779296875</v>
      </c>
      <c r="AH5" s="39">
        <v>44.900001525878906</v>
      </c>
      <c r="AI5" s="39">
        <v>45.939998626708984</v>
      </c>
      <c r="AJ5" s="39">
        <v>53.27000045776367</v>
      </c>
      <c r="AK5" s="39">
        <v>48.47000503540039</v>
      </c>
      <c r="AL5" s="39">
        <v>43.18000030517578</v>
      </c>
      <c r="AM5" s="39">
        <v>46.84000015258789</v>
      </c>
      <c r="AN5" s="39">
        <v>48.150001525878906</v>
      </c>
      <c r="AO5" s="39">
        <v>54.189998626708984</v>
      </c>
      <c r="AP5" s="39">
        <v>52.97999954223633</v>
      </c>
      <c r="AQ5" s="39">
        <v>49.83000183105469</v>
      </c>
      <c r="AR5" s="39">
        <v>56.349998474121094</v>
      </c>
      <c r="AS5" s="39">
        <v>59</v>
      </c>
      <c r="AT5" s="153">
        <v>64.9000015258789</v>
      </c>
      <c r="AU5" s="54">
        <v>69.5999984741211</v>
      </c>
      <c r="AV5" s="54">
        <v>68.55000305175781</v>
      </c>
      <c r="AW5" s="54">
        <v>68.3499984741211</v>
      </c>
      <c r="AX5" s="54">
        <v>66.5</v>
      </c>
      <c r="AY5" s="54">
        <v>65</v>
      </c>
      <c r="AZ5" s="54">
        <v>64</v>
      </c>
      <c r="BA5" s="54">
        <v>63</v>
      </c>
      <c r="BB5" s="54">
        <v>62</v>
      </c>
      <c r="BC5" s="54">
        <v>62.5</v>
      </c>
      <c r="BD5" s="54">
        <v>63</v>
      </c>
      <c r="BE5" s="54">
        <v>63</v>
      </c>
      <c r="BF5" s="54">
        <v>63.5</v>
      </c>
      <c r="BG5" s="54">
        <v>64</v>
      </c>
      <c r="BH5" s="54">
        <v>64.5</v>
      </c>
      <c r="BI5" s="54">
        <v>64</v>
      </c>
      <c r="BJ5" s="54">
        <v>63</v>
      </c>
      <c r="BK5" s="55"/>
    </row>
    <row r="6" spans="1:63" ht="10.5">
      <c r="A6" t="s">
        <v>8</v>
      </c>
      <c r="B6" t="s">
        <v>9</v>
      </c>
      <c r="C6" s="69">
        <v>9956.79296875</v>
      </c>
      <c r="D6" s="69">
        <v>9977.78125</v>
      </c>
      <c r="E6" s="70">
        <v>9997.326171875</v>
      </c>
      <c r="F6" s="70">
        <v>10012.7900390625</v>
      </c>
      <c r="G6" s="70">
        <v>10031.4208984375</v>
      </c>
      <c r="H6" s="70">
        <v>10050.5888671875</v>
      </c>
      <c r="I6" s="70">
        <v>10079</v>
      </c>
      <c r="J6" s="70">
        <v>10092.7001953125</v>
      </c>
      <c r="K6" s="70">
        <v>10100.400390625</v>
      </c>
      <c r="L6" s="70">
        <v>10088.5146484375</v>
      </c>
      <c r="M6" s="70">
        <v>10094.4033203125</v>
      </c>
      <c r="N6" s="70">
        <v>10104.4814453125</v>
      </c>
      <c r="O6" s="70">
        <v>10117.07421875</v>
      </c>
      <c r="P6" s="70">
        <v>10136.7861328125</v>
      </c>
      <c r="Q6" s="70">
        <v>10161.9404296875</v>
      </c>
      <c r="R6" s="70">
        <v>10186.6591796875</v>
      </c>
      <c r="S6" s="70">
        <v>10227.115234375</v>
      </c>
      <c r="T6" s="70">
        <v>10277.42578125</v>
      </c>
      <c r="U6" s="70">
        <v>10363.888671875</v>
      </c>
      <c r="V6" s="70">
        <v>10414.1884765625</v>
      </c>
      <c r="W6" s="70">
        <v>10454.6220703125</v>
      </c>
      <c r="X6" s="70">
        <v>10469.3369140625</v>
      </c>
      <c r="Y6" s="70">
        <v>10501.92578125</v>
      </c>
      <c r="Z6" s="70">
        <v>10536.537109375</v>
      </c>
      <c r="AA6" s="70">
        <v>10578.5791015625</v>
      </c>
      <c r="AB6" s="70">
        <v>10613.177734375</v>
      </c>
      <c r="AC6" s="70">
        <v>10645.744140625</v>
      </c>
      <c r="AD6" s="70">
        <v>10671.611328125</v>
      </c>
      <c r="AE6" s="70">
        <v>10703.611328125</v>
      </c>
      <c r="AF6" s="70">
        <v>10737.078125</v>
      </c>
      <c r="AG6" s="70">
        <v>10776.42578125</v>
      </c>
      <c r="AH6" s="70">
        <v>10809.5146484375</v>
      </c>
      <c r="AI6" s="70">
        <v>10840.7587890625</v>
      </c>
      <c r="AJ6" s="70">
        <v>10865.6259765625</v>
      </c>
      <c r="AK6" s="70">
        <v>10896.5810546875</v>
      </c>
      <c r="AL6" s="70">
        <v>10929.0927734375</v>
      </c>
      <c r="AM6" s="70">
        <v>10966.6416015625</v>
      </c>
      <c r="AN6" s="70">
        <v>10999.6513671875</v>
      </c>
      <c r="AO6" s="70">
        <v>11031.607421875</v>
      </c>
      <c r="AP6" s="70">
        <v>11058.130859375</v>
      </c>
      <c r="AQ6" s="70">
        <v>11091.2578125</v>
      </c>
      <c r="AR6" s="70">
        <v>11126.611328125</v>
      </c>
      <c r="AS6" s="70">
        <v>11171.1767578125</v>
      </c>
      <c r="AT6" s="154">
        <v>11205.744140625</v>
      </c>
      <c r="AU6" s="95">
        <v>11237.2998046875</v>
      </c>
      <c r="AV6" s="95">
        <v>11261.08984375</v>
      </c>
      <c r="AW6" s="95">
        <v>11290.1904296875</v>
      </c>
      <c r="AX6" s="95">
        <v>11319.830078125</v>
      </c>
      <c r="AY6" s="95">
        <v>11352.5400390625</v>
      </c>
      <c r="AZ6" s="95">
        <v>11381.3896484375</v>
      </c>
      <c r="BA6" s="95">
        <v>11408.8896484375</v>
      </c>
      <c r="BB6" s="95">
        <v>11434.7802734375</v>
      </c>
      <c r="BC6" s="95">
        <v>11459.7900390625</v>
      </c>
      <c r="BD6" s="95">
        <v>11483.66015625</v>
      </c>
      <c r="BE6" s="95">
        <v>11503.01953125</v>
      </c>
      <c r="BF6" s="95">
        <v>11527.1103515625</v>
      </c>
      <c r="BG6" s="95">
        <v>11552.580078125</v>
      </c>
      <c r="BH6" s="95">
        <v>11581.2900390625</v>
      </c>
      <c r="BI6" s="95">
        <v>11608.099609375</v>
      </c>
      <c r="BJ6" s="95">
        <v>11634.8701171875</v>
      </c>
      <c r="BK6" s="96"/>
    </row>
    <row r="7" spans="1:63" ht="10.5">
      <c r="A7" t="s">
        <v>10</v>
      </c>
      <c r="B7" t="s">
        <v>11</v>
      </c>
      <c r="C7" s="69">
        <v>7506.9111328125</v>
      </c>
      <c r="D7" s="69">
        <v>7556.14453125</v>
      </c>
      <c r="E7" s="70">
        <v>7586.64453125</v>
      </c>
      <c r="F7" s="70">
        <v>7583.06298828125</v>
      </c>
      <c r="G7" s="70">
        <v>7587.607421875</v>
      </c>
      <c r="H7" s="70">
        <v>7584.9296875</v>
      </c>
      <c r="I7" s="70">
        <v>7560.43701171875</v>
      </c>
      <c r="J7" s="70">
        <v>7554.25927734375</v>
      </c>
      <c r="K7" s="70">
        <v>7551.8037109375</v>
      </c>
      <c r="L7" s="70">
        <v>7551.751953125</v>
      </c>
      <c r="M7" s="70">
        <v>7557.7294921875</v>
      </c>
      <c r="N7" s="70">
        <v>7568.41845703125</v>
      </c>
      <c r="O7" s="70">
        <v>7584.35205078125</v>
      </c>
      <c r="P7" s="70">
        <v>7604.06298828125</v>
      </c>
      <c r="Q7" s="70">
        <v>7628.0849609375</v>
      </c>
      <c r="R7" s="70">
        <v>7654.65576171875</v>
      </c>
      <c r="S7" s="70">
        <v>7688.6220703125</v>
      </c>
      <c r="T7" s="70">
        <v>7728.22216796875</v>
      </c>
      <c r="U7" s="70">
        <v>7798.31494140625</v>
      </c>
      <c r="V7" s="70">
        <v>7830.537109375</v>
      </c>
      <c r="W7" s="70">
        <v>7849.748046875</v>
      </c>
      <c r="X7" s="70">
        <v>7830.94091796875</v>
      </c>
      <c r="Y7" s="70">
        <v>7842.88525390625</v>
      </c>
      <c r="Z7" s="70">
        <v>7860.57421875</v>
      </c>
      <c r="AA7" s="70">
        <v>7898.57080078125</v>
      </c>
      <c r="AB7" s="70">
        <v>7916.8251953125</v>
      </c>
      <c r="AC7" s="70">
        <v>7929.90380859375</v>
      </c>
      <c r="AD7" s="70">
        <v>7926.3369140625</v>
      </c>
      <c r="AE7" s="70">
        <v>7937.6591796875</v>
      </c>
      <c r="AF7" s="70">
        <v>7952.40380859375</v>
      </c>
      <c r="AG7" s="70">
        <v>7957.14794921875</v>
      </c>
      <c r="AH7" s="70">
        <v>7988.8037109375</v>
      </c>
      <c r="AI7" s="70">
        <v>8033.9482421875</v>
      </c>
      <c r="AJ7" s="70">
        <v>8145.396484375</v>
      </c>
      <c r="AK7" s="70">
        <v>8177.9072265625</v>
      </c>
      <c r="AL7" s="70">
        <v>8184.29638671875</v>
      </c>
      <c r="AM7" s="70">
        <v>8116.75537109375</v>
      </c>
      <c r="AN7" s="70">
        <v>8106.75537109375</v>
      </c>
      <c r="AO7" s="70">
        <v>8106.48876953125</v>
      </c>
      <c r="AP7" s="70">
        <v>8125.14013671875</v>
      </c>
      <c r="AQ7" s="70">
        <v>8137.45166015625</v>
      </c>
      <c r="AR7" s="70">
        <v>8152.60791015625</v>
      </c>
      <c r="AS7" s="70">
        <v>8174.2158203125</v>
      </c>
      <c r="AT7" s="154">
        <v>8192.357421875</v>
      </c>
      <c r="AU7" s="95">
        <v>8210.638671875</v>
      </c>
      <c r="AV7" s="95">
        <v>8218.123046875</v>
      </c>
      <c r="AW7" s="95">
        <v>8244.88671875</v>
      </c>
      <c r="AX7" s="95">
        <v>8279.9931640625</v>
      </c>
      <c r="AY7" s="95">
        <v>8341.9716796875</v>
      </c>
      <c r="AZ7" s="95">
        <v>8379.8662109375</v>
      </c>
      <c r="BA7" s="95">
        <v>8412.20703125</v>
      </c>
      <c r="BB7" s="95">
        <v>8433.3798828125</v>
      </c>
      <c r="BC7" s="95">
        <v>8458.8203125</v>
      </c>
      <c r="BD7" s="95">
        <v>8482.9150390625</v>
      </c>
      <c r="BE7" s="95">
        <v>8506.7509765625</v>
      </c>
      <c r="BF7" s="95">
        <v>8527.3408203125</v>
      </c>
      <c r="BG7" s="95">
        <v>8545.771484375</v>
      </c>
      <c r="BH7" s="95">
        <v>8562.0830078125</v>
      </c>
      <c r="BI7" s="95">
        <v>8576.1630859375</v>
      </c>
      <c r="BJ7" s="95">
        <v>8588.052734375</v>
      </c>
      <c r="BK7" s="96"/>
    </row>
    <row r="8" spans="1:63" ht="10.5">
      <c r="A8" t="s">
        <v>12</v>
      </c>
      <c r="B8" t="s">
        <v>13</v>
      </c>
      <c r="C8" s="50">
        <v>1.7773703336715698</v>
      </c>
      <c r="D8" s="50">
        <v>1.7803703546524048</v>
      </c>
      <c r="E8" s="40">
        <v>1.7842592000961304</v>
      </c>
      <c r="F8" s="40">
        <v>1.7909629344940186</v>
      </c>
      <c r="G8" s="40">
        <v>1.7951852083206177</v>
      </c>
      <c r="H8" s="40">
        <v>1.7988518476486206</v>
      </c>
      <c r="I8" s="40">
        <v>1.8012222051620483</v>
      </c>
      <c r="J8" s="40">
        <v>1.8043333292007446</v>
      </c>
      <c r="K8" s="40">
        <v>1.807444453239441</v>
      </c>
      <c r="L8" s="40">
        <v>1.8091728687286377</v>
      </c>
      <c r="M8" s="40">
        <v>1.8133209943771362</v>
      </c>
      <c r="N8" s="40">
        <v>1.818506121635437</v>
      </c>
      <c r="O8" s="40">
        <v>1.8286296129226685</v>
      </c>
      <c r="P8" s="40">
        <v>1.832962989807129</v>
      </c>
      <c r="Q8" s="40">
        <v>1.8354073762893677</v>
      </c>
      <c r="R8" s="40">
        <v>1.832209825515747</v>
      </c>
      <c r="S8" s="40">
        <v>1.8336913585662842</v>
      </c>
      <c r="T8" s="40">
        <v>1.8360987901687622</v>
      </c>
      <c r="U8" s="40">
        <v>1.8415555953979492</v>
      </c>
      <c r="V8" s="40">
        <v>1.8442221879959106</v>
      </c>
      <c r="W8" s="40">
        <v>1.8462222814559937</v>
      </c>
      <c r="X8" s="40">
        <v>1.844641923904419</v>
      </c>
      <c r="Y8" s="40">
        <v>1.8474937677383423</v>
      </c>
      <c r="Z8" s="40">
        <v>1.851864218711853</v>
      </c>
      <c r="AA8" s="40">
        <v>1.8593827486038208</v>
      </c>
      <c r="AB8" s="40">
        <v>1.865567922592163</v>
      </c>
      <c r="AC8" s="40">
        <v>1.8720494508743286</v>
      </c>
      <c r="AD8" s="40">
        <v>1.8810986280441284</v>
      </c>
      <c r="AE8" s="40">
        <v>1.8864691257476807</v>
      </c>
      <c r="AF8" s="40">
        <v>1.8904321193695068</v>
      </c>
      <c r="AG8" s="40">
        <v>1.8897777795791626</v>
      </c>
      <c r="AH8" s="40">
        <v>1.8933333158493042</v>
      </c>
      <c r="AI8" s="40">
        <v>1.8978888988494873</v>
      </c>
      <c r="AJ8" s="40">
        <v>1.9055678844451904</v>
      </c>
      <c r="AK8" s="40">
        <v>1.9105308055877686</v>
      </c>
      <c r="AL8" s="40">
        <v>1.9149012565612793</v>
      </c>
      <c r="AM8" s="40">
        <v>1.916654348373413</v>
      </c>
      <c r="AN8" s="40">
        <v>1.9213579893112183</v>
      </c>
      <c r="AO8" s="40">
        <v>1.926987648010254</v>
      </c>
      <c r="AP8" s="40">
        <v>1.9348458051681519</v>
      </c>
      <c r="AQ8" s="40">
        <v>1.9413503408432007</v>
      </c>
      <c r="AR8" s="40">
        <v>1.9478038549423218</v>
      </c>
      <c r="AS8" s="40">
        <v>1.9547936916351318</v>
      </c>
      <c r="AT8" s="155">
        <v>1.9607048034667969</v>
      </c>
      <c r="AU8" s="51">
        <v>1.966124415397644</v>
      </c>
      <c r="AV8" s="51">
        <v>1.9718458652496338</v>
      </c>
      <c r="AW8" s="51">
        <v>1.975687861442566</v>
      </c>
      <c r="AX8" s="51">
        <v>1.9784440994262695</v>
      </c>
      <c r="AY8" s="51">
        <v>1.9783686399459839</v>
      </c>
      <c r="AZ8" s="51">
        <v>1.9802616834640503</v>
      </c>
      <c r="BA8" s="51">
        <v>1.982377529144287</v>
      </c>
      <c r="BB8" s="51">
        <v>1.9848400354385376</v>
      </c>
      <c r="BC8" s="51">
        <v>1.9873086214065552</v>
      </c>
      <c r="BD8" s="51">
        <v>1.9899073839187622</v>
      </c>
      <c r="BE8" s="51">
        <v>1.9924168586730957</v>
      </c>
      <c r="BF8" s="51">
        <v>1.995439887046814</v>
      </c>
      <c r="BG8" s="51">
        <v>1.998757243156433</v>
      </c>
      <c r="BH8" s="51">
        <v>2.002359628677368</v>
      </c>
      <c r="BI8" s="51">
        <v>2.006272554397583</v>
      </c>
      <c r="BJ8" s="51">
        <v>2.0104868412017822</v>
      </c>
      <c r="BK8" s="52"/>
    </row>
    <row r="9" spans="1:63" ht="10.5">
      <c r="A9" t="s">
        <v>14</v>
      </c>
      <c r="B9" t="s">
        <v>15</v>
      </c>
      <c r="C9" s="59">
        <v>18.399999618530273</v>
      </c>
      <c r="D9" s="59">
        <v>18.39999771118164</v>
      </c>
      <c r="E9" s="60">
        <v>18.399999618530273</v>
      </c>
      <c r="F9" s="60">
        <v>18.399999618530273</v>
      </c>
      <c r="G9" s="60">
        <v>18.399999618530273</v>
      </c>
      <c r="H9" s="60">
        <v>18.399999618530273</v>
      </c>
      <c r="I9" s="60">
        <v>18.399999618530273</v>
      </c>
      <c r="J9" s="60">
        <v>18.399999618530273</v>
      </c>
      <c r="K9" s="60">
        <v>18.399999618530273</v>
      </c>
      <c r="L9" s="60">
        <v>18.39999771118164</v>
      </c>
      <c r="M9" s="60">
        <v>18.399999618530273</v>
      </c>
      <c r="N9" s="60">
        <v>18.399999618530273</v>
      </c>
      <c r="O9" s="60">
        <v>18.399999618530273</v>
      </c>
      <c r="P9" s="60">
        <v>18.399999618530273</v>
      </c>
      <c r="Q9" s="60">
        <v>18.399999618530273</v>
      </c>
      <c r="R9" s="60">
        <v>18.399999618530273</v>
      </c>
      <c r="S9" s="60">
        <v>18.399999618530273</v>
      </c>
      <c r="T9" s="60">
        <v>18.399999618530273</v>
      </c>
      <c r="U9" s="60">
        <v>18.399999618530273</v>
      </c>
      <c r="V9" s="60">
        <v>18.39999771118164</v>
      </c>
      <c r="W9" s="60">
        <v>18.39999771118164</v>
      </c>
      <c r="X9" s="60">
        <v>18.39999771118164</v>
      </c>
      <c r="Y9" s="60">
        <v>18.399999618530273</v>
      </c>
      <c r="Z9" s="60">
        <v>18.399999618530273</v>
      </c>
      <c r="AA9" s="60">
        <v>18.399999618530273</v>
      </c>
      <c r="AB9" s="60">
        <v>18.39999771118164</v>
      </c>
      <c r="AC9" s="60">
        <v>18.400001525878906</v>
      </c>
      <c r="AD9" s="60">
        <v>18.399999618530273</v>
      </c>
      <c r="AE9" s="60">
        <v>18.399999618530273</v>
      </c>
      <c r="AF9" s="60">
        <v>18.400001525878906</v>
      </c>
      <c r="AG9" s="60">
        <v>18.399999618530273</v>
      </c>
      <c r="AH9" s="60">
        <v>18.39999771118164</v>
      </c>
      <c r="AI9" s="60">
        <v>18.400001525878906</v>
      </c>
      <c r="AJ9" s="60">
        <v>18.399999618530273</v>
      </c>
      <c r="AK9" s="60">
        <v>18.399999618530273</v>
      </c>
      <c r="AL9" s="60">
        <v>18.399999618530273</v>
      </c>
      <c r="AM9" s="60">
        <v>18.399999618530273</v>
      </c>
      <c r="AN9" s="60">
        <v>18.399999618530273</v>
      </c>
      <c r="AO9" s="60">
        <v>18.39999771118164</v>
      </c>
      <c r="AP9" s="60">
        <v>18.39999771118164</v>
      </c>
      <c r="AQ9" s="60">
        <v>18.399999618530273</v>
      </c>
      <c r="AR9" s="60">
        <v>18.399999618530273</v>
      </c>
      <c r="AS9" s="60">
        <v>18.399999618530273</v>
      </c>
      <c r="AT9" s="156">
        <v>18.399999618530273</v>
      </c>
      <c r="AU9" s="61">
        <v>18.400001525878906</v>
      </c>
      <c r="AV9" s="61">
        <v>18.399999618530273</v>
      </c>
      <c r="AW9" s="61">
        <v>18.399999618530273</v>
      </c>
      <c r="AX9" s="61">
        <v>18.399999618530273</v>
      </c>
      <c r="AY9" s="61">
        <v>18.399999618530273</v>
      </c>
      <c r="AZ9" s="61">
        <v>18.39999771118164</v>
      </c>
      <c r="BA9" s="61">
        <v>18.39999771118164</v>
      </c>
      <c r="BB9" s="61">
        <v>18.399999618530273</v>
      </c>
      <c r="BC9" s="61">
        <v>18.399999618530273</v>
      </c>
      <c r="BD9" s="61">
        <v>18.39999771118164</v>
      </c>
      <c r="BE9" s="61">
        <v>18.399999618530273</v>
      </c>
      <c r="BF9" s="61">
        <v>18.399999618530273</v>
      </c>
      <c r="BG9" s="61">
        <v>18.399999618530273</v>
      </c>
      <c r="BH9" s="61">
        <v>18.400001525878906</v>
      </c>
      <c r="BI9" s="61">
        <v>18.39999771118164</v>
      </c>
      <c r="BJ9" s="61">
        <v>18.399999618530273</v>
      </c>
      <c r="BK9" s="62"/>
    </row>
    <row r="10" spans="1:63" ht="10.5">
      <c r="A10" t="s">
        <v>16</v>
      </c>
      <c r="B10" t="s">
        <v>17</v>
      </c>
      <c r="C10" s="59">
        <v>19.969999313354492</v>
      </c>
      <c r="D10" s="59">
        <v>19.969999313354492</v>
      </c>
      <c r="E10" s="60">
        <v>19.969999313354492</v>
      </c>
      <c r="F10" s="60">
        <v>20.049999237060547</v>
      </c>
      <c r="G10" s="60">
        <v>20.049997329711914</v>
      </c>
      <c r="H10" s="60">
        <v>20.049999237060547</v>
      </c>
      <c r="I10" s="60">
        <v>20.100000381469727</v>
      </c>
      <c r="J10" s="60">
        <v>20.100000381469727</v>
      </c>
      <c r="K10" s="60">
        <v>20.100000381469727</v>
      </c>
      <c r="L10" s="60">
        <v>20.099998474121094</v>
      </c>
      <c r="M10" s="60">
        <v>20.100000381469727</v>
      </c>
      <c r="N10" s="60">
        <v>20.100000381469727</v>
      </c>
      <c r="O10" s="60">
        <v>20.149999618530273</v>
      </c>
      <c r="P10" s="60">
        <v>20.149999618530273</v>
      </c>
      <c r="Q10" s="60">
        <v>20.149999618530273</v>
      </c>
      <c r="R10" s="60">
        <v>20.149999618530273</v>
      </c>
      <c r="S10" s="60">
        <v>20.149999618530273</v>
      </c>
      <c r="T10" s="60">
        <v>20.149999618530273</v>
      </c>
      <c r="U10" s="60">
        <v>20.510000228881836</v>
      </c>
      <c r="V10" s="60">
        <v>20.510000228881836</v>
      </c>
      <c r="W10" s="60">
        <v>20.509998321533203</v>
      </c>
      <c r="X10" s="60">
        <v>20.510000228881836</v>
      </c>
      <c r="Y10" s="60">
        <v>20.509998321533203</v>
      </c>
      <c r="Z10" s="60">
        <v>20.510000228881836</v>
      </c>
      <c r="AA10" s="60">
        <v>20.64999771118164</v>
      </c>
      <c r="AB10" s="60">
        <v>20.64999771118164</v>
      </c>
      <c r="AC10" s="60">
        <v>20.650001525878906</v>
      </c>
      <c r="AD10" s="60">
        <v>20.649999618530273</v>
      </c>
      <c r="AE10" s="60">
        <v>20.64999771118164</v>
      </c>
      <c r="AF10" s="60">
        <v>20.6299991607666</v>
      </c>
      <c r="AG10" s="60">
        <v>20.6299991607666</v>
      </c>
      <c r="AH10" s="60">
        <v>20.6299991607666</v>
      </c>
      <c r="AI10" s="60">
        <v>20.6299991607666</v>
      </c>
      <c r="AJ10" s="60">
        <v>20.6299991607666</v>
      </c>
      <c r="AK10" s="60">
        <v>20.6299991607666</v>
      </c>
      <c r="AL10" s="60">
        <v>20.6299991607666</v>
      </c>
      <c r="AM10" s="60">
        <v>20.6299991607666</v>
      </c>
      <c r="AN10" s="60">
        <v>20.630001068115234</v>
      </c>
      <c r="AO10" s="60">
        <v>20.69999885559082</v>
      </c>
      <c r="AP10" s="60">
        <v>20.700000762939453</v>
      </c>
      <c r="AQ10" s="60">
        <v>20.799999237060547</v>
      </c>
      <c r="AR10" s="60">
        <v>20.799999237060547</v>
      </c>
      <c r="AS10" s="60">
        <v>20.799999237060547</v>
      </c>
      <c r="AT10" s="156">
        <v>20.799999237060547</v>
      </c>
      <c r="AU10" s="61">
        <v>20.80000114440918</v>
      </c>
      <c r="AV10" s="61">
        <v>20.799999237060547</v>
      </c>
      <c r="AW10" s="61">
        <v>20.799999237060547</v>
      </c>
      <c r="AX10" s="61">
        <v>20.799997329711914</v>
      </c>
      <c r="AY10" s="61">
        <v>20.799999237060547</v>
      </c>
      <c r="AZ10" s="61">
        <v>20.799999237060547</v>
      </c>
      <c r="BA10" s="61">
        <v>20.799999237060547</v>
      </c>
      <c r="BB10" s="61">
        <v>20.799999237060547</v>
      </c>
      <c r="BC10" s="61">
        <v>20.799999237060547</v>
      </c>
      <c r="BD10" s="61">
        <v>20.799999237060547</v>
      </c>
      <c r="BE10" s="61">
        <v>20.799999237060547</v>
      </c>
      <c r="BF10" s="61">
        <v>20.799999237060547</v>
      </c>
      <c r="BG10" s="61">
        <v>20.799997329711914</v>
      </c>
      <c r="BH10" s="61">
        <v>20.80000114440918</v>
      </c>
      <c r="BI10" s="61">
        <v>20.799997329711914</v>
      </c>
      <c r="BJ10" s="61">
        <v>20.799997329711914</v>
      </c>
      <c r="BK10" s="62"/>
    </row>
    <row r="11" spans="1:63" ht="10.5">
      <c r="A11" t="s">
        <v>18</v>
      </c>
      <c r="B11" t="s">
        <v>19</v>
      </c>
      <c r="C11" s="59">
        <v>38.369998931884766</v>
      </c>
      <c r="D11" s="59">
        <v>38.369998931884766</v>
      </c>
      <c r="E11" s="60">
        <v>38.369998931884766</v>
      </c>
      <c r="F11" s="60">
        <v>38.45000076293945</v>
      </c>
      <c r="G11" s="60">
        <v>38.45000076293945</v>
      </c>
      <c r="H11" s="60">
        <v>38.45000076293945</v>
      </c>
      <c r="I11" s="60">
        <v>38.5</v>
      </c>
      <c r="J11" s="60">
        <v>38.5</v>
      </c>
      <c r="K11" s="60">
        <v>38.5</v>
      </c>
      <c r="L11" s="60">
        <v>38.5</v>
      </c>
      <c r="M11" s="60">
        <v>38.5</v>
      </c>
      <c r="N11" s="60">
        <v>38.5</v>
      </c>
      <c r="O11" s="60">
        <v>38.54999923706055</v>
      </c>
      <c r="P11" s="60">
        <v>38.54999923706055</v>
      </c>
      <c r="Q11" s="60">
        <v>38.54999923706055</v>
      </c>
      <c r="R11" s="60">
        <v>38.54999923706055</v>
      </c>
      <c r="S11" s="60">
        <v>38.54999923706055</v>
      </c>
      <c r="T11" s="60">
        <v>38.54999923706055</v>
      </c>
      <c r="U11" s="60">
        <v>38.90999984741211</v>
      </c>
      <c r="V11" s="60">
        <v>38.90999984741211</v>
      </c>
      <c r="W11" s="60">
        <v>38.90999984741211</v>
      </c>
      <c r="X11" s="60">
        <v>38.90999984741211</v>
      </c>
      <c r="Y11" s="60">
        <v>38.90999984741211</v>
      </c>
      <c r="Z11" s="60">
        <v>38.90999984741211</v>
      </c>
      <c r="AA11" s="60">
        <v>39.04999923706055</v>
      </c>
      <c r="AB11" s="60">
        <v>39.04999923706055</v>
      </c>
      <c r="AC11" s="60">
        <v>39.04999923706055</v>
      </c>
      <c r="AD11" s="60">
        <v>39.04999923706055</v>
      </c>
      <c r="AE11" s="60">
        <v>39.04999923706055</v>
      </c>
      <c r="AF11" s="60">
        <v>39.02999496459961</v>
      </c>
      <c r="AG11" s="60">
        <v>39.029998779296875</v>
      </c>
      <c r="AH11" s="60">
        <v>39.029998779296875</v>
      </c>
      <c r="AI11" s="60">
        <v>39.02999496459961</v>
      </c>
      <c r="AJ11" s="60">
        <v>39.029998779296875</v>
      </c>
      <c r="AK11" s="60">
        <v>39.02999496459961</v>
      </c>
      <c r="AL11" s="60">
        <v>39.029998779296875</v>
      </c>
      <c r="AM11" s="60">
        <v>39.029998779296875</v>
      </c>
      <c r="AN11" s="60">
        <v>39.029998779296875</v>
      </c>
      <c r="AO11" s="60">
        <v>39.099998474121094</v>
      </c>
      <c r="AP11" s="60">
        <v>39.099998474121094</v>
      </c>
      <c r="AQ11" s="60">
        <v>39.20000076293945</v>
      </c>
      <c r="AR11" s="60">
        <v>39.20000076293945</v>
      </c>
      <c r="AS11" s="60">
        <v>39.20000076293945</v>
      </c>
      <c r="AT11" s="156">
        <v>39.20000076293945</v>
      </c>
      <c r="AU11" s="61">
        <v>39.20000076293945</v>
      </c>
      <c r="AV11" s="61">
        <v>39.20000076293945</v>
      </c>
      <c r="AW11" s="61">
        <v>39.20000076293945</v>
      </c>
      <c r="AX11" s="61">
        <v>39.20000076293945</v>
      </c>
      <c r="AY11" s="61">
        <v>39.20000076293945</v>
      </c>
      <c r="AZ11" s="61">
        <v>39.20000076293945</v>
      </c>
      <c r="BA11" s="61">
        <v>39.20000076293945</v>
      </c>
      <c r="BB11" s="61">
        <v>39.20000076293945</v>
      </c>
      <c r="BC11" s="61">
        <v>39.20000076293945</v>
      </c>
      <c r="BD11" s="61">
        <v>39.20000076293945</v>
      </c>
      <c r="BE11" s="61">
        <v>39.20000076293945</v>
      </c>
      <c r="BF11" s="61">
        <v>39.20000076293945</v>
      </c>
      <c r="BG11" s="61">
        <v>39.20000076293945</v>
      </c>
      <c r="BH11" s="61">
        <v>39.20000076293945</v>
      </c>
      <c r="BI11" s="61">
        <v>39.20000076293945</v>
      </c>
      <c r="BJ11" s="61">
        <v>39.20000076293945</v>
      </c>
      <c r="BK11" s="62"/>
    </row>
    <row r="12" spans="1:63" ht="10.5">
      <c r="A12" t="s">
        <v>20</v>
      </c>
      <c r="B12" t="s">
        <v>21</v>
      </c>
      <c r="C12" s="22">
        <v>31</v>
      </c>
      <c r="D12" s="22">
        <v>28</v>
      </c>
      <c r="E12" s="43">
        <v>31</v>
      </c>
      <c r="F12" s="43">
        <v>30</v>
      </c>
      <c r="G12" s="43">
        <v>31</v>
      </c>
      <c r="H12" s="43">
        <v>30</v>
      </c>
      <c r="I12" s="43">
        <v>31</v>
      </c>
      <c r="J12" s="43">
        <v>31</v>
      </c>
      <c r="K12" s="43">
        <v>30</v>
      </c>
      <c r="L12" s="43">
        <v>31</v>
      </c>
      <c r="M12" s="43">
        <v>30</v>
      </c>
      <c r="N12" s="43">
        <v>31</v>
      </c>
      <c r="O12" s="43">
        <v>31</v>
      </c>
      <c r="P12" s="43">
        <v>28</v>
      </c>
      <c r="Q12" s="43">
        <v>31</v>
      </c>
      <c r="R12" s="43">
        <v>30</v>
      </c>
      <c r="S12" s="43">
        <v>31</v>
      </c>
      <c r="T12" s="43">
        <v>30</v>
      </c>
      <c r="U12" s="43">
        <v>31</v>
      </c>
      <c r="V12" s="43">
        <v>31</v>
      </c>
      <c r="W12" s="43">
        <v>30</v>
      </c>
      <c r="X12" s="43">
        <v>31</v>
      </c>
      <c r="Y12" s="43">
        <v>30</v>
      </c>
      <c r="Z12" s="43">
        <v>31</v>
      </c>
      <c r="AA12" s="43">
        <v>31</v>
      </c>
      <c r="AB12" s="43">
        <v>29</v>
      </c>
      <c r="AC12" s="43">
        <v>31</v>
      </c>
      <c r="AD12" s="43">
        <v>30</v>
      </c>
      <c r="AE12" s="43">
        <v>31</v>
      </c>
      <c r="AF12" s="43">
        <v>30</v>
      </c>
      <c r="AG12" s="43">
        <v>31</v>
      </c>
      <c r="AH12" s="43">
        <v>31</v>
      </c>
      <c r="AI12" s="43">
        <v>30</v>
      </c>
      <c r="AJ12" s="43">
        <v>31</v>
      </c>
      <c r="AK12" s="43">
        <v>30</v>
      </c>
      <c r="AL12" s="43">
        <v>31</v>
      </c>
      <c r="AM12" s="43">
        <v>31</v>
      </c>
      <c r="AN12" s="43">
        <v>28</v>
      </c>
      <c r="AO12" s="43">
        <v>31</v>
      </c>
      <c r="AP12" s="43">
        <v>30</v>
      </c>
      <c r="AQ12" s="43">
        <v>31</v>
      </c>
      <c r="AR12" s="43">
        <v>30</v>
      </c>
      <c r="AS12" s="43">
        <v>31</v>
      </c>
      <c r="AT12" s="157">
        <v>31</v>
      </c>
      <c r="AU12" s="44">
        <v>30</v>
      </c>
      <c r="AV12" s="44">
        <v>31</v>
      </c>
      <c r="AW12" s="44">
        <v>30</v>
      </c>
      <c r="AX12" s="44">
        <v>31</v>
      </c>
      <c r="AY12" s="44">
        <v>31</v>
      </c>
      <c r="AZ12" s="44">
        <v>28</v>
      </c>
      <c r="BA12" s="44">
        <v>31</v>
      </c>
      <c r="BB12" s="44">
        <v>30</v>
      </c>
      <c r="BC12" s="44">
        <v>31</v>
      </c>
      <c r="BD12" s="44">
        <v>30</v>
      </c>
      <c r="BE12" s="44">
        <v>31</v>
      </c>
      <c r="BF12" s="44">
        <v>31</v>
      </c>
      <c r="BG12" s="44">
        <v>30</v>
      </c>
      <c r="BH12" s="44">
        <v>31</v>
      </c>
      <c r="BI12" s="44">
        <v>30</v>
      </c>
      <c r="BJ12" s="44">
        <v>31</v>
      </c>
      <c r="BK12" s="24"/>
    </row>
    <row r="13" spans="3:62" ht="10.5">
      <c r="C13" s="14"/>
      <c r="D13" s="1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11" t="s">
        <v>22</v>
      </c>
      <c r="C14" s="15"/>
      <c r="D14" s="1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23</v>
      </c>
      <c r="B15" t="s">
        <v>24</v>
      </c>
      <c r="C15" s="59">
        <v>20.160337448120117</v>
      </c>
      <c r="D15" s="59">
        <v>20.604040145874023</v>
      </c>
      <c r="E15" s="60">
        <v>20.967084884643555</v>
      </c>
      <c r="F15" s="60">
        <v>21.450429916381836</v>
      </c>
      <c r="G15" s="60">
        <v>21.318565368652344</v>
      </c>
      <c r="H15" s="60">
        <v>21.56444549560547</v>
      </c>
      <c r="I15" s="60">
        <v>21.516712188720703</v>
      </c>
      <c r="J15" s="60">
        <v>21.303203582763672</v>
      </c>
      <c r="K15" s="60">
        <v>21.296653747558594</v>
      </c>
      <c r="L15" s="60">
        <v>21.411134719848633</v>
      </c>
      <c r="M15" s="60">
        <v>20.74481773376465</v>
      </c>
      <c r="N15" s="60">
        <v>20.184038162231445</v>
      </c>
      <c r="O15" s="60">
        <v>19.929712295532227</v>
      </c>
      <c r="P15" s="60">
        <v>20.25544548034668</v>
      </c>
      <c r="Q15" s="60">
        <v>21.170894622802734</v>
      </c>
      <c r="R15" s="60">
        <v>21.45138931274414</v>
      </c>
      <c r="S15" s="60">
        <v>21.53962516784668</v>
      </c>
      <c r="T15" s="60">
        <v>21.81998062133789</v>
      </c>
      <c r="U15" s="60">
        <v>21.83719253540039</v>
      </c>
      <c r="V15" s="60">
        <v>21.241077423095703</v>
      </c>
      <c r="W15" s="60">
        <v>21.018001556396484</v>
      </c>
      <c r="X15" s="60">
        <v>21.405094146728516</v>
      </c>
      <c r="Y15" s="60">
        <v>20.88414764404297</v>
      </c>
      <c r="Z15" s="60">
        <v>20.50836181640625</v>
      </c>
      <c r="AA15" s="60">
        <v>19.317428588867188</v>
      </c>
      <c r="AB15" s="60">
        <v>19.495553970336914</v>
      </c>
      <c r="AC15" s="60">
        <v>21.107572555541992</v>
      </c>
      <c r="AD15" s="60">
        <v>21.458545684814453</v>
      </c>
      <c r="AE15" s="60">
        <v>21.1687068939209</v>
      </c>
      <c r="AF15" s="60">
        <v>21.597097396850586</v>
      </c>
      <c r="AG15" s="60">
        <v>21.481767654418945</v>
      </c>
      <c r="AH15" s="60">
        <v>21.310110092163086</v>
      </c>
      <c r="AI15" s="60">
        <v>21.020931243896484</v>
      </c>
      <c r="AJ15" s="60">
        <v>21.228235244750977</v>
      </c>
      <c r="AK15" s="60">
        <v>20.913158416748047</v>
      </c>
      <c r="AL15" s="60">
        <v>20.331439971923828</v>
      </c>
      <c r="AM15" s="60">
        <v>19.095205307006836</v>
      </c>
      <c r="AN15" s="60">
        <v>20.624818801879883</v>
      </c>
      <c r="AO15" s="60">
        <v>21.082427978515625</v>
      </c>
      <c r="AP15" s="60">
        <v>21.18784523010254</v>
      </c>
      <c r="AQ15" s="60">
        <v>21.23074722290039</v>
      </c>
      <c r="AR15" s="60">
        <v>21.797643661499023</v>
      </c>
      <c r="AS15" s="60">
        <v>21.34421157836914</v>
      </c>
      <c r="AT15" s="156">
        <v>21.36090087890625</v>
      </c>
      <c r="AU15" s="61">
        <v>20.920129776000977</v>
      </c>
      <c r="AV15" s="61">
        <v>21.163671493530273</v>
      </c>
      <c r="AW15" s="61">
        <v>20.629100799560547</v>
      </c>
      <c r="AX15" s="61">
        <v>20.0584716796875</v>
      </c>
      <c r="AY15" s="61">
        <v>19.534021377563477</v>
      </c>
      <c r="AZ15" s="61">
        <v>20.139440536499023</v>
      </c>
      <c r="BA15" s="61">
        <v>20.87881088256836</v>
      </c>
      <c r="BB15" s="61">
        <v>21.217988967895508</v>
      </c>
      <c r="BC15" s="61">
        <v>21.275049209594727</v>
      </c>
      <c r="BD15" s="61">
        <v>21.536439895629883</v>
      </c>
      <c r="BE15" s="61">
        <v>21.313440322875977</v>
      </c>
      <c r="BF15" s="61">
        <v>21.1658992767334</v>
      </c>
      <c r="BG15" s="61">
        <v>20.782989501953125</v>
      </c>
      <c r="BH15" s="61">
        <v>21.110599517822266</v>
      </c>
      <c r="BI15" s="61">
        <v>20.76123046875</v>
      </c>
      <c r="BJ15" s="61">
        <v>20.14620018005371</v>
      </c>
      <c r="BK15" s="62"/>
    </row>
    <row r="16" spans="1:63" ht="10.5">
      <c r="A16" t="s">
        <v>25</v>
      </c>
      <c r="B16" t="s">
        <v>26</v>
      </c>
      <c r="C16" s="59">
        <v>3.2093870639801025</v>
      </c>
      <c r="D16" s="59">
        <v>3.1458866596221924</v>
      </c>
      <c r="E16" s="60">
        <v>3.4455368518829346</v>
      </c>
      <c r="F16" s="60">
        <v>3.745744466781616</v>
      </c>
      <c r="G16" s="60">
        <v>3.7469847202301025</v>
      </c>
      <c r="H16" s="60">
        <v>3.670931577682495</v>
      </c>
      <c r="I16" s="60">
        <v>3.710357427597046</v>
      </c>
      <c r="J16" s="60">
        <v>3.741081476211548</v>
      </c>
      <c r="K16" s="60">
        <v>3.743584632873535</v>
      </c>
      <c r="L16" s="60">
        <v>3.8361809253692627</v>
      </c>
      <c r="M16" s="60">
        <v>3.883881092071533</v>
      </c>
      <c r="N16" s="60">
        <v>3.893223762512207</v>
      </c>
      <c r="O16" s="60">
        <v>4.115896701812744</v>
      </c>
      <c r="P16" s="60">
        <v>4.444147109985352</v>
      </c>
      <c r="Q16" s="60">
        <v>4.462491512298584</v>
      </c>
      <c r="R16" s="60">
        <v>4.154851913452148</v>
      </c>
      <c r="S16" s="60">
        <v>3.8964953422546387</v>
      </c>
      <c r="T16" s="60">
        <v>3.8264124393463135</v>
      </c>
      <c r="U16" s="60">
        <v>3.8642868995666504</v>
      </c>
      <c r="V16" s="60">
        <v>4.240136623382568</v>
      </c>
      <c r="W16" s="60">
        <v>4.435121536254883</v>
      </c>
      <c r="X16" s="60">
        <v>4.067394733428955</v>
      </c>
      <c r="Y16" s="60">
        <v>4.030237674713135</v>
      </c>
      <c r="Z16" s="60">
        <v>4.007509231567383</v>
      </c>
      <c r="AA16" s="60">
        <v>4.48793888092041</v>
      </c>
      <c r="AB16" s="60">
        <v>4.646651268005371</v>
      </c>
      <c r="AC16" s="60">
        <v>4.512277126312256</v>
      </c>
      <c r="AD16" s="60">
        <v>4.555853843688965</v>
      </c>
      <c r="AE16" s="60">
        <v>5.065845012664795</v>
      </c>
      <c r="AF16" s="60">
        <v>4.942706108093262</v>
      </c>
      <c r="AG16" s="60">
        <v>4.813309669494629</v>
      </c>
      <c r="AH16" s="60">
        <v>4.758700847625732</v>
      </c>
      <c r="AI16" s="60">
        <v>4.792534351348877</v>
      </c>
      <c r="AJ16" s="60">
        <v>5.045505523681641</v>
      </c>
      <c r="AK16" s="60">
        <v>5.06316614151001</v>
      </c>
      <c r="AL16" s="60">
        <v>4.846825122833252</v>
      </c>
      <c r="AM16" s="60">
        <v>5.123103618621826</v>
      </c>
      <c r="AN16" s="60">
        <v>4.925851345062256</v>
      </c>
      <c r="AO16" s="60">
        <v>5.218386173248291</v>
      </c>
      <c r="AP16" s="60">
        <v>5.57138204574585</v>
      </c>
      <c r="AQ16" s="60">
        <v>5.344970226287842</v>
      </c>
      <c r="AR16" s="60">
        <v>5.176937103271484</v>
      </c>
      <c r="AS16" s="60">
        <v>5.299715995788574</v>
      </c>
      <c r="AT16" s="156">
        <v>5.89340877532959</v>
      </c>
      <c r="AU16" s="61">
        <v>7.287528038024902</v>
      </c>
      <c r="AV16" s="61">
        <v>6.593077182769775</v>
      </c>
      <c r="AW16" s="61">
        <v>6.391495704650879</v>
      </c>
      <c r="AX16" s="61">
        <v>6.334466934204102</v>
      </c>
      <c r="AY16" s="61">
        <v>6.293852806091309</v>
      </c>
      <c r="AZ16" s="61">
        <v>6.030752182006836</v>
      </c>
      <c r="BA16" s="61">
        <v>5.858572483062744</v>
      </c>
      <c r="BB16" s="61">
        <v>5.918330192565918</v>
      </c>
      <c r="BC16" s="61">
        <v>5.97983980178833</v>
      </c>
      <c r="BD16" s="61">
        <v>5.796989917755127</v>
      </c>
      <c r="BE16" s="61">
        <v>5.744646072387695</v>
      </c>
      <c r="BF16" s="61">
        <v>5.778194427490234</v>
      </c>
      <c r="BG16" s="61">
        <v>6.021878242492676</v>
      </c>
      <c r="BH16" s="61">
        <v>5.810503005981445</v>
      </c>
      <c r="BI16" s="61">
        <v>5.790284156799316</v>
      </c>
      <c r="BJ16" s="61">
        <v>5.779841899871826</v>
      </c>
      <c r="BK16" s="62"/>
    </row>
    <row r="17" spans="1:63" ht="10.5">
      <c r="A17" t="s">
        <v>27</v>
      </c>
      <c r="B17" t="s">
        <v>28</v>
      </c>
      <c r="C17" s="59">
        <v>6966.12890625</v>
      </c>
      <c r="D17" s="59">
        <v>7448.0712890625</v>
      </c>
      <c r="E17" s="60">
        <v>7622.1611328125</v>
      </c>
      <c r="F17" s="60">
        <v>7897.16650390625</v>
      </c>
      <c r="G17" s="60">
        <v>8128.67724609375</v>
      </c>
      <c r="H17" s="60">
        <v>8278.2666015625</v>
      </c>
      <c r="I17" s="60">
        <v>8262.7421875</v>
      </c>
      <c r="J17" s="60">
        <v>8332.2255859375</v>
      </c>
      <c r="K17" s="60">
        <v>7769.7666015625</v>
      </c>
      <c r="L17" s="60">
        <v>7925.9033203125</v>
      </c>
      <c r="M17" s="60">
        <v>7692.2001953125</v>
      </c>
      <c r="N17" s="60">
        <v>7539.193359375</v>
      </c>
      <c r="O17" s="60">
        <v>7042.51611328125</v>
      </c>
      <c r="P17" s="60">
        <v>7252.85693359375</v>
      </c>
      <c r="Q17" s="60">
        <v>7648.41943359375</v>
      </c>
      <c r="R17" s="60">
        <v>7962.7001953125</v>
      </c>
      <c r="S17" s="60">
        <v>8179.74169921875</v>
      </c>
      <c r="T17" s="60">
        <v>8403.900390625</v>
      </c>
      <c r="U17" s="60">
        <v>8430.2578125</v>
      </c>
      <c r="V17" s="60">
        <v>8396.193359375</v>
      </c>
      <c r="W17" s="60">
        <v>7879.33349609375</v>
      </c>
      <c r="X17" s="60">
        <v>8187.87109375</v>
      </c>
      <c r="Y17" s="60">
        <v>7846.43310546875</v>
      </c>
      <c r="Z17" s="60">
        <v>7761.58056640625</v>
      </c>
      <c r="AA17" s="60">
        <v>7062.64501953125</v>
      </c>
      <c r="AB17" s="60">
        <v>7236.27587890625</v>
      </c>
      <c r="AC17" s="60">
        <v>7999.9677734375</v>
      </c>
      <c r="AD17" s="60">
        <v>8224.7998046875</v>
      </c>
      <c r="AE17" s="60">
        <v>8161.29052734375</v>
      </c>
      <c r="AF17" s="60">
        <v>8455.599609375</v>
      </c>
      <c r="AG17" s="60">
        <v>8442.61328125</v>
      </c>
      <c r="AH17" s="60">
        <v>8347.548828125</v>
      </c>
      <c r="AI17" s="60">
        <v>7959.56689453125</v>
      </c>
      <c r="AJ17" s="60">
        <v>8110.61279296875</v>
      </c>
      <c r="AK17" s="60">
        <v>7953.60009765625</v>
      </c>
      <c r="AL17" s="60">
        <v>7860.806640625</v>
      </c>
      <c r="AM17" s="60">
        <v>7037.48388671875</v>
      </c>
      <c r="AN17" s="60">
        <v>7620.85693359375</v>
      </c>
      <c r="AO17" s="60">
        <v>7965.2255859375</v>
      </c>
      <c r="AP17" s="60">
        <v>8124.7001953125</v>
      </c>
      <c r="AQ17" s="60">
        <v>8254.38671875</v>
      </c>
      <c r="AR17" s="60">
        <v>8587.400390625</v>
      </c>
      <c r="AS17" s="60">
        <v>8482.6787109375</v>
      </c>
      <c r="AT17" s="156">
        <v>8452.037109375</v>
      </c>
      <c r="AU17" s="61">
        <v>7951.3759765625</v>
      </c>
      <c r="AV17" s="61">
        <v>8120.39990234375</v>
      </c>
      <c r="AW17" s="61">
        <v>7961.23095703125</v>
      </c>
      <c r="AX17" s="61">
        <v>7832.4951171875</v>
      </c>
      <c r="AY17" s="61">
        <v>7238.64990234375</v>
      </c>
      <c r="AZ17" s="61">
        <v>7563.953125</v>
      </c>
      <c r="BA17" s="61">
        <v>7982.619140625</v>
      </c>
      <c r="BB17" s="61">
        <v>8225.5810546875</v>
      </c>
      <c r="BC17" s="61">
        <v>8382.615234375</v>
      </c>
      <c r="BD17" s="61">
        <v>8594.482421875</v>
      </c>
      <c r="BE17" s="61">
        <v>8598.849609375</v>
      </c>
      <c r="BF17" s="61">
        <v>8588.9306640625</v>
      </c>
      <c r="BG17" s="61">
        <v>8138.9658203125</v>
      </c>
      <c r="BH17" s="61">
        <v>8332.037109375</v>
      </c>
      <c r="BI17" s="61">
        <v>8077.625</v>
      </c>
      <c r="BJ17" s="61">
        <v>7931.69482421875</v>
      </c>
      <c r="BK17" s="62"/>
    </row>
    <row r="18" spans="3:62" ht="10.5">
      <c r="C18" s="8"/>
      <c r="D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29</v>
      </c>
      <c r="C19" s="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3" ht="10.5">
      <c r="A20" t="s">
        <v>30</v>
      </c>
      <c r="B20" t="s">
        <v>31</v>
      </c>
      <c r="C20" s="59">
        <v>61.20000076293945</v>
      </c>
      <c r="D20" s="59">
        <v>62.79999542236328</v>
      </c>
      <c r="E20" s="60">
        <v>78.40000915527344</v>
      </c>
      <c r="F20" s="60">
        <v>87.0999984741211</v>
      </c>
      <c r="G20" s="60">
        <v>85.9000015258789</v>
      </c>
      <c r="H20" s="60">
        <v>85.5999984741211</v>
      </c>
      <c r="I20" s="60">
        <v>87.80000305175781</v>
      </c>
      <c r="J20" s="60">
        <v>87.39999389648438</v>
      </c>
      <c r="K20" s="60">
        <v>88.9000015258789</v>
      </c>
      <c r="L20" s="60">
        <v>92.99999237060547</v>
      </c>
      <c r="M20" s="60">
        <v>85</v>
      </c>
      <c r="N20" s="60">
        <v>85.9000015258789</v>
      </c>
      <c r="O20" s="60">
        <v>94.69999694824219</v>
      </c>
      <c r="P20" s="60">
        <v>110</v>
      </c>
      <c r="Q20" s="60">
        <v>112.90000915527344</v>
      </c>
      <c r="R20" s="60">
        <v>99.69999694824219</v>
      </c>
      <c r="S20" s="60">
        <v>93.5999984741211</v>
      </c>
      <c r="T20" s="60">
        <v>95.5999984741211</v>
      </c>
      <c r="U20" s="60">
        <v>98.19999694824219</v>
      </c>
      <c r="V20" s="60">
        <v>110.19998931884766</v>
      </c>
      <c r="W20" s="60">
        <v>102.5</v>
      </c>
      <c r="X20" s="60">
        <v>98.19998931884766</v>
      </c>
      <c r="Y20" s="60">
        <v>94.29999542236328</v>
      </c>
      <c r="Z20" s="60">
        <v>93.9000015258789</v>
      </c>
      <c r="AA20" s="60">
        <v>105</v>
      </c>
      <c r="AB20" s="60">
        <v>112.69999694824219</v>
      </c>
      <c r="AC20" s="60">
        <v>119.9000015258789</v>
      </c>
      <c r="AD20" s="60">
        <v>125.30001068115234</v>
      </c>
      <c r="AE20" s="60">
        <v>143.5</v>
      </c>
      <c r="AF20" s="60">
        <v>133.5</v>
      </c>
      <c r="AG20" s="60">
        <v>134.10000610351562</v>
      </c>
      <c r="AH20" s="60">
        <v>131</v>
      </c>
      <c r="AI20" s="60">
        <v>132.80001831054688</v>
      </c>
      <c r="AJ20" s="60">
        <v>145.8999786376953</v>
      </c>
      <c r="AK20" s="60">
        <v>138.19998168945312</v>
      </c>
      <c r="AL20" s="60">
        <v>119.49999237060547</v>
      </c>
      <c r="AM20" s="60">
        <v>128.5</v>
      </c>
      <c r="AN20" s="60">
        <v>134.50001525878906</v>
      </c>
      <c r="AO20" s="60">
        <v>153.10000610351562</v>
      </c>
      <c r="AP20" s="60">
        <v>164.5</v>
      </c>
      <c r="AQ20" s="60">
        <v>154.10000610351562</v>
      </c>
      <c r="AR20" s="60">
        <v>162.5</v>
      </c>
      <c r="AS20" s="60">
        <v>164.45379638671875</v>
      </c>
      <c r="AT20" s="156">
        <v>189.84910583496094</v>
      </c>
      <c r="AU20" s="61">
        <v>235.54351806640625</v>
      </c>
      <c r="AV20" s="61">
        <v>203.62889099121094</v>
      </c>
      <c r="AW20" s="61">
        <v>193.02459716796875</v>
      </c>
      <c r="AX20" s="61">
        <v>184.33688354492188</v>
      </c>
      <c r="AY20" s="61">
        <v>179.73190307617188</v>
      </c>
      <c r="AZ20" s="61">
        <v>179.0216064453125</v>
      </c>
      <c r="BA20" s="61">
        <v>181.10159301757812</v>
      </c>
      <c r="BB20" s="61">
        <v>186.4362030029297</v>
      </c>
      <c r="BC20" s="61">
        <v>188.35609436035156</v>
      </c>
      <c r="BD20" s="61">
        <v>182.54917907714844</v>
      </c>
      <c r="BE20" s="61">
        <v>178.71519470214844</v>
      </c>
      <c r="BF20" s="61">
        <v>181.83970642089844</v>
      </c>
      <c r="BG20" s="61">
        <v>184.7694854736328</v>
      </c>
      <c r="BH20" s="61">
        <v>179.44529724121094</v>
      </c>
      <c r="BI20" s="61">
        <v>175.2373809814453</v>
      </c>
      <c r="BJ20" s="61">
        <v>168.85989379882812</v>
      </c>
      <c r="BK20" s="62"/>
    </row>
    <row r="21" spans="1:63" ht="10.5">
      <c r="A21" t="s">
        <v>32</v>
      </c>
      <c r="B21" t="s">
        <v>33</v>
      </c>
      <c r="C21" s="56">
        <v>110.7249984741211</v>
      </c>
      <c r="D21" s="56">
        <v>111.375</v>
      </c>
      <c r="E21" s="28">
        <v>124.92500305175781</v>
      </c>
      <c r="F21" s="28">
        <v>139.6999969482422</v>
      </c>
      <c r="G21" s="28">
        <v>139.1750030517578</v>
      </c>
      <c r="H21" s="28">
        <v>138.22500610351562</v>
      </c>
      <c r="I21" s="28">
        <v>139.6999969482422</v>
      </c>
      <c r="J21" s="28">
        <v>139.5749969482422</v>
      </c>
      <c r="K21" s="28">
        <v>139.9600067138672</v>
      </c>
      <c r="L21" s="28">
        <v>144.52499389648438</v>
      </c>
      <c r="M21" s="28">
        <v>141.89999389648438</v>
      </c>
      <c r="N21" s="28">
        <v>138.5800018310547</v>
      </c>
      <c r="O21" s="28">
        <v>145.75</v>
      </c>
      <c r="P21" s="28">
        <v>161.3000030517578</v>
      </c>
      <c r="Q21" s="28">
        <v>169.3000030517578</v>
      </c>
      <c r="R21" s="28">
        <v>158.89999389648438</v>
      </c>
      <c r="S21" s="28">
        <v>149.72500610351562</v>
      </c>
      <c r="T21" s="28">
        <v>149.27999877929688</v>
      </c>
      <c r="U21" s="28">
        <v>151.25</v>
      </c>
      <c r="V21" s="28">
        <v>162.02499389648438</v>
      </c>
      <c r="W21" s="28">
        <v>167.88002014160156</v>
      </c>
      <c r="X21" s="28">
        <v>156.35000610351562</v>
      </c>
      <c r="Y21" s="28">
        <v>151.1999969482422</v>
      </c>
      <c r="Z21" s="28">
        <v>147.8800048828125</v>
      </c>
      <c r="AA21" s="28">
        <v>157.1750030517578</v>
      </c>
      <c r="AB21" s="28">
        <v>164.75</v>
      </c>
      <c r="AC21" s="28">
        <v>173.60000610351562</v>
      </c>
      <c r="AD21" s="28">
        <v>179.77499389648438</v>
      </c>
      <c r="AE21" s="28">
        <v>198.33999633789062</v>
      </c>
      <c r="AF21" s="28">
        <v>196.9250030517578</v>
      </c>
      <c r="AG21" s="28">
        <v>191.125</v>
      </c>
      <c r="AH21" s="28">
        <v>187.8000030517578</v>
      </c>
      <c r="AI21" s="28">
        <v>186.97500610351562</v>
      </c>
      <c r="AJ21" s="28">
        <v>199.9499969482422</v>
      </c>
      <c r="AK21" s="28">
        <v>197.94000244140625</v>
      </c>
      <c r="AL21" s="28">
        <v>184.10000610351562</v>
      </c>
      <c r="AM21" s="28">
        <v>183.0800018310547</v>
      </c>
      <c r="AN21" s="28">
        <v>191</v>
      </c>
      <c r="AO21" s="28">
        <v>207.9250030517578</v>
      </c>
      <c r="AP21" s="28">
        <v>224.25</v>
      </c>
      <c r="AQ21" s="28">
        <v>216.1199951171875</v>
      </c>
      <c r="AR21" s="28">
        <v>215.5500030517578</v>
      </c>
      <c r="AS21" s="28">
        <v>229</v>
      </c>
      <c r="AT21" s="158">
        <v>248.6199951171875</v>
      </c>
      <c r="AU21" s="57">
        <v>295.6156005859375</v>
      </c>
      <c r="AV21" s="57">
        <v>270.9020080566406</v>
      </c>
      <c r="AW21" s="57">
        <v>256.1166076660156</v>
      </c>
      <c r="AX21" s="57">
        <v>246.93930053710938</v>
      </c>
      <c r="AY21" s="57">
        <v>238.86061096191406</v>
      </c>
      <c r="AZ21" s="57">
        <v>236.27749633789062</v>
      </c>
      <c r="BA21" s="57">
        <v>238.14019775390625</v>
      </c>
      <c r="BB21" s="57">
        <v>244.88229370117188</v>
      </c>
      <c r="BC21" s="57">
        <v>248.62330627441406</v>
      </c>
      <c r="BD21" s="57">
        <v>244.11099243164062</v>
      </c>
      <c r="BE21" s="57">
        <v>239.54440307617188</v>
      </c>
      <c r="BF21" s="57">
        <v>239.53529357910156</v>
      </c>
      <c r="BG21" s="57">
        <v>245.96380615234375</v>
      </c>
      <c r="BH21" s="57">
        <v>241.3249053955078</v>
      </c>
      <c r="BI21" s="57">
        <v>236.74749755859375</v>
      </c>
      <c r="BJ21" s="57">
        <v>229.6096954345703</v>
      </c>
      <c r="BK21" s="58"/>
    </row>
    <row r="22" spans="3:62" ht="10.5">
      <c r="C22" s="9"/>
      <c r="D22" s="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0.5">
      <c r="B23" s="16" t="s">
        <v>34</v>
      </c>
      <c r="C23" s="9"/>
      <c r="D23" s="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62" ht="10.5">
      <c r="B24" t="s">
        <v>35</v>
      </c>
      <c r="C24" s="73">
        <f aca="true" t="shared" si="0" ref="C24:AH24">+(C20/100-C4/42)</f>
        <v>0.19819050380161835</v>
      </c>
      <c r="D24" s="73">
        <f t="shared" si="0"/>
        <v>0.18919042314801904</v>
      </c>
      <c r="E24" s="73">
        <f t="shared" si="0"/>
        <v>0.26019052233014794</v>
      </c>
      <c r="F24" s="73">
        <f t="shared" si="0"/>
        <v>0.29719045184907467</v>
      </c>
      <c r="G24" s="73">
        <f t="shared" si="0"/>
        <v>0.2630476179577056</v>
      </c>
      <c r="H24" s="73">
        <f t="shared" si="0"/>
        <v>0.2833809552873884</v>
      </c>
      <c r="I24" s="73">
        <f t="shared" si="0"/>
        <v>0.2789524605160668</v>
      </c>
      <c r="J24" s="73">
        <f t="shared" si="0"/>
        <v>0.25042849767775766</v>
      </c>
      <c r="K24" s="73">
        <f t="shared" si="0"/>
        <v>0.2304285903204054</v>
      </c>
      <c r="L24" s="73">
        <f t="shared" si="0"/>
        <v>0.2942856198265439</v>
      </c>
      <c r="M24" s="73">
        <f t="shared" si="0"/>
        <v>0.2642857052031017</v>
      </c>
      <c r="N24" s="73">
        <f t="shared" si="0"/>
        <v>0.2178095772152856</v>
      </c>
      <c r="O24" s="73">
        <f t="shared" si="0"/>
        <v>0.22033333732968274</v>
      </c>
      <c r="P24" s="73">
        <f t="shared" si="0"/>
        <v>0.3142857142857144</v>
      </c>
      <c r="Q24" s="73">
        <f t="shared" si="0"/>
        <v>0.3992381958734421</v>
      </c>
      <c r="R24" s="73">
        <f t="shared" si="0"/>
        <v>0.37747614905947735</v>
      </c>
      <c r="S24" s="73">
        <f t="shared" si="0"/>
        <v>0.32314284733363563</v>
      </c>
      <c r="T24" s="73">
        <f t="shared" si="0"/>
        <v>0.2912380781627837</v>
      </c>
      <c r="U24" s="73">
        <f t="shared" si="0"/>
        <v>0.30223808288574217</v>
      </c>
      <c r="V24" s="73">
        <f t="shared" si="0"/>
        <v>0.40795232863653264</v>
      </c>
      <c r="W24" s="73">
        <f t="shared" si="0"/>
        <v>0.396666635785784</v>
      </c>
      <c r="X24" s="73">
        <f t="shared" si="0"/>
        <v>0.3212855620611281</v>
      </c>
      <c r="Y24" s="73">
        <f t="shared" si="0"/>
        <v>0.26966660454159685</v>
      </c>
      <c r="Z24" s="73">
        <f t="shared" si="0"/>
        <v>0.24185718718029203</v>
      </c>
      <c r="AA24" s="73">
        <f t="shared" si="0"/>
        <v>0.313809567406064</v>
      </c>
      <c r="AB24" s="73">
        <f t="shared" si="0"/>
        <v>0.37176189059302933</v>
      </c>
      <c r="AC24" s="73">
        <f t="shared" si="0"/>
        <v>0.41114286876860107</v>
      </c>
      <c r="AD24" s="73">
        <f t="shared" si="0"/>
        <v>0.45633346194312696</v>
      </c>
      <c r="AE24" s="73">
        <f t="shared" si="0"/>
        <v>0.5704761577787854</v>
      </c>
      <c r="AF24" s="73">
        <f t="shared" si="0"/>
        <v>0.5099999636695498</v>
      </c>
      <c r="AG24" s="73">
        <f t="shared" si="0"/>
        <v>0.46790486653645835</v>
      </c>
      <c r="AH24" s="73">
        <f t="shared" si="0"/>
        <v>0.3507142639160157</v>
      </c>
      <c r="AI24" s="73">
        <f aca="true" t="shared" si="1" ref="AI24:BJ24">+(AI20/100-AI4/42)</f>
        <v>0.34371446518670956</v>
      </c>
      <c r="AJ24" s="73">
        <f t="shared" si="1"/>
        <v>0.3609046645391554</v>
      </c>
      <c r="AK24" s="73">
        <f t="shared" si="1"/>
        <v>0.3877141425723122</v>
      </c>
      <c r="AL24" s="73">
        <f t="shared" si="1"/>
        <v>0.32333324250720796</v>
      </c>
      <c r="AM24" s="73">
        <f t="shared" si="1"/>
        <v>0.3504761904761904</v>
      </c>
      <c r="AN24" s="73">
        <f t="shared" si="1"/>
        <v>0.36761921837216316</v>
      </c>
      <c r="AO24" s="73">
        <f t="shared" si="1"/>
        <v>0.4174286215645926</v>
      </c>
      <c r="AP24" s="73">
        <f t="shared" si="1"/>
        <v>0.5347618793305897</v>
      </c>
      <c r="AQ24" s="73">
        <f t="shared" si="1"/>
        <v>0.4757619258335657</v>
      </c>
      <c r="AR24" s="73">
        <f t="shared" si="1"/>
        <v>0.4266666230701266</v>
      </c>
      <c r="AS24" s="73">
        <f t="shared" si="1"/>
        <v>0.4064426349458241</v>
      </c>
      <c r="AT24" s="159">
        <f t="shared" si="1"/>
        <v>0.5199195934477305</v>
      </c>
      <c r="AU24" s="74">
        <f t="shared" si="1"/>
        <v>0.8442909059070405</v>
      </c>
      <c r="AV24" s="74">
        <f t="shared" si="1"/>
        <v>0.557506801060268</v>
      </c>
      <c r="AW24" s="74">
        <f t="shared" si="1"/>
        <v>0.4528945559547062</v>
      </c>
      <c r="AX24" s="74">
        <f t="shared" si="1"/>
        <v>0.40577028910319024</v>
      </c>
      <c r="AY24" s="74">
        <f t="shared" si="1"/>
        <v>0.3901763007754373</v>
      </c>
      <c r="AZ24" s="74">
        <f t="shared" si="1"/>
        <v>0.40212084452311214</v>
      </c>
      <c r="BA24" s="74">
        <f t="shared" si="1"/>
        <v>0.44196831112816226</v>
      </c>
      <c r="BB24" s="74">
        <f t="shared" si="1"/>
        <v>0.5191239347912016</v>
      </c>
      <c r="BC24" s="74">
        <f t="shared" si="1"/>
        <v>0.5264180864606585</v>
      </c>
      <c r="BD24" s="74">
        <f t="shared" si="1"/>
        <v>0.4564440808977399</v>
      </c>
      <c r="BE24" s="74">
        <f t="shared" si="1"/>
        <v>0.4181043279738652</v>
      </c>
      <c r="BF24" s="74">
        <f t="shared" si="1"/>
        <v>0.43744468325660346</v>
      </c>
      <c r="BG24" s="74">
        <f t="shared" si="1"/>
        <v>0.4548377118791853</v>
      </c>
      <c r="BH24" s="74">
        <f t="shared" si="1"/>
        <v>0.3896910676502048</v>
      </c>
      <c r="BI24" s="74">
        <f t="shared" si="1"/>
        <v>0.35951666695731044</v>
      </c>
      <c r="BJ24" s="74">
        <f t="shared" si="1"/>
        <v>0.31955131894066224</v>
      </c>
    </row>
    <row r="25" spans="2:62" ht="10.5">
      <c r="B25" t="s">
        <v>36</v>
      </c>
      <c r="C25" s="73">
        <f aca="true" t="shared" si="2" ref="C25:AH25">(+C21-C11-C20)/100</f>
        <v>0.11154998779296875</v>
      </c>
      <c r="D25" s="73">
        <f t="shared" si="2"/>
        <v>0.10205005645751954</v>
      </c>
      <c r="E25" s="73">
        <f t="shared" si="2"/>
        <v>0.0815499496459961</v>
      </c>
      <c r="F25" s="73">
        <f t="shared" si="2"/>
        <v>0.14149997711181642</v>
      </c>
      <c r="G25" s="73">
        <f t="shared" si="2"/>
        <v>0.14825000762939453</v>
      </c>
      <c r="H25" s="73">
        <f t="shared" si="2"/>
        <v>0.14175006866455078</v>
      </c>
      <c r="I25" s="73">
        <f t="shared" si="2"/>
        <v>0.13399993896484375</v>
      </c>
      <c r="J25" s="73">
        <f t="shared" si="2"/>
        <v>0.13675003051757811</v>
      </c>
      <c r="K25" s="73">
        <f t="shared" si="2"/>
        <v>0.12560005187988282</v>
      </c>
      <c r="L25" s="73">
        <f t="shared" si="2"/>
        <v>0.13025001525878907</v>
      </c>
      <c r="M25" s="73">
        <f t="shared" si="2"/>
        <v>0.18399993896484376</v>
      </c>
      <c r="N25" s="73">
        <f t="shared" si="2"/>
        <v>0.1418000030517578</v>
      </c>
      <c r="O25" s="73">
        <f t="shared" si="2"/>
        <v>0.12500003814697266</v>
      </c>
      <c r="P25" s="73">
        <f t="shared" si="2"/>
        <v>0.12750003814697267</v>
      </c>
      <c r="Q25" s="73">
        <f t="shared" si="2"/>
        <v>0.1784999465942383</v>
      </c>
      <c r="R25" s="73">
        <f t="shared" si="2"/>
        <v>0.20649997711181642</v>
      </c>
      <c r="S25" s="73">
        <f t="shared" si="2"/>
        <v>0.17575008392333985</v>
      </c>
      <c r="T25" s="73">
        <f t="shared" si="2"/>
        <v>0.15130001068115234</v>
      </c>
      <c r="U25" s="73">
        <f t="shared" si="2"/>
        <v>0.14140003204345702</v>
      </c>
      <c r="V25" s="73">
        <f t="shared" si="2"/>
        <v>0.1291500473022461</v>
      </c>
      <c r="W25" s="73">
        <f t="shared" si="2"/>
        <v>0.26470020294189456</v>
      </c>
      <c r="X25" s="73">
        <f t="shared" si="2"/>
        <v>0.1924001693725586</v>
      </c>
      <c r="Y25" s="73">
        <f t="shared" si="2"/>
        <v>0.17990001678466797</v>
      </c>
      <c r="Z25" s="73">
        <f t="shared" si="2"/>
        <v>0.15070003509521485</v>
      </c>
      <c r="AA25" s="73">
        <f t="shared" si="2"/>
        <v>0.13125003814697267</v>
      </c>
      <c r="AB25" s="73">
        <f t="shared" si="2"/>
        <v>0.13000003814697267</v>
      </c>
      <c r="AC25" s="73">
        <f t="shared" si="2"/>
        <v>0.14650005340576172</v>
      </c>
      <c r="AD25" s="73">
        <f t="shared" si="2"/>
        <v>0.15424983978271484</v>
      </c>
      <c r="AE25" s="73">
        <f t="shared" si="2"/>
        <v>0.15789997100830078</v>
      </c>
      <c r="AF25" s="73">
        <f t="shared" si="2"/>
        <v>0.24395008087158204</v>
      </c>
      <c r="AG25" s="73">
        <f t="shared" si="2"/>
        <v>0.179949951171875</v>
      </c>
      <c r="AH25" s="73">
        <f t="shared" si="2"/>
        <v>0.17770004272460938</v>
      </c>
      <c r="AI25" s="73">
        <f aca="true" t="shared" si="3" ref="AI25:BJ25">(+AI21-AI11-AI20)/100</f>
        <v>0.15144992828369142</v>
      </c>
      <c r="AJ25" s="73">
        <f t="shared" si="3"/>
        <v>0.1502001953125</v>
      </c>
      <c r="AK25" s="73">
        <f t="shared" si="3"/>
        <v>0.20710025787353514</v>
      </c>
      <c r="AL25" s="73">
        <f t="shared" si="3"/>
        <v>0.2557001495361328</v>
      </c>
      <c r="AM25" s="73">
        <f t="shared" si="3"/>
        <v>0.15550003051757813</v>
      </c>
      <c r="AN25" s="73">
        <f t="shared" si="3"/>
        <v>0.1746998596191406</v>
      </c>
      <c r="AO25" s="73">
        <f t="shared" si="3"/>
        <v>0.15724998474121094</v>
      </c>
      <c r="AP25" s="73">
        <f t="shared" si="3"/>
        <v>0.20650001525878905</v>
      </c>
      <c r="AQ25" s="73">
        <f t="shared" si="3"/>
        <v>0.22819988250732423</v>
      </c>
      <c r="AR25" s="73">
        <f t="shared" si="3"/>
        <v>0.13850002288818358</v>
      </c>
      <c r="AS25" s="73">
        <f t="shared" si="3"/>
        <v>0.253462028503418</v>
      </c>
      <c r="AT25" s="159">
        <f t="shared" si="3"/>
        <v>0.1957088851928711</v>
      </c>
      <c r="AU25" s="74">
        <f t="shared" si="3"/>
        <v>0.20872081756591798</v>
      </c>
      <c r="AV25" s="74">
        <f t="shared" si="3"/>
        <v>0.28073116302490236</v>
      </c>
      <c r="AW25" s="74">
        <f t="shared" si="3"/>
        <v>0.23892009735107422</v>
      </c>
      <c r="AX25" s="74">
        <f t="shared" si="3"/>
        <v>0.23402416229248046</v>
      </c>
      <c r="AY25" s="74">
        <f t="shared" si="3"/>
        <v>0.19928707122802736</v>
      </c>
      <c r="AZ25" s="74">
        <f t="shared" si="3"/>
        <v>0.18055889129638672</v>
      </c>
      <c r="BA25" s="74">
        <f t="shared" si="3"/>
        <v>0.17838603973388673</v>
      </c>
      <c r="BB25" s="74">
        <f t="shared" si="3"/>
        <v>0.19246089935302735</v>
      </c>
      <c r="BC25" s="74">
        <f t="shared" si="3"/>
        <v>0.21067211151123047</v>
      </c>
      <c r="BD25" s="74">
        <f t="shared" si="3"/>
        <v>0.22361812591552735</v>
      </c>
      <c r="BE25" s="74">
        <f t="shared" si="3"/>
        <v>0.21629207611083984</v>
      </c>
      <c r="BF25" s="74">
        <f t="shared" si="3"/>
        <v>0.18495586395263672</v>
      </c>
      <c r="BG25" s="74">
        <f t="shared" si="3"/>
        <v>0.21994319915771485</v>
      </c>
      <c r="BH25" s="74">
        <f t="shared" si="3"/>
        <v>0.22679607391357423</v>
      </c>
      <c r="BI25" s="74">
        <f t="shared" si="3"/>
        <v>0.22310115814208983</v>
      </c>
      <c r="BJ25" s="74">
        <f t="shared" si="3"/>
        <v>0.21549800872802735</v>
      </c>
    </row>
    <row r="26" spans="2:62" ht="10.5">
      <c r="B26" t="s">
        <v>37</v>
      </c>
      <c r="C26" s="73">
        <f aca="true" t="shared" si="4" ref="C26:AH26">(C20-C5*100/42)</f>
        <v>14.271431514195037</v>
      </c>
      <c r="D26" s="73">
        <f t="shared" si="4"/>
        <v>13.395233517601376</v>
      </c>
      <c r="E26" s="73">
        <f t="shared" si="4"/>
        <v>19.995245615641274</v>
      </c>
      <c r="F26" s="73">
        <f t="shared" si="4"/>
        <v>24.766664414178756</v>
      </c>
      <c r="G26" s="73">
        <f t="shared" si="4"/>
        <v>21.51904696509952</v>
      </c>
      <c r="H26" s="73">
        <f t="shared" si="4"/>
        <v>24.838092622302824</v>
      </c>
      <c r="I26" s="73">
        <f t="shared" si="4"/>
        <v>23.58571897234235</v>
      </c>
      <c r="J26" s="73">
        <f t="shared" si="4"/>
        <v>19.804757254464292</v>
      </c>
      <c r="K26" s="73">
        <f t="shared" si="4"/>
        <v>18.280954270135794</v>
      </c>
      <c r="L26" s="73">
        <f t="shared" si="4"/>
        <v>24.333325340634303</v>
      </c>
      <c r="M26" s="73">
        <f t="shared" si="4"/>
        <v>22.26190385364351</v>
      </c>
      <c r="N26" s="73">
        <f t="shared" si="4"/>
        <v>15.757146562848774</v>
      </c>
      <c r="O26" s="73">
        <f t="shared" si="4"/>
        <v>16.223808651878727</v>
      </c>
      <c r="P26" s="73">
        <f t="shared" si="4"/>
        <v>24.690471830822176</v>
      </c>
      <c r="Q26" s="73">
        <f t="shared" si="4"/>
        <v>33.114298865908665</v>
      </c>
      <c r="R26" s="73">
        <f t="shared" si="4"/>
        <v>32.628568195161364</v>
      </c>
      <c r="S26" s="73">
        <f t="shared" si="4"/>
        <v>26.67142559233166</v>
      </c>
      <c r="T26" s="73">
        <f t="shared" si="4"/>
        <v>22.599998837425602</v>
      </c>
      <c r="U26" s="73">
        <f t="shared" si="4"/>
        <v>24.98571123395648</v>
      </c>
      <c r="V26" s="73">
        <f t="shared" si="4"/>
        <v>35.03332337878999</v>
      </c>
      <c r="W26" s="73">
        <f t="shared" si="4"/>
        <v>35.09523936680385</v>
      </c>
      <c r="X26" s="73">
        <f t="shared" si="4"/>
        <v>25.96189371744792</v>
      </c>
      <c r="Y26" s="73">
        <f t="shared" si="4"/>
        <v>20.22856085641044</v>
      </c>
      <c r="Z26" s="73">
        <f t="shared" si="4"/>
        <v>17.39999898274739</v>
      </c>
      <c r="AA26" s="73">
        <f t="shared" si="4"/>
        <v>23.309520539783293</v>
      </c>
      <c r="AB26" s="73">
        <f t="shared" si="4"/>
        <v>30.128567650204616</v>
      </c>
      <c r="AC26" s="73">
        <f t="shared" si="4"/>
        <v>32.42380705333892</v>
      </c>
      <c r="AD26" s="73">
        <f t="shared" si="4"/>
        <v>37.800010681152344</v>
      </c>
      <c r="AE26" s="73">
        <f t="shared" si="4"/>
        <v>47.59524100167411</v>
      </c>
      <c r="AF26" s="73">
        <f t="shared" si="4"/>
        <v>42.95239294142951</v>
      </c>
      <c r="AG26" s="73">
        <f t="shared" si="4"/>
        <v>37.004770914713546</v>
      </c>
      <c r="AH26" s="73">
        <f t="shared" si="4"/>
        <v>24.095234462193076</v>
      </c>
      <c r="AI26" s="73">
        <f aca="true" t="shared" si="5" ref="AI26:BJ26">(AI20-AI5*100/42)</f>
        <v>23.419069199335013</v>
      </c>
      <c r="AJ26" s="73">
        <f t="shared" si="5"/>
        <v>19.066644214448473</v>
      </c>
      <c r="AK26" s="73">
        <f t="shared" si="5"/>
        <v>22.795207795642668</v>
      </c>
      <c r="AL26" s="73">
        <f t="shared" si="5"/>
        <v>16.690467834472656</v>
      </c>
      <c r="AM26" s="73">
        <f t="shared" si="5"/>
        <v>16.976190112885973</v>
      </c>
      <c r="AN26" s="73">
        <f t="shared" si="5"/>
        <v>19.857154482886898</v>
      </c>
      <c r="AO26" s="73">
        <f t="shared" si="5"/>
        <v>24.076199849446624</v>
      </c>
      <c r="AP26" s="73">
        <f t="shared" si="5"/>
        <v>38.35714394705636</v>
      </c>
      <c r="AQ26" s="73">
        <f t="shared" si="5"/>
        <v>35.45714460100446</v>
      </c>
      <c r="AR26" s="73">
        <f t="shared" si="5"/>
        <v>28.33333696637834</v>
      </c>
      <c r="AS26" s="73">
        <f t="shared" si="5"/>
        <v>23.97760591052827</v>
      </c>
      <c r="AT26" s="159">
        <f t="shared" si="5"/>
        <v>35.32529267810639</v>
      </c>
      <c r="AU26" s="74">
        <f t="shared" si="5"/>
        <v>69.82923598516555</v>
      </c>
      <c r="AV26" s="74">
        <f t="shared" si="5"/>
        <v>40.41459801083519</v>
      </c>
      <c r="AW26" s="74">
        <f t="shared" si="5"/>
        <v>30.286505562918535</v>
      </c>
      <c r="AX26" s="74">
        <f t="shared" si="5"/>
        <v>26.003550211588532</v>
      </c>
      <c r="AY26" s="74">
        <f t="shared" si="5"/>
        <v>24.969998314267116</v>
      </c>
      <c r="AZ26" s="74">
        <f t="shared" si="5"/>
        <v>26.64065406436012</v>
      </c>
      <c r="BA26" s="74">
        <f t="shared" si="5"/>
        <v>31.101593017578125</v>
      </c>
      <c r="BB26" s="74">
        <f t="shared" si="5"/>
        <v>38.81715538388207</v>
      </c>
      <c r="BC26" s="74">
        <f t="shared" si="5"/>
        <v>39.54657055082777</v>
      </c>
      <c r="BD26" s="74">
        <f t="shared" si="5"/>
        <v>32.54917907714844</v>
      </c>
      <c r="BE26" s="74">
        <f t="shared" si="5"/>
        <v>28.715194702148438</v>
      </c>
      <c r="BF26" s="74">
        <f t="shared" si="5"/>
        <v>30.649230230422233</v>
      </c>
      <c r="BG26" s="74">
        <f t="shared" si="5"/>
        <v>32.38853309268043</v>
      </c>
      <c r="BH26" s="74">
        <f t="shared" si="5"/>
        <v>25.873868669782354</v>
      </c>
      <c r="BI26" s="74">
        <f t="shared" si="5"/>
        <v>22.856428600492933</v>
      </c>
      <c r="BJ26" s="74">
        <f t="shared" si="5"/>
        <v>18.859893798828125</v>
      </c>
    </row>
    <row r="27" spans="3:62" ht="10.5">
      <c r="C27" s="20"/>
      <c r="D27" s="2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2:62" ht="10.5">
      <c r="B28" s="11" t="s">
        <v>38</v>
      </c>
      <c r="C28" s="9"/>
      <c r="D28" s="9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3" ht="10.5">
      <c r="A29" t="s">
        <v>39</v>
      </c>
      <c r="B29" t="s">
        <v>40</v>
      </c>
      <c r="C29" s="50">
        <v>16.7549991607666</v>
      </c>
      <c r="D29" s="50">
        <v>16.7549991607666</v>
      </c>
      <c r="E29" s="40">
        <v>16.7549991607666</v>
      </c>
      <c r="F29" s="40">
        <v>16.756999969482422</v>
      </c>
      <c r="G29" s="40">
        <v>16.756999969482422</v>
      </c>
      <c r="H29" s="40">
        <v>16.763999938964844</v>
      </c>
      <c r="I29" s="40">
        <v>16.763999938964844</v>
      </c>
      <c r="J29" s="40">
        <v>16.763999938964844</v>
      </c>
      <c r="K29" s="40">
        <v>16.763999938964844</v>
      </c>
      <c r="L29" s="40">
        <v>16.700000762939453</v>
      </c>
      <c r="M29" s="40">
        <v>16.700000762939453</v>
      </c>
      <c r="N29" s="40">
        <v>16.700000762939453</v>
      </c>
      <c r="O29" s="40">
        <v>16.756999969482422</v>
      </c>
      <c r="P29" s="40">
        <v>16.746999740600586</v>
      </c>
      <c r="Q29" s="40">
        <v>16.746999740600586</v>
      </c>
      <c r="R29" s="40">
        <v>16.746999740600586</v>
      </c>
      <c r="S29" s="40">
        <v>16.746999740600586</v>
      </c>
      <c r="T29" s="40">
        <v>16.746999740600586</v>
      </c>
      <c r="U29" s="40">
        <v>16.746999740600586</v>
      </c>
      <c r="V29" s="40">
        <v>16.746999740600586</v>
      </c>
      <c r="W29" s="40">
        <v>16.746999740600586</v>
      </c>
      <c r="X29" s="40">
        <v>16.746999740600586</v>
      </c>
      <c r="Y29" s="40">
        <v>16.746999740600586</v>
      </c>
      <c r="Z29" s="40">
        <v>16.746999740600586</v>
      </c>
      <c r="AA29" s="40">
        <v>16.893999099731445</v>
      </c>
      <c r="AB29" s="40">
        <v>16.893999099731445</v>
      </c>
      <c r="AC29" s="40">
        <v>16.888999938964844</v>
      </c>
      <c r="AD29" s="40">
        <v>16.888999938964844</v>
      </c>
      <c r="AE29" s="40">
        <v>16.888999938964844</v>
      </c>
      <c r="AF29" s="40">
        <v>16.902000427246094</v>
      </c>
      <c r="AG29" s="40">
        <v>16.908000946044922</v>
      </c>
      <c r="AH29" s="40">
        <v>16.924999237060547</v>
      </c>
      <c r="AI29" s="40">
        <v>16.924999237060547</v>
      </c>
      <c r="AJ29" s="40">
        <v>16.924999237060547</v>
      </c>
      <c r="AK29" s="40">
        <v>16.929000854492188</v>
      </c>
      <c r="AL29" s="40">
        <v>16.929000854492188</v>
      </c>
      <c r="AM29" s="40">
        <v>17.04199981689453</v>
      </c>
      <c r="AN29" s="40">
        <v>17.049373626708984</v>
      </c>
      <c r="AO29" s="40">
        <v>17.132673263549805</v>
      </c>
      <c r="AP29" s="40">
        <v>17.132673263549805</v>
      </c>
      <c r="AQ29" s="40">
        <v>17.06254768371582</v>
      </c>
      <c r="AR29" s="40">
        <v>17.132999420166016</v>
      </c>
      <c r="AS29" s="40">
        <v>17.132999420166016</v>
      </c>
      <c r="AT29" s="155">
        <v>17.132999420166016</v>
      </c>
      <c r="AU29" s="51">
        <v>17.132999420166016</v>
      </c>
      <c r="AV29" s="51">
        <v>17.132999420166016</v>
      </c>
      <c r="AW29" s="51">
        <v>17.132999420166016</v>
      </c>
      <c r="AX29" s="51">
        <v>17.132999420166016</v>
      </c>
      <c r="AY29" s="51">
        <v>17.132999420166016</v>
      </c>
      <c r="AZ29" s="51">
        <v>17.132999420166016</v>
      </c>
      <c r="BA29" s="51">
        <v>17.132999420166016</v>
      </c>
      <c r="BB29" s="51">
        <v>17.132999420166016</v>
      </c>
      <c r="BC29" s="51">
        <v>17.132999420166016</v>
      </c>
      <c r="BD29" s="51">
        <v>17.132999420166016</v>
      </c>
      <c r="BE29" s="51">
        <v>17.132999420166016</v>
      </c>
      <c r="BF29" s="51">
        <v>17.132999420166016</v>
      </c>
      <c r="BG29" s="51">
        <v>17.132999420166016</v>
      </c>
      <c r="BH29" s="51">
        <v>17.132999420166016</v>
      </c>
      <c r="BI29" s="51">
        <v>17.132999420166016</v>
      </c>
      <c r="BJ29" s="51">
        <v>17.132999420166016</v>
      </c>
      <c r="BK29" s="52"/>
    </row>
    <row r="30" spans="1:63" ht="11.25" customHeight="1">
      <c r="A30" t="s">
        <v>41</v>
      </c>
      <c r="B30" t="s">
        <v>42</v>
      </c>
      <c r="C30" s="50">
        <v>14.692548751831055</v>
      </c>
      <c r="D30" s="50">
        <v>14.50957202911377</v>
      </c>
      <c r="E30" s="40">
        <v>14.72429084777832</v>
      </c>
      <c r="F30" s="40">
        <v>15.58566665649414</v>
      </c>
      <c r="G30" s="40">
        <v>15.329386711120605</v>
      </c>
      <c r="H30" s="40">
        <v>15.609899520874023</v>
      </c>
      <c r="I30" s="40">
        <v>15.66596794128418</v>
      </c>
      <c r="J30" s="40">
        <v>15.572355270385742</v>
      </c>
      <c r="K30" s="40">
        <v>15.149065971374512</v>
      </c>
      <c r="L30" s="40">
        <v>14.614032745361328</v>
      </c>
      <c r="M30" s="40">
        <v>15.46323299407959</v>
      </c>
      <c r="N30" s="40">
        <v>15.217967987060547</v>
      </c>
      <c r="O30" s="40">
        <v>14.6109037399292</v>
      </c>
      <c r="P30" s="40">
        <v>14.639607429504395</v>
      </c>
      <c r="Q30" s="40">
        <v>15.158774375915527</v>
      </c>
      <c r="R30" s="40">
        <v>15.75393295288086</v>
      </c>
      <c r="S30" s="40">
        <v>16.037837982177734</v>
      </c>
      <c r="T30" s="40">
        <v>15.850933074951172</v>
      </c>
      <c r="U30" s="40">
        <v>15.745451927185059</v>
      </c>
      <c r="V30" s="40">
        <v>15.910871505737305</v>
      </c>
      <c r="W30" s="40">
        <v>15.590231895446777</v>
      </c>
      <c r="X30" s="40">
        <v>15.480000495910645</v>
      </c>
      <c r="Y30" s="40">
        <v>15.678766250610352</v>
      </c>
      <c r="Z30" s="40">
        <v>15.5769681930542</v>
      </c>
      <c r="AA30" s="40">
        <v>15.092484474182129</v>
      </c>
      <c r="AB30" s="40">
        <v>15.056103706359863</v>
      </c>
      <c r="AC30" s="40">
        <v>15.027129173278809</v>
      </c>
      <c r="AD30" s="40">
        <v>15.701966285705566</v>
      </c>
      <c r="AE30" s="40">
        <v>16.233871459960938</v>
      </c>
      <c r="AF30" s="40">
        <v>16.552398681640625</v>
      </c>
      <c r="AG30" s="40">
        <v>16.436161041259766</v>
      </c>
      <c r="AH30" s="40">
        <v>16.493741989135742</v>
      </c>
      <c r="AI30" s="40">
        <v>15.30223274230957</v>
      </c>
      <c r="AJ30" s="40">
        <v>15.314032554626465</v>
      </c>
      <c r="AK30" s="40">
        <v>16.02323341369629</v>
      </c>
      <c r="AL30" s="40">
        <v>16.13532257080078</v>
      </c>
      <c r="AM30" s="40">
        <v>15.567000389099121</v>
      </c>
      <c r="AN30" s="40">
        <v>15.45099925994873</v>
      </c>
      <c r="AO30" s="40">
        <v>15.45199966430664</v>
      </c>
      <c r="AP30" s="40">
        <v>15.85726547241211</v>
      </c>
      <c r="AQ30" s="40">
        <v>16.10987091064453</v>
      </c>
      <c r="AR30" s="40">
        <v>16.509366989135742</v>
      </c>
      <c r="AS30" s="40">
        <v>16.20741844177246</v>
      </c>
      <c r="AT30" s="155">
        <v>16.201967239379883</v>
      </c>
      <c r="AU30" s="51">
        <v>15.317110061645508</v>
      </c>
      <c r="AV30" s="51">
        <v>15.64253044128418</v>
      </c>
      <c r="AW30" s="51">
        <v>16.18277931213379</v>
      </c>
      <c r="AX30" s="51">
        <v>16.319290161132812</v>
      </c>
      <c r="AY30" s="51">
        <v>15.60597038269043</v>
      </c>
      <c r="AZ30" s="51">
        <v>15.464599609375</v>
      </c>
      <c r="BA30" s="51">
        <v>15.655280113220215</v>
      </c>
      <c r="BB30" s="51">
        <v>16.348100662231445</v>
      </c>
      <c r="BC30" s="51">
        <v>16.615589141845703</v>
      </c>
      <c r="BD30" s="51">
        <v>16.664270401000977</v>
      </c>
      <c r="BE30" s="51">
        <v>16.59217071533203</v>
      </c>
      <c r="BF30" s="51">
        <v>16.53437042236328</v>
      </c>
      <c r="BG30" s="51">
        <v>16.147930145263672</v>
      </c>
      <c r="BH30" s="51">
        <v>15.89883041381836</v>
      </c>
      <c r="BI30" s="51">
        <v>16.08591079711914</v>
      </c>
      <c r="BJ30" s="51">
        <v>16.13167953491211</v>
      </c>
      <c r="BK30" s="52"/>
    </row>
    <row r="31" spans="1:63" ht="11.25" customHeight="1">
      <c r="A31" t="s">
        <v>43</v>
      </c>
      <c r="B31" t="s">
        <v>44</v>
      </c>
      <c r="C31" s="63">
        <v>0.8769053816795349</v>
      </c>
      <c r="D31" s="63">
        <v>0.8659846186637878</v>
      </c>
      <c r="E31" s="64">
        <v>0.8787998557090759</v>
      </c>
      <c r="F31" s="64">
        <v>0.9300988912582397</v>
      </c>
      <c r="G31" s="64">
        <v>0.9148049354553223</v>
      </c>
      <c r="H31" s="64">
        <v>0.9311560988426208</v>
      </c>
      <c r="I31" s="64">
        <v>0.934500515460968</v>
      </c>
      <c r="J31" s="64">
        <v>0.9289163947105408</v>
      </c>
      <c r="K31" s="64">
        <v>0.903666615486145</v>
      </c>
      <c r="L31" s="64">
        <v>0.8750917315483093</v>
      </c>
      <c r="M31" s="64">
        <v>0.925942063331604</v>
      </c>
      <c r="N31" s="64">
        <v>0.9112555980682373</v>
      </c>
      <c r="O31" s="64">
        <v>0.8719283938407898</v>
      </c>
      <c r="P31" s="64">
        <v>0.8741629719734192</v>
      </c>
      <c r="Q31" s="64">
        <v>0.905163586139679</v>
      </c>
      <c r="R31" s="64">
        <v>0.9407017827033997</v>
      </c>
      <c r="S31" s="64">
        <v>0.9576544165611267</v>
      </c>
      <c r="T31" s="64">
        <v>0.946493923664093</v>
      </c>
      <c r="U31" s="64">
        <v>0.9401953816413879</v>
      </c>
      <c r="V31" s="64">
        <v>0.9500729441642761</v>
      </c>
      <c r="W31" s="64">
        <v>0.9309269189834595</v>
      </c>
      <c r="X31" s="64">
        <v>0.9243447780609131</v>
      </c>
      <c r="Y31" s="64">
        <v>0.9362133741378784</v>
      </c>
      <c r="Z31" s="64">
        <v>0.9301348924636841</v>
      </c>
      <c r="AA31" s="64">
        <v>0.8933635950088501</v>
      </c>
      <c r="AB31" s="64">
        <v>0.89121013879776</v>
      </c>
      <c r="AC31" s="64">
        <v>0.8897583484649658</v>
      </c>
      <c r="AD31" s="64">
        <v>0.929715633392334</v>
      </c>
      <c r="AE31" s="64">
        <v>0.9612097144126892</v>
      </c>
      <c r="AF31" s="64">
        <v>0.979315996170044</v>
      </c>
      <c r="AG31" s="64">
        <v>0.9720937609672546</v>
      </c>
      <c r="AH31" s="64">
        <v>0.9745194911956787</v>
      </c>
      <c r="AI31" s="64">
        <v>0.904120147228241</v>
      </c>
      <c r="AJ31" s="64">
        <v>0.9048173427581787</v>
      </c>
      <c r="AK31" s="64">
        <v>0.9464961290359497</v>
      </c>
      <c r="AL31" s="64">
        <v>0.953117311000824</v>
      </c>
      <c r="AM31" s="64">
        <v>0.9134491682052612</v>
      </c>
      <c r="AN31" s="64">
        <v>0.9062502980232239</v>
      </c>
      <c r="AO31" s="64">
        <v>0.9019024968147278</v>
      </c>
      <c r="AP31" s="64">
        <v>0.9255569577217102</v>
      </c>
      <c r="AQ31" s="64">
        <v>0.9441655874252319</v>
      </c>
      <c r="AR31" s="64">
        <v>0.9636004567146301</v>
      </c>
      <c r="AS31" s="64">
        <v>0.945976734161377</v>
      </c>
      <c r="AT31" s="160">
        <v>0.9456585645675659</v>
      </c>
      <c r="AU31" s="65">
        <v>0.8940119743347168</v>
      </c>
      <c r="AV31" s="65">
        <v>0.9130061268806458</v>
      </c>
      <c r="AW31" s="65">
        <v>0.9445384740829468</v>
      </c>
      <c r="AX31" s="65">
        <v>0.9525061845779419</v>
      </c>
      <c r="AY31" s="65">
        <v>0.9108719229698181</v>
      </c>
      <c r="AZ31" s="65">
        <v>0.9026204347610474</v>
      </c>
      <c r="BA31" s="65">
        <v>0.9137501120567322</v>
      </c>
      <c r="BB31" s="65">
        <v>0.9541877508163452</v>
      </c>
      <c r="BC31" s="65">
        <v>0.969800591468811</v>
      </c>
      <c r="BD31" s="65">
        <v>0.9726414084434509</v>
      </c>
      <c r="BE31" s="65">
        <v>0.9684333801269531</v>
      </c>
      <c r="BF31" s="65">
        <v>0.9650595188140869</v>
      </c>
      <c r="BG31" s="65">
        <v>0.9425044059753418</v>
      </c>
      <c r="BH31" s="65">
        <v>0.9279654622077942</v>
      </c>
      <c r="BI31" s="65">
        <v>0.9388847947120667</v>
      </c>
      <c r="BJ31" s="65">
        <v>0.9415559768676758</v>
      </c>
      <c r="BK31" s="66"/>
    </row>
    <row r="32" spans="3:62" ht="10.5">
      <c r="C32" s="23"/>
      <c r="D32" s="2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2:62" ht="10.5">
      <c r="B33" s="11" t="s">
        <v>45</v>
      </c>
      <c r="C33" s="8"/>
      <c r="D33" s="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3" ht="10.5">
      <c r="A34" t="s">
        <v>46</v>
      </c>
      <c r="B34" s="17" t="s">
        <v>47</v>
      </c>
      <c r="C34" s="50">
        <v>0.24478952586650848</v>
      </c>
      <c r="D34" s="50">
        <v>0.2813050150871277</v>
      </c>
      <c r="E34" s="40">
        <v>0.21432240307331085</v>
      </c>
      <c r="F34" s="40">
        <v>0.3087099492549896</v>
      </c>
      <c r="G34" s="40">
        <v>0.4177383482456207</v>
      </c>
      <c r="H34" s="40">
        <v>0.3530598282814026</v>
      </c>
      <c r="I34" s="40">
        <v>0.33481475710868835</v>
      </c>
      <c r="J34" s="40">
        <v>0.29997608065605164</v>
      </c>
      <c r="K34" s="40">
        <v>0.23273955285549164</v>
      </c>
      <c r="L34" s="40">
        <v>0.23054127395153046</v>
      </c>
      <c r="M34" s="40">
        <v>0.28846654295921326</v>
      </c>
      <c r="N34" s="40">
        <v>0.2968456745147705</v>
      </c>
      <c r="O34" s="40">
        <v>0.12116128951311111</v>
      </c>
      <c r="P34" s="40">
        <v>0.2231426239013672</v>
      </c>
      <c r="Q34" s="40">
        <v>0.21719394624233246</v>
      </c>
      <c r="R34" s="40">
        <v>0.3094007670879364</v>
      </c>
      <c r="S34" s="40">
        <v>0.3912263810634613</v>
      </c>
      <c r="T34" s="40">
        <v>0.4301339387893677</v>
      </c>
      <c r="U34" s="40">
        <v>0.34261229634284973</v>
      </c>
      <c r="V34" s="40">
        <v>0.419128954410553</v>
      </c>
      <c r="W34" s="40">
        <v>0.32876694202423096</v>
      </c>
      <c r="X34" s="40">
        <v>0.3593224287033081</v>
      </c>
      <c r="Y34" s="40">
        <v>0.3214675188064575</v>
      </c>
      <c r="Z34" s="40">
        <v>0.21612942218780518</v>
      </c>
      <c r="AA34" s="40">
        <v>0.23438721895217896</v>
      </c>
      <c r="AB34" s="40">
        <v>0.41396501660346985</v>
      </c>
      <c r="AC34" s="40">
        <v>0.475484162569046</v>
      </c>
      <c r="AD34" s="40">
        <v>0.6093667149543762</v>
      </c>
      <c r="AE34" s="40">
        <v>0.499806672334671</v>
      </c>
      <c r="AF34" s="40">
        <v>0.6611338257789612</v>
      </c>
      <c r="AG34" s="40">
        <v>0.491290420293808</v>
      </c>
      <c r="AH34" s="40">
        <v>0.5248708128929138</v>
      </c>
      <c r="AI34" s="40">
        <v>0.5259668827056885</v>
      </c>
      <c r="AJ34" s="40">
        <v>0.4015813171863556</v>
      </c>
      <c r="AK34" s="40">
        <v>0.37263286113739014</v>
      </c>
      <c r="AL34" s="40">
        <v>0.292193740606308</v>
      </c>
      <c r="AM34" s="40">
        <v>0.3905305564403534</v>
      </c>
      <c r="AN34" s="40">
        <v>0.2815832197666168</v>
      </c>
      <c r="AO34" s="40">
        <v>0.22363409399986267</v>
      </c>
      <c r="AP34" s="40">
        <v>0.25365859270095825</v>
      </c>
      <c r="AQ34" s="40">
        <v>0.37700000405311584</v>
      </c>
      <c r="AR34" s="40">
        <v>0.36399999260902405</v>
      </c>
      <c r="AS34" s="40">
        <v>0.37799251079559326</v>
      </c>
      <c r="AT34" s="155">
        <v>0.43788209557533264</v>
      </c>
      <c r="AU34" s="51">
        <v>0.4082345962524414</v>
      </c>
      <c r="AV34" s="51">
        <v>0.35845568776130676</v>
      </c>
      <c r="AW34" s="51">
        <v>0.3534761965274811</v>
      </c>
      <c r="AX34" s="51">
        <v>0.3631933033466339</v>
      </c>
      <c r="AY34" s="51">
        <v>0.3362827003002167</v>
      </c>
      <c r="AZ34" s="51">
        <v>0.315372496843338</v>
      </c>
      <c r="BA34" s="51">
        <v>0.3371388018131256</v>
      </c>
      <c r="BB34" s="51">
        <v>0.41741618514060974</v>
      </c>
      <c r="BC34" s="51">
        <v>0.44922390580177307</v>
      </c>
      <c r="BD34" s="51">
        <v>0.4711852967739105</v>
      </c>
      <c r="BE34" s="51">
        <v>0.4563392102718353</v>
      </c>
      <c r="BF34" s="51">
        <v>0.4782266914844513</v>
      </c>
      <c r="BG34" s="51">
        <v>0.43176838755607605</v>
      </c>
      <c r="BH34" s="51">
        <v>0.4155083894729614</v>
      </c>
      <c r="BI34" s="51">
        <v>0.38567039370536804</v>
      </c>
      <c r="BJ34" s="51">
        <v>0.3971453905105591</v>
      </c>
      <c r="BK34" s="52"/>
    </row>
    <row r="35" spans="1:63" ht="10.5">
      <c r="A35" t="s">
        <v>48</v>
      </c>
      <c r="B35" t="s">
        <v>49</v>
      </c>
      <c r="C35" s="50">
        <v>7.914870738983154</v>
      </c>
      <c r="D35" s="50">
        <v>7.8361077308654785</v>
      </c>
      <c r="E35" s="40">
        <v>7.857645034790039</v>
      </c>
      <c r="F35" s="40">
        <v>8.31760025024414</v>
      </c>
      <c r="G35" s="40">
        <v>8.311064720153809</v>
      </c>
      <c r="H35" s="40">
        <v>8.307466506958008</v>
      </c>
      <c r="I35" s="40">
        <v>8.32987117767334</v>
      </c>
      <c r="J35" s="40">
        <v>8.365580558776855</v>
      </c>
      <c r="K35" s="40">
        <v>8.087733268737793</v>
      </c>
      <c r="L35" s="40">
        <v>7.9594197273254395</v>
      </c>
      <c r="M35" s="40">
        <v>8.449799537658691</v>
      </c>
      <c r="N35" s="40">
        <v>8.437612533569336</v>
      </c>
      <c r="O35" s="40">
        <v>7.8701934814453125</v>
      </c>
      <c r="P35" s="40">
        <v>7.8002142906188965</v>
      </c>
      <c r="Q35" s="40">
        <v>7.724387168884277</v>
      </c>
      <c r="R35" s="40">
        <v>8.160499572753906</v>
      </c>
      <c r="S35" s="40">
        <v>8.310807228088379</v>
      </c>
      <c r="T35" s="40">
        <v>8.293299674987793</v>
      </c>
      <c r="U35" s="40">
        <v>8.320484161376953</v>
      </c>
      <c r="V35" s="40">
        <v>8.354870796203613</v>
      </c>
      <c r="W35" s="40">
        <v>8.22760009765625</v>
      </c>
      <c r="X35" s="40">
        <v>8.253290176391602</v>
      </c>
      <c r="Y35" s="40">
        <v>8.449832916259766</v>
      </c>
      <c r="Z35" s="40">
        <v>8.54035472869873</v>
      </c>
      <c r="AA35" s="40">
        <v>7.955806255340576</v>
      </c>
      <c r="AB35" s="40">
        <v>7.979448318481445</v>
      </c>
      <c r="AC35" s="40">
        <v>8.101967811584473</v>
      </c>
      <c r="AD35" s="40">
        <v>8.232600212097168</v>
      </c>
      <c r="AE35" s="40">
        <v>8.447257995605469</v>
      </c>
      <c r="AF35" s="40">
        <v>8.336166381835938</v>
      </c>
      <c r="AG35" s="40">
        <v>8.369967460632324</v>
      </c>
      <c r="AH35" s="40">
        <v>8.356870651245117</v>
      </c>
      <c r="AI35" s="40">
        <v>7.992499828338623</v>
      </c>
      <c r="AJ35" s="40">
        <v>8.383580207824707</v>
      </c>
      <c r="AK35" s="40">
        <v>8.345499992370605</v>
      </c>
      <c r="AL35" s="40">
        <v>8.659419059753418</v>
      </c>
      <c r="AM35" s="40">
        <v>8.09438705444336</v>
      </c>
      <c r="AN35" s="40">
        <v>8.203499794006348</v>
      </c>
      <c r="AO35" s="40">
        <v>8.040419578552246</v>
      </c>
      <c r="AP35" s="40">
        <v>8.48763370513916</v>
      </c>
      <c r="AQ35" s="40">
        <v>8.41100025177002</v>
      </c>
      <c r="AR35" s="40">
        <v>8.538153648376465</v>
      </c>
      <c r="AS35" s="40">
        <v>8.312104225158691</v>
      </c>
      <c r="AT35" s="155">
        <v>8.257214546203613</v>
      </c>
      <c r="AU35" s="51">
        <v>7.986748218536377</v>
      </c>
      <c r="AV35" s="51">
        <v>8.374682426452637</v>
      </c>
      <c r="AW35" s="51">
        <v>8.711567878723145</v>
      </c>
      <c r="AX35" s="51">
        <v>8.704672813415527</v>
      </c>
      <c r="AY35" s="51">
        <v>8.220752716064453</v>
      </c>
      <c r="AZ35" s="51">
        <v>8.145679473876953</v>
      </c>
      <c r="BA35" s="51">
        <v>8.085418701171875</v>
      </c>
      <c r="BB35" s="51">
        <v>8.52601146697998</v>
      </c>
      <c r="BC35" s="51">
        <v>8.617881774902344</v>
      </c>
      <c r="BD35" s="51">
        <v>8.574797630310059</v>
      </c>
      <c r="BE35" s="51">
        <v>8.50240707397461</v>
      </c>
      <c r="BF35" s="51">
        <v>8.472100257873535</v>
      </c>
      <c r="BG35" s="51">
        <v>8.468228340148926</v>
      </c>
      <c r="BH35" s="51">
        <v>8.463708877563477</v>
      </c>
      <c r="BI35" s="51">
        <v>8.622567176818848</v>
      </c>
      <c r="BJ35" s="51">
        <v>8.688214302062988</v>
      </c>
      <c r="BK35" s="52"/>
    </row>
    <row r="36" spans="1:63" ht="10.5">
      <c r="A36" t="s">
        <v>50</v>
      </c>
      <c r="B36" t="s">
        <v>51</v>
      </c>
      <c r="C36" s="50">
        <v>0.33229851722717285</v>
      </c>
      <c r="D36" s="50">
        <v>0.3408963978290558</v>
      </c>
      <c r="E36" s="40">
        <v>0.4002472460269928</v>
      </c>
      <c r="F36" s="40">
        <v>0.3786444067955017</v>
      </c>
      <c r="G36" s="40">
        <v>0.39192426204681396</v>
      </c>
      <c r="H36" s="40">
        <v>0.4544256031513214</v>
      </c>
      <c r="I36" s="40">
        <v>0.3897892236709595</v>
      </c>
      <c r="J36" s="40">
        <v>0.40563222765922546</v>
      </c>
      <c r="K36" s="40">
        <v>0.36694398522377014</v>
      </c>
      <c r="L36" s="40">
        <v>0.32909324765205383</v>
      </c>
      <c r="M36" s="40">
        <v>0.41773003339767456</v>
      </c>
      <c r="N36" s="40">
        <v>0.28332334756851196</v>
      </c>
      <c r="O36" s="40">
        <v>0.27070966362953186</v>
      </c>
      <c r="P36" s="40">
        <v>0.2833571434020996</v>
      </c>
      <c r="Q36" s="40">
        <v>0.4535806477069855</v>
      </c>
      <c r="R36" s="40">
        <v>0.5931333303451538</v>
      </c>
      <c r="S36" s="40">
        <v>0.461548388004303</v>
      </c>
      <c r="T36" s="40">
        <v>0.37310001254081726</v>
      </c>
      <c r="U36" s="40">
        <v>0.4335806369781494</v>
      </c>
      <c r="V36" s="40">
        <v>0.4812903106212616</v>
      </c>
      <c r="W36" s="40">
        <v>0.3996666669845581</v>
      </c>
      <c r="X36" s="40">
        <v>0.3104838728904724</v>
      </c>
      <c r="Y36" s="40">
        <v>0.3702999949455261</v>
      </c>
      <c r="Z36" s="40">
        <v>0.2739354968070984</v>
      </c>
      <c r="AA36" s="40">
        <v>0.24919354915618896</v>
      </c>
      <c r="AB36" s="40">
        <v>0.26648277044296265</v>
      </c>
      <c r="AC36" s="40">
        <v>0.40109676122665405</v>
      </c>
      <c r="AD36" s="40">
        <v>0.318533331155777</v>
      </c>
      <c r="AE36" s="40">
        <v>0.363741934299469</v>
      </c>
      <c r="AF36" s="40">
        <v>0.4250999987125397</v>
      </c>
      <c r="AG36" s="40">
        <v>0.5060967803001404</v>
      </c>
      <c r="AH36" s="40">
        <v>0.3616451621055603</v>
      </c>
      <c r="AI36" s="40">
        <v>0.4219000041484833</v>
      </c>
      <c r="AJ36" s="40">
        <v>0.39967742562294006</v>
      </c>
      <c r="AK36" s="40">
        <v>0.43880000710487366</v>
      </c>
      <c r="AL36" s="40">
        <v>0.30974194407463074</v>
      </c>
      <c r="AM36" s="40">
        <v>0.34285396337509155</v>
      </c>
      <c r="AN36" s="40">
        <v>0.4408767819404602</v>
      </c>
      <c r="AO36" s="40">
        <v>0.3877308666706085</v>
      </c>
      <c r="AP36" s="40">
        <v>0.5161840319633484</v>
      </c>
      <c r="AQ36" s="40">
        <v>0.4493871033191681</v>
      </c>
      <c r="AR36" s="40">
        <v>0.5089464783668518</v>
      </c>
      <c r="AS36" s="40">
        <v>0.43667280673980713</v>
      </c>
      <c r="AT36" s="155">
        <v>0.5085115432739258</v>
      </c>
      <c r="AU36" s="51">
        <v>0.5904818773269653</v>
      </c>
      <c r="AV36" s="51">
        <v>0.42156779766082764</v>
      </c>
      <c r="AW36" s="51">
        <v>0.4333696961402893</v>
      </c>
      <c r="AX36" s="51">
        <v>0.3302440941333771</v>
      </c>
      <c r="AY36" s="51">
        <v>0.39511770009994507</v>
      </c>
      <c r="AZ36" s="51">
        <v>0.4415850043296814</v>
      </c>
      <c r="BA36" s="51">
        <v>0.47060808539390564</v>
      </c>
      <c r="BB36" s="51">
        <v>0.49946069717407227</v>
      </c>
      <c r="BC36" s="51">
        <v>0.49766460061073303</v>
      </c>
      <c r="BD36" s="51">
        <v>0.5257750749588013</v>
      </c>
      <c r="BE36" s="51">
        <v>0.5020493268966675</v>
      </c>
      <c r="BF36" s="51">
        <v>0.4849626123905182</v>
      </c>
      <c r="BG36" s="51">
        <v>0.5320541262626648</v>
      </c>
      <c r="BH36" s="51">
        <v>0.44834989309310913</v>
      </c>
      <c r="BI36" s="51">
        <v>0.43702709674835205</v>
      </c>
      <c r="BJ36" s="51">
        <v>0.36067190766334534</v>
      </c>
      <c r="BK36" s="52"/>
    </row>
    <row r="37" spans="2:62" ht="10.5">
      <c r="B37" t="s">
        <v>52</v>
      </c>
      <c r="C37" s="31">
        <f aca="true" t="shared" si="6" ref="C37:AH37">+(C42-C41)/C12*1000</f>
        <v>-502.5162235383065</v>
      </c>
      <c r="D37" s="31">
        <f t="shared" si="6"/>
        <v>148.5001700265067</v>
      </c>
      <c r="E37" s="31">
        <f t="shared" si="6"/>
        <v>183.258056640625</v>
      </c>
      <c r="F37" s="31">
        <f t="shared" si="6"/>
        <v>-239.26645914713544</v>
      </c>
      <c r="G37" s="31">
        <f t="shared" si="6"/>
        <v>-42.258477980090724</v>
      </c>
      <c r="H37" s="31">
        <f t="shared" si="6"/>
        <v>25.166829427083332</v>
      </c>
      <c r="I37" s="31">
        <f t="shared" si="6"/>
        <v>88.74216387348791</v>
      </c>
      <c r="J37" s="31">
        <f t="shared" si="6"/>
        <v>241.32267121345765</v>
      </c>
      <c r="K37" s="31">
        <f t="shared" si="6"/>
        <v>-0.86669921875</v>
      </c>
      <c r="L37" s="31">
        <f t="shared" si="6"/>
        <v>294.677242155998</v>
      </c>
      <c r="M37" s="31">
        <f t="shared" si="6"/>
        <v>-327.40020751953125</v>
      </c>
      <c r="N37" s="31">
        <f t="shared" si="6"/>
        <v>-124.38669512348791</v>
      </c>
      <c r="O37" s="31">
        <f t="shared" si="6"/>
        <v>151.45135694934476</v>
      </c>
      <c r="P37" s="31">
        <f t="shared" si="6"/>
        <v>218.75</v>
      </c>
      <c r="Q37" s="31">
        <f t="shared" si="6"/>
        <v>206.51638892389113</v>
      </c>
      <c r="R37" s="31">
        <f t="shared" si="6"/>
        <v>-225</v>
      </c>
      <c r="S37" s="31">
        <f t="shared" si="6"/>
        <v>-121.83896956905242</v>
      </c>
      <c r="T37" s="31">
        <f t="shared" si="6"/>
        <v>73.63332112630208</v>
      </c>
      <c r="U37" s="31">
        <f t="shared" si="6"/>
        <v>95.00023626512098</v>
      </c>
      <c r="V37" s="31">
        <f t="shared" si="6"/>
        <v>156.1609083606351</v>
      </c>
      <c r="W37" s="31">
        <f t="shared" si="6"/>
        <v>-30.199686686197918</v>
      </c>
      <c r="X37" s="31">
        <f t="shared" si="6"/>
        <v>184.51616840977823</v>
      </c>
      <c r="Y37" s="31">
        <f t="shared" si="6"/>
        <v>-196.06679280598956</v>
      </c>
      <c r="Z37" s="31">
        <f t="shared" si="6"/>
        <v>-19.483996975806452</v>
      </c>
      <c r="AA37" s="31">
        <f t="shared" si="6"/>
        <v>265.61318674395164</v>
      </c>
      <c r="AB37" s="31">
        <f t="shared" si="6"/>
        <v>177.6207233297414</v>
      </c>
      <c r="AC37" s="31">
        <f t="shared" si="6"/>
        <v>45.483496881300404</v>
      </c>
      <c r="AD37" s="31">
        <f t="shared" si="6"/>
        <v>-34.599812825520836</v>
      </c>
      <c r="AE37" s="31">
        <f t="shared" si="6"/>
        <v>-131.38703377016128</v>
      </c>
      <c r="AF37" s="31">
        <f t="shared" si="6"/>
        <v>-100.60017903645833</v>
      </c>
      <c r="AG37" s="31">
        <f t="shared" si="6"/>
        <v>-9.9029541015625</v>
      </c>
      <c r="AH37" s="31">
        <f t="shared" si="6"/>
        <v>83.22537329889113</v>
      </c>
      <c r="AI37" s="31">
        <f aca="true" t="shared" si="7" ref="AI37:BJ37">+(AI42-AI41)/AI12*1000</f>
        <v>75.10019938151041</v>
      </c>
      <c r="AJ37" s="31">
        <f t="shared" si="7"/>
        <v>-87.99989761844758</v>
      </c>
      <c r="AK37" s="31">
        <f t="shared" si="7"/>
        <v>-101.80002848307292</v>
      </c>
      <c r="AL37" s="31">
        <f t="shared" si="7"/>
        <v>-55.80631379158267</v>
      </c>
      <c r="AM37" s="31">
        <f t="shared" si="7"/>
        <v>-52.83872542842742</v>
      </c>
      <c r="AN37" s="31">
        <f t="shared" si="7"/>
        <v>-128.35747855050224</v>
      </c>
      <c r="AO37" s="31">
        <f t="shared" si="7"/>
        <v>343.77411873109884</v>
      </c>
      <c r="AP37" s="31">
        <f t="shared" si="7"/>
        <v>-127.46632893880208</v>
      </c>
      <c r="AQ37" s="31">
        <f t="shared" si="7"/>
        <v>19.612958354334676</v>
      </c>
      <c r="AR37" s="31">
        <f t="shared" si="7"/>
        <v>-31.099955240885418</v>
      </c>
      <c r="AS37" s="31">
        <f t="shared" si="7"/>
        <v>335.6820383379536</v>
      </c>
      <c r="AT37" s="161">
        <f t="shared" si="7"/>
        <v>217.2947545205393</v>
      </c>
      <c r="AU37" s="37">
        <f t="shared" si="7"/>
        <v>64.1204833984375</v>
      </c>
      <c r="AV37" s="37">
        <f t="shared" si="7"/>
        <v>-19.106465001260084</v>
      </c>
      <c r="AW37" s="37">
        <f t="shared" si="7"/>
        <v>-309.789784749349</v>
      </c>
      <c r="AX37" s="37">
        <f t="shared" si="7"/>
        <v>-100.89062106224799</v>
      </c>
      <c r="AY37" s="37">
        <f t="shared" si="7"/>
        <v>-129.1449762159778</v>
      </c>
      <c r="AZ37" s="37">
        <f t="shared" si="7"/>
        <v>39.72135271344866</v>
      </c>
      <c r="BA37" s="37">
        <f t="shared" si="7"/>
        <v>209.96142971900204</v>
      </c>
      <c r="BB37" s="37">
        <f t="shared" si="7"/>
        <v>-212.6500447591146</v>
      </c>
      <c r="BC37" s="37">
        <f t="shared" si="7"/>
        <v>-183.54206700478832</v>
      </c>
      <c r="BD37" s="37">
        <f t="shared" si="7"/>
        <v>-70.16652425130208</v>
      </c>
      <c r="BE37" s="37">
        <f t="shared" si="7"/>
        <v>145.0933641003024</v>
      </c>
      <c r="BF37" s="37">
        <f t="shared" si="7"/>
        <v>226.4000677293347</v>
      </c>
      <c r="BG37" s="37">
        <f t="shared" si="7"/>
        <v>-107.8399658203125</v>
      </c>
      <c r="BH37" s="37">
        <f t="shared" si="7"/>
        <v>69.69673402847783</v>
      </c>
      <c r="BI37" s="37">
        <f t="shared" si="7"/>
        <v>-181.63350423177081</v>
      </c>
      <c r="BJ37" s="37">
        <f t="shared" si="7"/>
        <v>-72.05790858114919</v>
      </c>
    </row>
    <row r="38" spans="1:63" ht="10.5">
      <c r="A38" t="s">
        <v>53</v>
      </c>
      <c r="B38" t="s">
        <v>54</v>
      </c>
      <c r="C38" s="50">
        <v>8.227055549621582</v>
      </c>
      <c r="D38" s="50">
        <v>8.60680866241455</v>
      </c>
      <c r="E38" s="40">
        <v>8.655472755432129</v>
      </c>
      <c r="F38" s="40">
        <v>8.765687942504883</v>
      </c>
      <c r="G38" s="40">
        <v>9.078469276428223</v>
      </c>
      <c r="H38" s="40">
        <v>9.140118598937988</v>
      </c>
      <c r="I38" s="40">
        <v>9.143217086791992</v>
      </c>
      <c r="J38" s="40">
        <v>9.312511444091797</v>
      </c>
      <c r="K38" s="40">
        <v>8.68655014038086</v>
      </c>
      <c r="L38" s="40">
        <v>8.81373119354248</v>
      </c>
      <c r="M38" s="40">
        <v>8.828596115112305</v>
      </c>
      <c r="N38" s="40">
        <v>8.893394470214844</v>
      </c>
      <c r="O38" s="40">
        <v>8.4135160446167</v>
      </c>
      <c r="P38" s="40">
        <v>8.525464057922363</v>
      </c>
      <c r="Q38" s="40">
        <v>8.601677894592285</v>
      </c>
      <c r="R38" s="40">
        <v>8.838033676147461</v>
      </c>
      <c r="S38" s="40">
        <v>9.041742324829102</v>
      </c>
      <c r="T38" s="40">
        <v>9.170166969299316</v>
      </c>
      <c r="U38" s="40">
        <v>9.19167709350586</v>
      </c>
      <c r="V38" s="40">
        <v>9.41145133972168</v>
      </c>
      <c r="W38" s="40">
        <v>8.925833702087402</v>
      </c>
      <c r="X38" s="40">
        <v>9.107612609863281</v>
      </c>
      <c r="Y38" s="40">
        <v>8.945534706115723</v>
      </c>
      <c r="Z38" s="40">
        <v>9.01093578338623</v>
      </c>
      <c r="AA38" s="40">
        <v>8.704999923706055</v>
      </c>
      <c r="AB38" s="40">
        <v>8.837516784667969</v>
      </c>
      <c r="AC38" s="40">
        <v>9.024031639099121</v>
      </c>
      <c r="AD38" s="40">
        <v>9.125900268554688</v>
      </c>
      <c r="AE38" s="40">
        <v>9.17941951751709</v>
      </c>
      <c r="AF38" s="40">
        <v>9.321799278259277</v>
      </c>
      <c r="AG38" s="40">
        <v>9.357451438903809</v>
      </c>
      <c r="AH38" s="40">
        <v>9.32661247253418</v>
      </c>
      <c r="AI38" s="40">
        <v>9.015466690063477</v>
      </c>
      <c r="AJ38" s="40">
        <v>9.09683895111084</v>
      </c>
      <c r="AK38" s="40">
        <v>9.055132865905762</v>
      </c>
      <c r="AL38" s="40">
        <v>9.205548286437988</v>
      </c>
      <c r="AM38" s="40">
        <v>8.774932861328125</v>
      </c>
      <c r="AN38" s="40">
        <v>8.797602653503418</v>
      </c>
      <c r="AO38" s="40">
        <v>8.995558738708496</v>
      </c>
      <c r="AP38" s="40">
        <v>9.130009651184082</v>
      </c>
      <c r="AQ38" s="40">
        <v>9.256999969482422</v>
      </c>
      <c r="AR38" s="40">
        <v>9.380000114440918</v>
      </c>
      <c r="AS38" s="40">
        <v>9.462451934814453</v>
      </c>
      <c r="AT38" s="155">
        <v>9.420903205871582</v>
      </c>
      <c r="AU38" s="51">
        <v>9.049582481384277</v>
      </c>
      <c r="AV38" s="51">
        <v>9.135599136352539</v>
      </c>
      <c r="AW38" s="51">
        <v>9.188626289367676</v>
      </c>
      <c r="AX38" s="51">
        <v>9.297220230102539</v>
      </c>
      <c r="AY38" s="51">
        <v>8.823006629943848</v>
      </c>
      <c r="AZ38" s="51">
        <v>8.942360877990723</v>
      </c>
      <c r="BA38" s="51">
        <v>9.103123664855957</v>
      </c>
      <c r="BB38" s="51">
        <v>9.230238914489746</v>
      </c>
      <c r="BC38" s="51">
        <v>9.381226539611816</v>
      </c>
      <c r="BD38" s="51">
        <v>9.501592636108398</v>
      </c>
      <c r="BE38" s="51">
        <v>9.605890274047852</v>
      </c>
      <c r="BF38" s="51">
        <v>9.661688804626465</v>
      </c>
      <c r="BG38" s="51">
        <v>9.324209213256836</v>
      </c>
      <c r="BH38" s="51">
        <v>9.397263526916504</v>
      </c>
      <c r="BI38" s="51">
        <v>9.263630867004395</v>
      </c>
      <c r="BJ38" s="51">
        <v>9.37397289276123</v>
      </c>
      <c r="BK38" s="52"/>
    </row>
    <row r="39" spans="3:62" ht="10.5">
      <c r="C39" s="4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0.5">
      <c r="B40" s="11" t="s">
        <v>55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1:63" ht="10.5">
      <c r="A41" t="s">
        <v>56</v>
      </c>
      <c r="B41" t="s">
        <v>57</v>
      </c>
      <c r="C41" s="56">
        <v>169.67100524902344</v>
      </c>
      <c r="D41" s="56">
        <v>165.51300048828125</v>
      </c>
      <c r="E41" s="28">
        <v>159.83200073242188</v>
      </c>
      <c r="F41" s="28">
        <v>167.00999450683594</v>
      </c>
      <c r="G41" s="28">
        <v>168.32000732421875</v>
      </c>
      <c r="H41" s="28">
        <v>167.56500244140625</v>
      </c>
      <c r="I41" s="28">
        <v>164.81399536132812</v>
      </c>
      <c r="J41" s="28">
        <v>157.33299255371094</v>
      </c>
      <c r="K41" s="28">
        <v>157.35899353027344</v>
      </c>
      <c r="L41" s="28">
        <v>148.2239990234375</v>
      </c>
      <c r="M41" s="28">
        <v>158.04600524902344</v>
      </c>
      <c r="N41" s="28">
        <v>161.90199279785156</v>
      </c>
      <c r="O41" s="28">
        <v>157.20700073242188</v>
      </c>
      <c r="P41" s="28">
        <v>151.08200073242188</v>
      </c>
      <c r="Q41" s="28">
        <v>144.67999267578125</v>
      </c>
      <c r="R41" s="28">
        <v>151.42999267578125</v>
      </c>
      <c r="S41" s="28">
        <v>155.20700073242188</v>
      </c>
      <c r="T41" s="28">
        <v>152.9980010986328</v>
      </c>
      <c r="U41" s="28">
        <v>150.05299377441406</v>
      </c>
      <c r="V41" s="28">
        <v>145.21200561523438</v>
      </c>
      <c r="W41" s="28">
        <v>146.1179962158203</v>
      </c>
      <c r="X41" s="28">
        <v>140.3979949951172</v>
      </c>
      <c r="Y41" s="28">
        <v>146.27999877929688</v>
      </c>
      <c r="Z41" s="28">
        <v>146.88400268554688</v>
      </c>
      <c r="AA41" s="28">
        <v>138.64999389648438</v>
      </c>
      <c r="AB41" s="28">
        <v>133.49899291992188</v>
      </c>
      <c r="AC41" s="28">
        <v>132.08900451660156</v>
      </c>
      <c r="AD41" s="28">
        <v>133.1269989013672</v>
      </c>
      <c r="AE41" s="28">
        <v>137.1999969482422</v>
      </c>
      <c r="AF41" s="28">
        <v>140.21800231933594</v>
      </c>
      <c r="AG41" s="28">
        <v>140.52499389648438</v>
      </c>
      <c r="AH41" s="28">
        <v>137.94500732421875</v>
      </c>
      <c r="AI41" s="28">
        <v>135.69200134277344</v>
      </c>
      <c r="AJ41" s="28">
        <v>138.4199981689453</v>
      </c>
      <c r="AK41" s="28">
        <v>141.4739990234375</v>
      </c>
      <c r="AL41" s="28">
        <v>143.20399475097656</v>
      </c>
      <c r="AM41" s="28">
        <v>144.8419952392578</v>
      </c>
      <c r="AN41" s="28">
        <v>148.43600463867188</v>
      </c>
      <c r="AO41" s="28">
        <v>137.7790069580078</v>
      </c>
      <c r="AP41" s="28">
        <v>141.60299682617188</v>
      </c>
      <c r="AQ41" s="28">
        <v>140.9949951171875</v>
      </c>
      <c r="AR41" s="28">
        <v>141.92799377441406</v>
      </c>
      <c r="AS41" s="28">
        <v>131.5218505859375</v>
      </c>
      <c r="AT41" s="158">
        <v>124.78571319580078</v>
      </c>
      <c r="AU41" s="57">
        <v>122.86209869384766</v>
      </c>
      <c r="AV41" s="57">
        <v>123.45439910888672</v>
      </c>
      <c r="AW41" s="57">
        <v>132.7480926513672</v>
      </c>
      <c r="AX41" s="57">
        <v>135.87570190429688</v>
      </c>
      <c r="AY41" s="57">
        <v>139.8791961669922</v>
      </c>
      <c r="AZ41" s="57">
        <v>138.76699829101562</v>
      </c>
      <c r="BA41" s="57">
        <v>132.25819396972656</v>
      </c>
      <c r="BB41" s="57">
        <v>138.6376953125</v>
      </c>
      <c r="BC41" s="57">
        <v>144.32749938964844</v>
      </c>
      <c r="BD41" s="57">
        <v>146.4324951171875</v>
      </c>
      <c r="BE41" s="57">
        <v>141.93460083007812</v>
      </c>
      <c r="BF41" s="57">
        <v>134.91619873046875</v>
      </c>
      <c r="BG41" s="57">
        <v>138.15139770507812</v>
      </c>
      <c r="BH41" s="57">
        <v>135.9907989501953</v>
      </c>
      <c r="BI41" s="57">
        <v>141.43980407714844</v>
      </c>
      <c r="BJ41" s="57">
        <v>143.67359924316406</v>
      </c>
      <c r="BK41" s="58"/>
    </row>
    <row r="42" spans="2:62" ht="10.5">
      <c r="B42" t="s">
        <v>58</v>
      </c>
      <c r="C42" s="35">
        <v>154.09300231933594</v>
      </c>
      <c r="D42" s="35">
        <f aca="true" t="shared" si="8" ref="D42:AI42">C41</f>
        <v>169.67100524902344</v>
      </c>
      <c r="E42" s="35">
        <f t="shared" si="8"/>
        <v>165.51300048828125</v>
      </c>
      <c r="F42" s="35">
        <f t="shared" si="8"/>
        <v>159.83200073242188</v>
      </c>
      <c r="G42" s="35">
        <f t="shared" si="8"/>
        <v>167.00999450683594</v>
      </c>
      <c r="H42" s="35">
        <f t="shared" si="8"/>
        <v>168.32000732421875</v>
      </c>
      <c r="I42" s="35">
        <f t="shared" si="8"/>
        <v>167.56500244140625</v>
      </c>
      <c r="J42" s="35">
        <f t="shared" si="8"/>
        <v>164.81399536132812</v>
      </c>
      <c r="K42" s="35">
        <f t="shared" si="8"/>
        <v>157.33299255371094</v>
      </c>
      <c r="L42" s="35">
        <f t="shared" si="8"/>
        <v>157.35899353027344</v>
      </c>
      <c r="M42" s="35">
        <f t="shared" si="8"/>
        <v>148.2239990234375</v>
      </c>
      <c r="N42" s="35">
        <f t="shared" si="8"/>
        <v>158.04600524902344</v>
      </c>
      <c r="O42" s="35">
        <f t="shared" si="8"/>
        <v>161.90199279785156</v>
      </c>
      <c r="P42" s="35">
        <f t="shared" si="8"/>
        <v>157.20700073242188</v>
      </c>
      <c r="Q42" s="35">
        <f t="shared" si="8"/>
        <v>151.08200073242188</v>
      </c>
      <c r="R42" s="35">
        <f t="shared" si="8"/>
        <v>144.67999267578125</v>
      </c>
      <c r="S42" s="35">
        <f t="shared" si="8"/>
        <v>151.42999267578125</v>
      </c>
      <c r="T42" s="35">
        <f t="shared" si="8"/>
        <v>155.20700073242188</v>
      </c>
      <c r="U42" s="35">
        <f t="shared" si="8"/>
        <v>152.9980010986328</v>
      </c>
      <c r="V42" s="35">
        <f t="shared" si="8"/>
        <v>150.05299377441406</v>
      </c>
      <c r="W42" s="35">
        <f t="shared" si="8"/>
        <v>145.21200561523438</v>
      </c>
      <c r="X42" s="35">
        <f t="shared" si="8"/>
        <v>146.1179962158203</v>
      </c>
      <c r="Y42" s="35">
        <f t="shared" si="8"/>
        <v>140.3979949951172</v>
      </c>
      <c r="Z42" s="35">
        <f t="shared" si="8"/>
        <v>146.27999877929688</v>
      </c>
      <c r="AA42" s="35">
        <f t="shared" si="8"/>
        <v>146.88400268554688</v>
      </c>
      <c r="AB42" s="35">
        <f t="shared" si="8"/>
        <v>138.64999389648438</v>
      </c>
      <c r="AC42" s="35">
        <f t="shared" si="8"/>
        <v>133.49899291992188</v>
      </c>
      <c r="AD42" s="35">
        <f t="shared" si="8"/>
        <v>132.08900451660156</v>
      </c>
      <c r="AE42" s="35">
        <f t="shared" si="8"/>
        <v>133.1269989013672</v>
      </c>
      <c r="AF42" s="35">
        <f t="shared" si="8"/>
        <v>137.1999969482422</v>
      </c>
      <c r="AG42" s="35">
        <f t="shared" si="8"/>
        <v>140.21800231933594</v>
      </c>
      <c r="AH42" s="35">
        <f t="shared" si="8"/>
        <v>140.52499389648438</v>
      </c>
      <c r="AI42" s="35">
        <f t="shared" si="8"/>
        <v>137.94500732421875</v>
      </c>
      <c r="AJ42" s="35">
        <f aca="true" t="shared" si="9" ref="AJ42:BJ42">AI41</f>
        <v>135.69200134277344</v>
      </c>
      <c r="AK42" s="35">
        <f t="shared" si="9"/>
        <v>138.4199981689453</v>
      </c>
      <c r="AL42" s="35">
        <f t="shared" si="9"/>
        <v>141.4739990234375</v>
      </c>
      <c r="AM42" s="35">
        <f t="shared" si="9"/>
        <v>143.20399475097656</v>
      </c>
      <c r="AN42" s="35">
        <f t="shared" si="9"/>
        <v>144.8419952392578</v>
      </c>
      <c r="AO42" s="35">
        <f t="shared" si="9"/>
        <v>148.43600463867188</v>
      </c>
      <c r="AP42" s="35">
        <f t="shared" si="9"/>
        <v>137.7790069580078</v>
      </c>
      <c r="AQ42" s="35">
        <f t="shared" si="9"/>
        <v>141.60299682617188</v>
      </c>
      <c r="AR42" s="35">
        <f t="shared" si="9"/>
        <v>140.9949951171875</v>
      </c>
      <c r="AS42" s="35">
        <f t="shared" si="9"/>
        <v>141.92799377441406</v>
      </c>
      <c r="AT42" s="162">
        <f t="shared" si="9"/>
        <v>131.5218505859375</v>
      </c>
      <c r="AU42" s="38">
        <f t="shared" si="9"/>
        <v>124.78571319580078</v>
      </c>
      <c r="AV42" s="38">
        <f t="shared" si="9"/>
        <v>122.86209869384766</v>
      </c>
      <c r="AW42" s="38">
        <f t="shared" si="9"/>
        <v>123.45439910888672</v>
      </c>
      <c r="AX42" s="38">
        <f t="shared" si="9"/>
        <v>132.7480926513672</v>
      </c>
      <c r="AY42" s="38">
        <f t="shared" si="9"/>
        <v>135.87570190429688</v>
      </c>
      <c r="AZ42" s="38">
        <f t="shared" si="9"/>
        <v>139.8791961669922</v>
      </c>
      <c r="BA42" s="38">
        <f t="shared" si="9"/>
        <v>138.76699829101562</v>
      </c>
      <c r="BB42" s="38">
        <f t="shared" si="9"/>
        <v>132.25819396972656</v>
      </c>
      <c r="BC42" s="38">
        <f t="shared" si="9"/>
        <v>138.6376953125</v>
      </c>
      <c r="BD42" s="38">
        <f t="shared" si="9"/>
        <v>144.32749938964844</v>
      </c>
      <c r="BE42" s="38">
        <f t="shared" si="9"/>
        <v>146.4324951171875</v>
      </c>
      <c r="BF42" s="38">
        <f t="shared" si="9"/>
        <v>141.93460083007812</v>
      </c>
      <c r="BG42" s="38">
        <f t="shared" si="9"/>
        <v>134.91619873046875</v>
      </c>
      <c r="BH42" s="38">
        <f t="shared" si="9"/>
        <v>138.15139770507812</v>
      </c>
      <c r="BI42" s="38">
        <f t="shared" si="9"/>
        <v>135.9907989501953</v>
      </c>
      <c r="BJ42" s="38">
        <f t="shared" si="9"/>
        <v>141.43980407714844</v>
      </c>
    </row>
    <row r="43" spans="1:63" ht="10.5">
      <c r="A43" t="s">
        <v>59</v>
      </c>
      <c r="B43" t="s">
        <v>60</v>
      </c>
      <c r="C43" s="56">
        <v>52.327999114990234</v>
      </c>
      <c r="D43" s="56">
        <v>52.323001861572266</v>
      </c>
      <c r="E43" s="28">
        <v>53.5629997253418</v>
      </c>
      <c r="F43" s="28">
        <v>49.39799880981445</v>
      </c>
      <c r="G43" s="28">
        <v>49.76499938964844</v>
      </c>
      <c r="H43" s="28">
        <v>49.04899978637695</v>
      </c>
      <c r="I43" s="28">
        <v>49.696998596191406</v>
      </c>
      <c r="J43" s="28">
        <v>46.61800003051758</v>
      </c>
      <c r="K43" s="28">
        <v>49.138999938964844</v>
      </c>
      <c r="L43" s="28">
        <v>45.29100036621094</v>
      </c>
      <c r="M43" s="28">
        <v>47.88199996948242</v>
      </c>
      <c r="N43" s="28">
        <v>47.194000244140625</v>
      </c>
      <c r="O43" s="28">
        <v>54.284000396728516</v>
      </c>
      <c r="P43" s="28">
        <v>52.189998626708984</v>
      </c>
      <c r="Q43" s="28">
        <v>55.553001403808594</v>
      </c>
      <c r="R43" s="28">
        <v>55.97200012207031</v>
      </c>
      <c r="S43" s="28">
        <v>52.999000549316406</v>
      </c>
      <c r="T43" s="28">
        <v>53.11899948120117</v>
      </c>
      <c r="U43" s="28">
        <v>51.487998962402344</v>
      </c>
      <c r="V43" s="28">
        <v>48.137001037597656</v>
      </c>
      <c r="W43" s="28">
        <v>52.38399887084961</v>
      </c>
      <c r="X43" s="28">
        <v>51.874000549316406</v>
      </c>
      <c r="Y43" s="28">
        <v>57.70500183105469</v>
      </c>
      <c r="Z43" s="28">
        <v>59.94300079345703</v>
      </c>
      <c r="AA43" s="28">
        <v>71.31300354003906</v>
      </c>
      <c r="AB43" s="28">
        <v>71.21700286865234</v>
      </c>
      <c r="AC43" s="28">
        <v>68.78800201416016</v>
      </c>
      <c r="AD43" s="28">
        <v>68.28700256347656</v>
      </c>
      <c r="AE43" s="28">
        <v>68.1989974975586</v>
      </c>
      <c r="AF43" s="28">
        <v>68.25199890136719</v>
      </c>
      <c r="AG43" s="28">
        <v>70.9020004272461</v>
      </c>
      <c r="AH43" s="28">
        <v>70.28399658203125</v>
      </c>
      <c r="AI43" s="28">
        <v>69.04299926757812</v>
      </c>
      <c r="AJ43" s="28">
        <v>65.05400085449219</v>
      </c>
      <c r="AK43" s="28">
        <v>70.18000030517578</v>
      </c>
      <c r="AL43" s="28">
        <v>74.39700317382812</v>
      </c>
      <c r="AM43" s="28">
        <v>74.08200073242188</v>
      </c>
      <c r="AN43" s="28">
        <v>78.59500122070312</v>
      </c>
      <c r="AO43" s="28">
        <v>73.95999908447266</v>
      </c>
      <c r="AP43" s="28">
        <v>71.4260025024414</v>
      </c>
      <c r="AQ43" s="28">
        <v>74.50599670410156</v>
      </c>
      <c r="AR43" s="28">
        <v>74.27300262451172</v>
      </c>
      <c r="AS43" s="28">
        <v>72.76114654541016</v>
      </c>
      <c r="AT43" s="158">
        <v>68.71631622314453</v>
      </c>
      <c r="AU43" s="57">
        <v>66.34844207763672</v>
      </c>
      <c r="AV43" s="57">
        <v>65.5097427368164</v>
      </c>
      <c r="AW43" s="57">
        <v>69.18721771240234</v>
      </c>
      <c r="AX43" s="57">
        <v>70.40511322021484</v>
      </c>
      <c r="AY43" s="57">
        <v>74.63160705566406</v>
      </c>
      <c r="AZ43" s="57">
        <v>76.45297241210938</v>
      </c>
      <c r="BA43" s="57">
        <v>75.50849151611328</v>
      </c>
      <c r="BB43" s="57">
        <v>73.79280090332031</v>
      </c>
      <c r="BC43" s="57">
        <v>73.7833480834961</v>
      </c>
      <c r="BD43" s="57">
        <v>72.765380859375</v>
      </c>
      <c r="BE43" s="57">
        <v>71.27188110351562</v>
      </c>
      <c r="BF43" s="57">
        <v>69.11949157714844</v>
      </c>
      <c r="BG43" s="57">
        <v>70.85202026367188</v>
      </c>
      <c r="BH43" s="57">
        <v>69.07940673828125</v>
      </c>
      <c r="BI43" s="57">
        <v>71.8812026977539</v>
      </c>
      <c r="BJ43" s="57">
        <v>71.40511322021484</v>
      </c>
      <c r="BK43" s="58"/>
    </row>
    <row r="44" spans="2:62" ht="10.5">
      <c r="B44" t="s">
        <v>58</v>
      </c>
      <c r="C44" s="35">
        <v>39.23400115966797</v>
      </c>
      <c r="D44" s="35">
        <f aca="true" t="shared" si="10" ref="D44:AI44">C43</f>
        <v>52.327999114990234</v>
      </c>
      <c r="E44" s="35">
        <f t="shared" si="10"/>
        <v>52.323001861572266</v>
      </c>
      <c r="F44" s="35">
        <f t="shared" si="10"/>
        <v>53.5629997253418</v>
      </c>
      <c r="G44" s="35">
        <f t="shared" si="10"/>
        <v>49.39799880981445</v>
      </c>
      <c r="H44" s="35">
        <f t="shared" si="10"/>
        <v>49.76499938964844</v>
      </c>
      <c r="I44" s="35">
        <f t="shared" si="10"/>
        <v>49.04899978637695</v>
      </c>
      <c r="J44" s="35">
        <f t="shared" si="10"/>
        <v>49.696998596191406</v>
      </c>
      <c r="K44" s="35">
        <f t="shared" si="10"/>
        <v>46.61800003051758</v>
      </c>
      <c r="L44" s="35">
        <f t="shared" si="10"/>
        <v>49.138999938964844</v>
      </c>
      <c r="M44" s="35">
        <f t="shared" si="10"/>
        <v>45.29100036621094</v>
      </c>
      <c r="N44" s="35">
        <f t="shared" si="10"/>
        <v>47.88199996948242</v>
      </c>
      <c r="O44" s="35">
        <f t="shared" si="10"/>
        <v>47.194000244140625</v>
      </c>
      <c r="P44" s="35">
        <f t="shared" si="10"/>
        <v>54.284000396728516</v>
      </c>
      <c r="Q44" s="35">
        <f t="shared" si="10"/>
        <v>52.189998626708984</v>
      </c>
      <c r="R44" s="35">
        <f t="shared" si="10"/>
        <v>55.553001403808594</v>
      </c>
      <c r="S44" s="35">
        <f t="shared" si="10"/>
        <v>55.97200012207031</v>
      </c>
      <c r="T44" s="35">
        <f t="shared" si="10"/>
        <v>52.999000549316406</v>
      </c>
      <c r="U44" s="35">
        <f t="shared" si="10"/>
        <v>53.11899948120117</v>
      </c>
      <c r="V44" s="35">
        <f t="shared" si="10"/>
        <v>51.487998962402344</v>
      </c>
      <c r="W44" s="35">
        <f t="shared" si="10"/>
        <v>48.137001037597656</v>
      </c>
      <c r="X44" s="35">
        <f t="shared" si="10"/>
        <v>52.38399887084961</v>
      </c>
      <c r="Y44" s="35">
        <f t="shared" si="10"/>
        <v>51.874000549316406</v>
      </c>
      <c r="Z44" s="35">
        <f t="shared" si="10"/>
        <v>57.70500183105469</v>
      </c>
      <c r="AA44" s="35">
        <f t="shared" si="10"/>
        <v>59.94300079345703</v>
      </c>
      <c r="AB44" s="35">
        <f t="shared" si="10"/>
        <v>71.31300354003906</v>
      </c>
      <c r="AC44" s="35">
        <f t="shared" si="10"/>
        <v>71.21700286865234</v>
      </c>
      <c r="AD44" s="35">
        <f t="shared" si="10"/>
        <v>68.78800201416016</v>
      </c>
      <c r="AE44" s="35">
        <f t="shared" si="10"/>
        <v>68.28700256347656</v>
      </c>
      <c r="AF44" s="35">
        <f t="shared" si="10"/>
        <v>68.1989974975586</v>
      </c>
      <c r="AG44" s="35">
        <f t="shared" si="10"/>
        <v>68.25199890136719</v>
      </c>
      <c r="AH44" s="35">
        <f t="shared" si="10"/>
        <v>70.9020004272461</v>
      </c>
      <c r="AI44" s="35">
        <f t="shared" si="10"/>
        <v>70.28399658203125</v>
      </c>
      <c r="AJ44" s="35">
        <f aca="true" t="shared" si="11" ref="AJ44:BJ44">AI43</f>
        <v>69.04299926757812</v>
      </c>
      <c r="AK44" s="35">
        <f t="shared" si="11"/>
        <v>65.05400085449219</v>
      </c>
      <c r="AL44" s="35">
        <f t="shared" si="11"/>
        <v>70.18000030517578</v>
      </c>
      <c r="AM44" s="35">
        <f t="shared" si="11"/>
        <v>74.39700317382812</v>
      </c>
      <c r="AN44" s="35">
        <f t="shared" si="11"/>
        <v>74.08200073242188</v>
      </c>
      <c r="AO44" s="35">
        <f t="shared" si="11"/>
        <v>78.59500122070312</v>
      </c>
      <c r="AP44" s="35">
        <f t="shared" si="11"/>
        <v>73.95999908447266</v>
      </c>
      <c r="AQ44" s="35">
        <f t="shared" si="11"/>
        <v>71.4260025024414</v>
      </c>
      <c r="AR44" s="35">
        <f t="shared" si="11"/>
        <v>74.50599670410156</v>
      </c>
      <c r="AS44" s="35">
        <f t="shared" si="11"/>
        <v>74.27300262451172</v>
      </c>
      <c r="AT44" s="162">
        <f t="shared" si="11"/>
        <v>72.76114654541016</v>
      </c>
      <c r="AU44" s="38">
        <f t="shared" si="11"/>
        <v>68.71631622314453</v>
      </c>
      <c r="AV44" s="38">
        <f t="shared" si="11"/>
        <v>66.34844207763672</v>
      </c>
      <c r="AW44" s="38">
        <f t="shared" si="11"/>
        <v>65.5097427368164</v>
      </c>
      <c r="AX44" s="38">
        <f t="shared" si="11"/>
        <v>69.18721771240234</v>
      </c>
      <c r="AY44" s="38">
        <f t="shared" si="11"/>
        <v>70.40511322021484</v>
      </c>
      <c r="AZ44" s="38">
        <f t="shared" si="11"/>
        <v>74.63160705566406</v>
      </c>
      <c r="BA44" s="38">
        <f t="shared" si="11"/>
        <v>76.45297241210938</v>
      </c>
      <c r="BB44" s="38">
        <f t="shared" si="11"/>
        <v>75.50849151611328</v>
      </c>
      <c r="BC44" s="38">
        <f t="shared" si="11"/>
        <v>73.79280090332031</v>
      </c>
      <c r="BD44" s="38">
        <f t="shared" si="11"/>
        <v>73.7833480834961</v>
      </c>
      <c r="BE44" s="38">
        <f t="shared" si="11"/>
        <v>72.765380859375</v>
      </c>
      <c r="BF44" s="38">
        <f t="shared" si="11"/>
        <v>71.27188110351562</v>
      </c>
      <c r="BG44" s="38">
        <f t="shared" si="11"/>
        <v>69.11949157714844</v>
      </c>
      <c r="BH44" s="38">
        <f t="shared" si="11"/>
        <v>70.85202026367188</v>
      </c>
      <c r="BI44" s="38">
        <f t="shared" si="11"/>
        <v>69.07940673828125</v>
      </c>
      <c r="BJ44" s="38">
        <f t="shared" si="11"/>
        <v>71.8812026977539</v>
      </c>
    </row>
    <row r="45" spans="1:63" ht="10.5">
      <c r="A45" t="s">
        <v>61</v>
      </c>
      <c r="B45" t="s">
        <v>62</v>
      </c>
      <c r="C45" s="56">
        <v>221.99899291992188</v>
      </c>
      <c r="D45" s="56">
        <v>217.83599853515625</v>
      </c>
      <c r="E45" s="28">
        <v>213.39500427246094</v>
      </c>
      <c r="F45" s="28">
        <v>216.4080047607422</v>
      </c>
      <c r="G45" s="28">
        <v>218.0850067138672</v>
      </c>
      <c r="H45" s="28">
        <v>216.61399841308594</v>
      </c>
      <c r="I45" s="28">
        <v>214.51100158691406</v>
      </c>
      <c r="J45" s="28">
        <v>203.9510040283203</v>
      </c>
      <c r="K45" s="28">
        <v>206.4980010986328</v>
      </c>
      <c r="L45" s="28">
        <v>193.51499938964844</v>
      </c>
      <c r="M45" s="28">
        <v>205.92799377441406</v>
      </c>
      <c r="N45" s="28">
        <v>209.0959930419922</v>
      </c>
      <c r="O45" s="28">
        <v>211.49099731445312</v>
      </c>
      <c r="P45" s="28">
        <v>203.27200317382812</v>
      </c>
      <c r="Q45" s="28">
        <v>200.23300170898438</v>
      </c>
      <c r="R45" s="28">
        <v>207.40199279785156</v>
      </c>
      <c r="S45" s="28">
        <v>208.20599365234375</v>
      </c>
      <c r="T45" s="28">
        <v>206.11700439453125</v>
      </c>
      <c r="U45" s="28">
        <v>201.54100036621094</v>
      </c>
      <c r="V45" s="28">
        <v>193.3489990234375</v>
      </c>
      <c r="W45" s="28">
        <v>198.5019989013672</v>
      </c>
      <c r="X45" s="28">
        <v>192.27200317382812</v>
      </c>
      <c r="Y45" s="28">
        <v>203.98500061035156</v>
      </c>
      <c r="Z45" s="28">
        <v>206.82699584960938</v>
      </c>
      <c r="AA45" s="28">
        <v>209.96299743652344</v>
      </c>
      <c r="AB45" s="28">
        <v>204.71600341796875</v>
      </c>
      <c r="AC45" s="28">
        <v>200.8769989013672</v>
      </c>
      <c r="AD45" s="28">
        <v>201.41400146484375</v>
      </c>
      <c r="AE45" s="28">
        <v>205.3990020751953</v>
      </c>
      <c r="AF45" s="28">
        <v>208.47000122070312</v>
      </c>
      <c r="AG45" s="28">
        <v>211.427001953125</v>
      </c>
      <c r="AH45" s="28">
        <v>208.22900390625</v>
      </c>
      <c r="AI45" s="28">
        <v>204.73500061035156</v>
      </c>
      <c r="AJ45" s="28">
        <v>203.4739990234375</v>
      </c>
      <c r="AK45" s="28">
        <v>211.6540069580078</v>
      </c>
      <c r="AL45" s="28">
        <v>217.6009979248047</v>
      </c>
      <c r="AM45" s="28">
        <v>218.9239959716797</v>
      </c>
      <c r="AN45" s="28">
        <v>227.031005859375</v>
      </c>
      <c r="AO45" s="28">
        <v>211.73899841308594</v>
      </c>
      <c r="AP45" s="28">
        <v>213.0290069580078</v>
      </c>
      <c r="AQ45" s="28">
        <v>215.50100708007812</v>
      </c>
      <c r="AR45" s="28">
        <v>216.2010040283203</v>
      </c>
      <c r="AS45" s="28">
        <v>204.2830047607422</v>
      </c>
      <c r="AT45" s="158">
        <v>193.5020294189453</v>
      </c>
      <c r="AU45" s="57">
        <v>189.21060180664062</v>
      </c>
      <c r="AV45" s="57">
        <v>188.96420288085938</v>
      </c>
      <c r="AW45" s="57">
        <v>201.935302734375</v>
      </c>
      <c r="AX45" s="57">
        <v>206.2808074951172</v>
      </c>
      <c r="AY45" s="57">
        <v>214.51080322265625</v>
      </c>
      <c r="AZ45" s="57">
        <v>215.2198944091797</v>
      </c>
      <c r="BA45" s="57">
        <v>207.76669311523438</v>
      </c>
      <c r="BB45" s="57">
        <v>212.4304962158203</v>
      </c>
      <c r="BC45" s="57">
        <v>218.11090087890625</v>
      </c>
      <c r="BD45" s="57">
        <v>219.19790649414062</v>
      </c>
      <c r="BE45" s="57">
        <v>213.20640563964844</v>
      </c>
      <c r="BF45" s="57">
        <v>204.03570556640625</v>
      </c>
      <c r="BG45" s="57">
        <v>209.0034942626953</v>
      </c>
      <c r="BH45" s="57">
        <v>205.07020568847656</v>
      </c>
      <c r="BI45" s="57">
        <v>213.3209991455078</v>
      </c>
      <c r="BJ45" s="57">
        <v>215.07870483398438</v>
      </c>
      <c r="BK45" s="58"/>
    </row>
    <row r="46" spans="2:62" ht="10.5">
      <c r="B46" t="s">
        <v>58</v>
      </c>
      <c r="C46" s="35">
        <v>193.3270034790039</v>
      </c>
      <c r="D46" s="35">
        <f aca="true" t="shared" si="12" ref="D46:AI46">C45</f>
        <v>221.99899291992188</v>
      </c>
      <c r="E46" s="35">
        <f t="shared" si="12"/>
        <v>217.83599853515625</v>
      </c>
      <c r="F46" s="35">
        <f t="shared" si="12"/>
        <v>213.39500427246094</v>
      </c>
      <c r="G46" s="35">
        <f t="shared" si="12"/>
        <v>216.4080047607422</v>
      </c>
      <c r="H46" s="35">
        <f t="shared" si="12"/>
        <v>218.0850067138672</v>
      </c>
      <c r="I46" s="35">
        <f t="shared" si="12"/>
        <v>216.61399841308594</v>
      </c>
      <c r="J46" s="35">
        <f t="shared" si="12"/>
        <v>214.51100158691406</v>
      </c>
      <c r="K46" s="35">
        <f t="shared" si="12"/>
        <v>203.9510040283203</v>
      </c>
      <c r="L46" s="35">
        <f t="shared" si="12"/>
        <v>206.4980010986328</v>
      </c>
      <c r="M46" s="35">
        <f t="shared" si="12"/>
        <v>193.51499938964844</v>
      </c>
      <c r="N46" s="35">
        <f t="shared" si="12"/>
        <v>205.92799377441406</v>
      </c>
      <c r="O46" s="35">
        <f t="shared" si="12"/>
        <v>209.0959930419922</v>
      </c>
      <c r="P46" s="35">
        <f t="shared" si="12"/>
        <v>211.49099731445312</v>
      </c>
      <c r="Q46" s="35">
        <f t="shared" si="12"/>
        <v>203.27200317382812</v>
      </c>
      <c r="R46" s="35">
        <f t="shared" si="12"/>
        <v>200.23300170898438</v>
      </c>
      <c r="S46" s="35">
        <f t="shared" si="12"/>
        <v>207.40199279785156</v>
      </c>
      <c r="T46" s="35">
        <f t="shared" si="12"/>
        <v>208.20599365234375</v>
      </c>
      <c r="U46" s="35">
        <f t="shared" si="12"/>
        <v>206.11700439453125</v>
      </c>
      <c r="V46" s="35">
        <f t="shared" si="12"/>
        <v>201.54100036621094</v>
      </c>
      <c r="W46" s="35">
        <f t="shared" si="12"/>
        <v>193.3489990234375</v>
      </c>
      <c r="X46" s="35">
        <f t="shared" si="12"/>
        <v>198.5019989013672</v>
      </c>
      <c r="Y46" s="35">
        <f t="shared" si="12"/>
        <v>192.27200317382812</v>
      </c>
      <c r="Z46" s="35">
        <f t="shared" si="12"/>
        <v>203.98500061035156</v>
      </c>
      <c r="AA46" s="35">
        <f t="shared" si="12"/>
        <v>206.82699584960938</v>
      </c>
      <c r="AB46" s="35">
        <f t="shared" si="12"/>
        <v>209.96299743652344</v>
      </c>
      <c r="AC46" s="35">
        <f t="shared" si="12"/>
        <v>204.71600341796875</v>
      </c>
      <c r="AD46" s="35">
        <f t="shared" si="12"/>
        <v>200.8769989013672</v>
      </c>
      <c r="AE46" s="35">
        <f t="shared" si="12"/>
        <v>201.41400146484375</v>
      </c>
      <c r="AF46" s="35">
        <f t="shared" si="12"/>
        <v>205.3990020751953</v>
      </c>
      <c r="AG46" s="35">
        <f t="shared" si="12"/>
        <v>208.47000122070312</v>
      </c>
      <c r="AH46" s="35">
        <f t="shared" si="12"/>
        <v>211.427001953125</v>
      </c>
      <c r="AI46" s="35">
        <f t="shared" si="12"/>
        <v>208.22900390625</v>
      </c>
      <c r="AJ46" s="35">
        <f aca="true" t="shared" si="13" ref="AJ46:BJ46">AI45</f>
        <v>204.73500061035156</v>
      </c>
      <c r="AK46" s="35">
        <f t="shared" si="13"/>
        <v>203.4739990234375</v>
      </c>
      <c r="AL46" s="35">
        <f t="shared" si="13"/>
        <v>211.6540069580078</v>
      </c>
      <c r="AM46" s="35">
        <f t="shared" si="13"/>
        <v>217.6009979248047</v>
      </c>
      <c r="AN46" s="35">
        <f t="shared" si="13"/>
        <v>218.9239959716797</v>
      </c>
      <c r="AO46" s="35">
        <f t="shared" si="13"/>
        <v>227.031005859375</v>
      </c>
      <c r="AP46" s="35">
        <f t="shared" si="13"/>
        <v>211.73899841308594</v>
      </c>
      <c r="AQ46" s="35">
        <f t="shared" si="13"/>
        <v>213.0290069580078</v>
      </c>
      <c r="AR46" s="35">
        <f t="shared" si="13"/>
        <v>215.50100708007812</v>
      </c>
      <c r="AS46" s="35">
        <f t="shared" si="13"/>
        <v>216.2010040283203</v>
      </c>
      <c r="AT46" s="162">
        <f t="shared" si="13"/>
        <v>204.2830047607422</v>
      </c>
      <c r="AU46" s="38">
        <f t="shared" si="13"/>
        <v>193.5020294189453</v>
      </c>
      <c r="AV46" s="38">
        <f t="shared" si="13"/>
        <v>189.21060180664062</v>
      </c>
      <c r="AW46" s="38">
        <f t="shared" si="13"/>
        <v>188.96420288085938</v>
      </c>
      <c r="AX46" s="38">
        <f t="shared" si="13"/>
        <v>201.935302734375</v>
      </c>
      <c r="AY46" s="38">
        <f t="shared" si="13"/>
        <v>206.2808074951172</v>
      </c>
      <c r="AZ46" s="38">
        <f t="shared" si="13"/>
        <v>214.51080322265625</v>
      </c>
      <c r="BA46" s="38">
        <f t="shared" si="13"/>
        <v>215.2198944091797</v>
      </c>
      <c r="BB46" s="38">
        <f t="shared" si="13"/>
        <v>207.76669311523438</v>
      </c>
      <c r="BC46" s="38">
        <f t="shared" si="13"/>
        <v>212.4304962158203</v>
      </c>
      <c r="BD46" s="38">
        <f t="shared" si="13"/>
        <v>218.11090087890625</v>
      </c>
      <c r="BE46" s="38">
        <f t="shared" si="13"/>
        <v>219.19790649414062</v>
      </c>
      <c r="BF46" s="38">
        <f t="shared" si="13"/>
        <v>213.20640563964844</v>
      </c>
      <c r="BG46" s="38">
        <f t="shared" si="13"/>
        <v>204.03570556640625</v>
      </c>
      <c r="BH46" s="38">
        <f t="shared" si="13"/>
        <v>209.0034942626953</v>
      </c>
      <c r="BI46" s="38">
        <f t="shared" si="13"/>
        <v>205.07020568847656</v>
      </c>
      <c r="BJ46" s="38">
        <f t="shared" si="13"/>
        <v>213.3209991455078</v>
      </c>
    </row>
    <row r="47" spans="1:63" ht="10.5">
      <c r="A47" t="s">
        <v>63</v>
      </c>
      <c r="B47" t="s">
        <v>64</v>
      </c>
      <c r="C47" s="56">
        <v>19.625368118286133</v>
      </c>
      <c r="D47" s="56">
        <v>19.713579177856445</v>
      </c>
      <c r="E47" s="28">
        <v>19.122352600097656</v>
      </c>
      <c r="F47" s="28">
        <v>18.233821868896484</v>
      </c>
      <c r="G47" s="28">
        <v>18.396272659301758</v>
      </c>
      <c r="H47" s="28">
        <v>18.415515899658203</v>
      </c>
      <c r="I47" s="28">
        <v>18.32670021057129</v>
      </c>
      <c r="J47" s="28">
        <v>17.6981258392334</v>
      </c>
      <c r="K47" s="28">
        <v>18.112253189086914</v>
      </c>
      <c r="L47" s="28">
        <v>17.853845596313477</v>
      </c>
      <c r="M47" s="28">
        <v>16.789079666137695</v>
      </c>
      <c r="N47" s="28">
        <v>17.771167755126953</v>
      </c>
      <c r="O47" s="28">
        <v>19.243083953857422</v>
      </c>
      <c r="P47" s="28">
        <v>18.439699172973633</v>
      </c>
      <c r="Q47" s="28">
        <v>17.564247131347656</v>
      </c>
      <c r="R47" s="28">
        <v>16.37015724182129</v>
      </c>
      <c r="S47" s="28">
        <v>16.747879028320312</v>
      </c>
      <c r="T47" s="28">
        <v>16.925209045410156</v>
      </c>
      <c r="U47" s="28">
        <v>16.645275115966797</v>
      </c>
      <c r="V47" s="28">
        <v>15.9436616897583</v>
      </c>
      <c r="W47" s="28">
        <v>16.26873207092285</v>
      </c>
      <c r="X47" s="28">
        <v>16.043502807617188</v>
      </c>
      <c r="Y47" s="28">
        <v>15.694759368896484</v>
      </c>
      <c r="Z47" s="28">
        <v>16.23360824584961</v>
      </c>
      <c r="AA47" s="28">
        <v>16.87352180480957</v>
      </c>
      <c r="AB47" s="28">
        <v>15.688796043395996</v>
      </c>
      <c r="AC47" s="28">
        <v>14.793718338012695</v>
      </c>
      <c r="AD47" s="28">
        <v>14.474079132080078</v>
      </c>
      <c r="AE47" s="28">
        <v>14.502768516540527</v>
      </c>
      <c r="AF47" s="28">
        <v>14.71818733215332</v>
      </c>
      <c r="AG47" s="28">
        <v>14.984635353088379</v>
      </c>
      <c r="AH47" s="28">
        <v>15.067099571228027</v>
      </c>
      <c r="AI47" s="28">
        <v>15.30092716217041</v>
      </c>
      <c r="AJ47" s="28">
        <v>14.916390419006348</v>
      </c>
      <c r="AK47" s="28">
        <v>15.286357879638672</v>
      </c>
      <c r="AL47" s="28">
        <v>15.368340492248535</v>
      </c>
      <c r="AM47" s="28">
        <v>16.319669723510742</v>
      </c>
      <c r="AN47" s="28">
        <v>16.463804244995117</v>
      </c>
      <c r="AO47" s="28">
        <v>16.50103187561035</v>
      </c>
      <c r="AP47" s="28">
        <v>15.090784072875977</v>
      </c>
      <c r="AQ47" s="28">
        <v>15.296856880187988</v>
      </c>
      <c r="AR47" s="28">
        <v>15.031450271606445</v>
      </c>
      <c r="AS47" s="28">
        <v>14.999073028564453</v>
      </c>
      <c r="AT47" s="158">
        <v>13.960641860961914</v>
      </c>
      <c r="AU47" s="57">
        <v>13.78911018371582</v>
      </c>
      <c r="AV47" s="57">
        <v>13.44871997833252</v>
      </c>
      <c r="AW47" s="57">
        <v>13.435568809509277</v>
      </c>
      <c r="AX47" s="57">
        <v>14.278260231018066</v>
      </c>
      <c r="AY47" s="57">
        <v>15.40015983581543</v>
      </c>
      <c r="AZ47" s="57">
        <v>15.642319679260254</v>
      </c>
      <c r="BA47" s="57">
        <v>15.243880271911621</v>
      </c>
      <c r="BB47" s="57">
        <v>14.328800201416016</v>
      </c>
      <c r="BC47" s="57">
        <v>14.778200149536133</v>
      </c>
      <c r="BD47" s="57">
        <v>15.189820289611816</v>
      </c>
      <c r="BE47" s="57">
        <v>15.244029998779297</v>
      </c>
      <c r="BF47" s="57">
        <v>14.690449714660645</v>
      </c>
      <c r="BG47" s="57">
        <v>14.469449996948242</v>
      </c>
      <c r="BH47" s="57">
        <v>14.701239585876465</v>
      </c>
      <c r="BI47" s="57">
        <v>14.68008041381836</v>
      </c>
      <c r="BJ47" s="57">
        <v>15.088569641113281</v>
      </c>
      <c r="BK47" s="58"/>
    </row>
    <row r="48" spans="3:62" ht="10.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3" ht="10.5">
      <c r="A49" t="s">
        <v>48</v>
      </c>
      <c r="B49" t="s">
        <v>49</v>
      </c>
      <c r="C49" s="50">
        <v>7.914870738983154</v>
      </c>
      <c r="D49" s="50">
        <v>7.8361077308654785</v>
      </c>
      <c r="E49" s="40">
        <v>7.857645034790039</v>
      </c>
      <c r="F49" s="40">
        <v>8.31760025024414</v>
      </c>
      <c r="G49" s="40">
        <v>8.311064720153809</v>
      </c>
      <c r="H49" s="40">
        <v>8.307466506958008</v>
      </c>
      <c r="I49" s="40">
        <v>8.32987117767334</v>
      </c>
      <c r="J49" s="40">
        <v>8.365580558776855</v>
      </c>
      <c r="K49" s="40">
        <v>8.087733268737793</v>
      </c>
      <c r="L49" s="40">
        <v>7.9594197273254395</v>
      </c>
      <c r="M49" s="40">
        <v>8.449799537658691</v>
      </c>
      <c r="N49" s="40">
        <v>8.437612533569336</v>
      </c>
      <c r="O49" s="40">
        <v>7.8701934814453125</v>
      </c>
      <c r="P49" s="40">
        <v>7.8002142906188965</v>
      </c>
      <c r="Q49" s="40">
        <v>7.724387168884277</v>
      </c>
      <c r="R49" s="40">
        <v>8.160499572753906</v>
      </c>
      <c r="S49" s="40">
        <v>8.310807228088379</v>
      </c>
      <c r="T49" s="40">
        <v>8.293299674987793</v>
      </c>
      <c r="U49" s="40">
        <v>8.320484161376953</v>
      </c>
      <c r="V49" s="40">
        <v>8.354870796203613</v>
      </c>
      <c r="W49" s="40">
        <v>8.22760009765625</v>
      </c>
      <c r="X49" s="40">
        <v>8.253290176391602</v>
      </c>
      <c r="Y49" s="40">
        <v>8.449832916259766</v>
      </c>
      <c r="Z49" s="40">
        <v>8.54035472869873</v>
      </c>
      <c r="AA49" s="40">
        <v>7.955806255340576</v>
      </c>
      <c r="AB49" s="40">
        <v>7.979448318481445</v>
      </c>
      <c r="AC49" s="40">
        <v>8.101967811584473</v>
      </c>
      <c r="AD49" s="40">
        <v>8.232600212097168</v>
      </c>
      <c r="AE49" s="40">
        <v>8.447257995605469</v>
      </c>
      <c r="AF49" s="40">
        <v>8.336166381835938</v>
      </c>
      <c r="AG49" s="40">
        <v>8.369967460632324</v>
      </c>
      <c r="AH49" s="40">
        <v>8.356870651245117</v>
      </c>
      <c r="AI49" s="40">
        <v>7.992499828338623</v>
      </c>
      <c r="AJ49" s="40">
        <v>8.383580207824707</v>
      </c>
      <c r="AK49" s="40">
        <v>8.345499992370605</v>
      </c>
      <c r="AL49" s="40">
        <v>8.659419059753418</v>
      </c>
      <c r="AM49" s="40">
        <v>8.09438705444336</v>
      </c>
      <c r="AN49" s="40">
        <v>8.203499794006348</v>
      </c>
      <c r="AO49" s="40">
        <v>8.040419578552246</v>
      </c>
      <c r="AP49" s="40">
        <v>8.48763370513916</v>
      </c>
      <c r="AQ49" s="40">
        <v>8.41100025177002</v>
      </c>
      <c r="AR49" s="40">
        <v>8.538153648376465</v>
      </c>
      <c r="AS49" s="40">
        <v>8.312104225158691</v>
      </c>
      <c r="AT49" s="155">
        <v>8.257214546203613</v>
      </c>
      <c r="AU49" s="51">
        <v>7.986748218536377</v>
      </c>
      <c r="AV49" s="51">
        <v>8.374682426452637</v>
      </c>
      <c r="AW49" s="51">
        <v>8.711567878723145</v>
      </c>
      <c r="AX49" s="51">
        <v>8.704672813415527</v>
      </c>
      <c r="AY49" s="51">
        <v>8.220752716064453</v>
      </c>
      <c r="AZ49" s="51">
        <v>8.145679473876953</v>
      </c>
      <c r="BA49" s="51">
        <v>8.085418701171875</v>
      </c>
      <c r="BB49" s="51">
        <v>8.52601146697998</v>
      </c>
      <c r="BC49" s="51">
        <v>8.617881774902344</v>
      </c>
      <c r="BD49" s="51">
        <v>8.574797630310059</v>
      </c>
      <c r="BE49" s="51">
        <v>8.50240707397461</v>
      </c>
      <c r="BF49" s="51">
        <v>8.472100257873535</v>
      </c>
      <c r="BG49" s="51">
        <v>8.468228340148926</v>
      </c>
      <c r="BH49" s="51">
        <v>8.463708877563477</v>
      </c>
      <c r="BI49" s="51">
        <v>8.622567176818848</v>
      </c>
      <c r="BJ49" s="51">
        <v>8.688214302062988</v>
      </c>
      <c r="BK49" s="52"/>
    </row>
    <row r="50" spans="1:63" ht="10.5">
      <c r="A50" s="1" t="s">
        <v>65</v>
      </c>
      <c r="B50" s="1" t="s">
        <v>66</v>
      </c>
      <c r="C50" s="50">
        <v>0.3230000138282776</v>
      </c>
      <c r="D50" s="50">
        <v>0.276928573846817</v>
      </c>
      <c r="E50" s="40">
        <v>0.21835483610630035</v>
      </c>
      <c r="F50" s="40">
        <v>0.193733349442482</v>
      </c>
      <c r="G50" s="40">
        <v>0.1855161339044571</v>
      </c>
      <c r="H50" s="40">
        <v>0.18700000643730164</v>
      </c>
      <c r="I50" s="40">
        <v>0.19941934943199158</v>
      </c>
      <c r="J50" s="40">
        <v>0.19483870267868042</v>
      </c>
      <c r="K50" s="40">
        <v>0.21950000524520874</v>
      </c>
      <c r="L50" s="40">
        <v>0.28235486149787903</v>
      </c>
      <c r="M50" s="40">
        <v>0.33443334698677063</v>
      </c>
      <c r="N50" s="40">
        <v>0.3444516062736511</v>
      </c>
      <c r="O50" s="40">
        <v>0.30396774411201477</v>
      </c>
      <c r="P50" s="40">
        <v>0.2647142708301544</v>
      </c>
      <c r="Q50" s="40">
        <v>0.19667741656303406</v>
      </c>
      <c r="R50" s="40">
        <v>0.17463333904743195</v>
      </c>
      <c r="S50" s="40">
        <v>0.17622581124305725</v>
      </c>
      <c r="T50" s="40">
        <v>0.17946666479110718</v>
      </c>
      <c r="U50" s="40">
        <v>0.18593548238277435</v>
      </c>
      <c r="V50" s="40">
        <v>0.19396774470806122</v>
      </c>
      <c r="W50" s="40">
        <v>0.2116333395242691</v>
      </c>
      <c r="X50" s="40">
        <v>0.24945160746574402</v>
      </c>
      <c r="Y50" s="40">
        <v>0.29499998688697815</v>
      </c>
      <c r="Z50" s="40">
        <v>0.30732259154319763</v>
      </c>
      <c r="AA50" s="40">
        <v>0.2939032316207886</v>
      </c>
      <c r="AB50" s="40">
        <v>0.27865517139434814</v>
      </c>
      <c r="AC50" s="40">
        <v>0.22325806319713593</v>
      </c>
      <c r="AD50" s="40">
        <v>0.20153333246707916</v>
      </c>
      <c r="AE50" s="40">
        <v>0.20029032230377197</v>
      </c>
      <c r="AF50" s="40">
        <v>0.1867000013589859</v>
      </c>
      <c r="AG50" s="40">
        <v>0.1850000023841858</v>
      </c>
      <c r="AH50" s="40">
        <v>0.18719354271888733</v>
      </c>
      <c r="AI50" s="40">
        <v>0.2139333337545395</v>
      </c>
      <c r="AJ50" s="40">
        <v>0.2734193503856659</v>
      </c>
      <c r="AK50" s="40">
        <v>0.30746665596961975</v>
      </c>
      <c r="AL50" s="40">
        <v>0.3102903366088867</v>
      </c>
      <c r="AM50" s="40">
        <v>0.2617741823196411</v>
      </c>
      <c r="AN50" s="40">
        <v>0.2597857117652893</v>
      </c>
      <c r="AO50" s="40">
        <v>0.20016129314899445</v>
      </c>
      <c r="AP50" s="40">
        <v>0.19056667387485504</v>
      </c>
      <c r="AQ50" s="40">
        <v>0.19493559002876282</v>
      </c>
      <c r="AR50" s="40">
        <v>0.21093322336673737</v>
      </c>
      <c r="AS50" s="40">
        <v>0.17670997977256775</v>
      </c>
      <c r="AT50" s="155">
        <v>0.1817171722650528</v>
      </c>
      <c r="AU50" s="51">
        <v>0.19767029583454132</v>
      </c>
      <c r="AV50" s="51">
        <v>0.2546474039554596</v>
      </c>
      <c r="AW50" s="51">
        <v>0.30658620595932007</v>
      </c>
      <c r="AX50" s="51">
        <v>0.3103207051753998</v>
      </c>
      <c r="AY50" s="51">
        <v>0.2902630865573883</v>
      </c>
      <c r="AZ50" s="51">
        <v>0.26416969299316406</v>
      </c>
      <c r="BA50" s="51">
        <v>0.2089816927909851</v>
      </c>
      <c r="BB50" s="51">
        <v>0.18385019898414612</v>
      </c>
      <c r="BC50" s="51">
        <v>0.18124620616436005</v>
      </c>
      <c r="BD50" s="51">
        <v>0.1750866025686264</v>
      </c>
      <c r="BE50" s="51">
        <v>0.18120069801807404</v>
      </c>
      <c r="BF50" s="51">
        <v>0.1818293035030365</v>
      </c>
      <c r="BG50" s="51">
        <v>0.20344990491867065</v>
      </c>
      <c r="BH50" s="51">
        <v>0.2504656910896301</v>
      </c>
      <c r="BI50" s="51">
        <v>0.2976425886154175</v>
      </c>
      <c r="BJ50" s="51">
        <v>0.3026655912399292</v>
      </c>
      <c r="BK50" s="52"/>
    </row>
    <row r="51" spans="1:63" ht="10.5">
      <c r="A51" s="1" t="s">
        <v>67</v>
      </c>
      <c r="B51" s="1" t="s">
        <v>68</v>
      </c>
      <c r="C51" s="50">
        <v>0.18051612377166748</v>
      </c>
      <c r="D51" s="50">
        <v>0.18685714900493622</v>
      </c>
      <c r="E51" s="40">
        <v>0.16929031908512115</v>
      </c>
      <c r="F51" s="40">
        <v>0.17563332617282867</v>
      </c>
      <c r="G51" s="40">
        <v>0.16658064723014832</v>
      </c>
      <c r="H51" s="40">
        <v>0.1606999933719635</v>
      </c>
      <c r="I51" s="40">
        <v>0.1832580715417862</v>
      </c>
      <c r="J51" s="40">
        <v>0.18645161390304565</v>
      </c>
      <c r="K51" s="40">
        <v>0.1861666589975357</v>
      </c>
      <c r="L51" s="40">
        <v>0.2042258083820343</v>
      </c>
      <c r="M51" s="40">
        <v>0.1942666620016098</v>
      </c>
      <c r="N51" s="40">
        <v>0.19077418744564056</v>
      </c>
      <c r="O51" s="40">
        <v>0.1537741869688034</v>
      </c>
      <c r="P51" s="40">
        <v>0.180928573012352</v>
      </c>
      <c r="Q51" s="40">
        <v>0.18903225660324097</v>
      </c>
      <c r="R51" s="40">
        <v>0.18416665494441986</v>
      </c>
      <c r="S51" s="40">
        <v>0.18554839491844177</v>
      </c>
      <c r="T51" s="40">
        <v>0.18556666374206543</v>
      </c>
      <c r="U51" s="40">
        <v>0.1817096769809723</v>
      </c>
      <c r="V51" s="40">
        <v>0.19770967960357666</v>
      </c>
      <c r="W51" s="40">
        <v>0.2002333253622055</v>
      </c>
      <c r="X51" s="40">
        <v>0.20261290669441223</v>
      </c>
      <c r="Y51" s="40">
        <v>0.2108333259820938</v>
      </c>
      <c r="Z51" s="40">
        <v>0.21280644834041595</v>
      </c>
      <c r="AA51" s="40">
        <v>0.18416129052639008</v>
      </c>
      <c r="AB51" s="40">
        <v>0.17893104255199432</v>
      </c>
      <c r="AC51" s="40">
        <v>0.17480644583702087</v>
      </c>
      <c r="AD51" s="40">
        <v>0.16189999878406525</v>
      </c>
      <c r="AE51" s="40">
        <v>0.18054838478565216</v>
      </c>
      <c r="AF51" s="40">
        <v>0.181266650557518</v>
      </c>
      <c r="AG51" s="40">
        <v>0.17506451904773712</v>
      </c>
      <c r="AH51" s="40">
        <v>0.18709677457809448</v>
      </c>
      <c r="AI51" s="40">
        <v>0.18519999086856842</v>
      </c>
      <c r="AJ51" s="40">
        <v>0.2033548355102539</v>
      </c>
      <c r="AK51" s="40">
        <v>0.20203332602977753</v>
      </c>
      <c r="AL51" s="40">
        <v>0.18564516305923462</v>
      </c>
      <c r="AM51" s="40">
        <v>0.18235483765602112</v>
      </c>
      <c r="AN51" s="40">
        <v>0.19578571617603302</v>
      </c>
      <c r="AO51" s="40">
        <v>0.1738709658384323</v>
      </c>
      <c r="AP51" s="40">
        <v>0.1823333352804184</v>
      </c>
      <c r="AQ51" s="40">
        <v>0.18799999356269836</v>
      </c>
      <c r="AR51" s="40">
        <v>0.1899999976158142</v>
      </c>
      <c r="AS51" s="40">
        <v>0.18881459534168243</v>
      </c>
      <c r="AT51" s="155">
        <v>0.18655890226364136</v>
      </c>
      <c r="AU51" s="51">
        <v>0.18767867982387543</v>
      </c>
      <c r="AV51" s="51">
        <v>0.19259600341320038</v>
      </c>
      <c r="AW51" s="51">
        <v>0.1947541981935501</v>
      </c>
      <c r="AX51" s="51">
        <v>0.18735040724277496</v>
      </c>
      <c r="AY51" s="51">
        <v>0.16652269661426544</v>
      </c>
      <c r="AZ51" s="51">
        <v>0.16991551220417023</v>
      </c>
      <c r="BA51" s="51">
        <v>0.17317280173301697</v>
      </c>
      <c r="BB51" s="51">
        <v>0.17699240148067474</v>
      </c>
      <c r="BC51" s="51">
        <v>0.18308760225772858</v>
      </c>
      <c r="BD51" s="51">
        <v>0.18992969393730164</v>
      </c>
      <c r="BE51" s="51">
        <v>0.18619780242443085</v>
      </c>
      <c r="BF51" s="51">
        <v>0.1890845000743866</v>
      </c>
      <c r="BG51" s="51">
        <v>0.19269679486751556</v>
      </c>
      <c r="BH51" s="51">
        <v>0.19629879295825958</v>
      </c>
      <c r="BI51" s="51">
        <v>0.1967976987361908</v>
      </c>
      <c r="BJ51" s="51">
        <v>0.18742839992046356</v>
      </c>
      <c r="BK51" s="52"/>
    </row>
    <row r="52" spans="1:63" ht="10.5">
      <c r="A52" s="1" t="s">
        <v>69</v>
      </c>
      <c r="B52" s="1" t="s">
        <v>70</v>
      </c>
      <c r="C52" s="50">
        <v>0.293677419424057</v>
      </c>
      <c r="D52" s="50">
        <v>0.38632139563560486</v>
      </c>
      <c r="E52" s="40">
        <v>0.42551612854003906</v>
      </c>
      <c r="F52" s="40">
        <v>0.5666999816894531</v>
      </c>
      <c r="G52" s="40">
        <v>0.42503225803375244</v>
      </c>
      <c r="H52" s="40">
        <v>0.4288666546344757</v>
      </c>
      <c r="I52" s="40">
        <v>0.5069677233695984</v>
      </c>
      <c r="J52" s="40">
        <v>0.5850645303726196</v>
      </c>
      <c r="K52" s="40">
        <v>0.4165666699409485</v>
      </c>
      <c r="L52" s="40">
        <v>0.5274838805198669</v>
      </c>
      <c r="M52" s="40">
        <v>0.298066645860672</v>
      </c>
      <c r="N52" s="40">
        <v>0.39625805616378784</v>
      </c>
      <c r="O52" s="40">
        <v>0.32980644702911377</v>
      </c>
      <c r="P52" s="40">
        <v>0.5055000185966492</v>
      </c>
      <c r="Q52" s="40">
        <v>0.44167742133140564</v>
      </c>
      <c r="R52" s="40">
        <v>0.5437666773796082</v>
      </c>
      <c r="S52" s="40">
        <v>0.5780967473983765</v>
      </c>
      <c r="T52" s="40">
        <v>0.5174999833106995</v>
      </c>
      <c r="U52" s="40">
        <v>0.5572258234024048</v>
      </c>
      <c r="V52" s="40">
        <v>0.5439354777336121</v>
      </c>
      <c r="W52" s="40">
        <v>0.2698666453361511</v>
      </c>
      <c r="X52" s="40">
        <v>0.3779354989528656</v>
      </c>
      <c r="Y52" s="40">
        <v>0.21673332154750824</v>
      </c>
      <c r="Z52" s="40">
        <v>0.3575161397457123</v>
      </c>
      <c r="AA52" s="40">
        <v>0.11999999731779099</v>
      </c>
      <c r="AB52" s="40">
        <v>0.3409999907016754</v>
      </c>
      <c r="AC52" s="40">
        <v>0.5950000286102295</v>
      </c>
      <c r="AD52" s="40">
        <v>0.45399999618530273</v>
      </c>
      <c r="AE52" s="40">
        <v>0.4429999887943268</v>
      </c>
      <c r="AF52" s="40">
        <v>0.31200000643730164</v>
      </c>
      <c r="AG52" s="40">
        <v>0.33500000834465027</v>
      </c>
      <c r="AH52" s="40">
        <v>0.3499999940395355</v>
      </c>
      <c r="AI52" s="40">
        <v>0.3240000009536743</v>
      </c>
      <c r="AJ52" s="40">
        <v>0.5199999809265137</v>
      </c>
      <c r="AK52" s="40">
        <v>0.20200000703334808</v>
      </c>
      <c r="AL52" s="40">
        <v>0.328000009059906</v>
      </c>
      <c r="AM52" s="40">
        <v>0.23800000548362732</v>
      </c>
      <c r="AN52" s="40">
        <v>0.49500003457069397</v>
      </c>
      <c r="AO52" s="40">
        <v>0.7250000238418579</v>
      </c>
      <c r="AP52" s="40">
        <v>0.7300000786781311</v>
      </c>
      <c r="AQ52" s="40">
        <v>0.4699999988079071</v>
      </c>
      <c r="AR52" s="40">
        <v>0.6240000128746033</v>
      </c>
      <c r="AS52" s="40">
        <v>0.6226252913475037</v>
      </c>
      <c r="AT52" s="155">
        <v>0.6220260262489319</v>
      </c>
      <c r="AU52" s="51">
        <v>0.47028180956840515</v>
      </c>
      <c r="AV52" s="51">
        <v>0.5461559295654297</v>
      </c>
      <c r="AW52" s="51">
        <v>0.448709100484848</v>
      </c>
      <c r="AX52" s="51">
        <v>0.4381518065929413</v>
      </c>
      <c r="AY52" s="51">
        <v>0.3322441875934601</v>
      </c>
      <c r="AZ52" s="51">
        <v>0.460015207529068</v>
      </c>
      <c r="BA52" s="51">
        <v>0.5088770985603333</v>
      </c>
      <c r="BB52" s="51">
        <v>0.549009382724762</v>
      </c>
      <c r="BC52" s="51">
        <v>0.5437656044960022</v>
      </c>
      <c r="BD52" s="51">
        <v>0.5426895022392273</v>
      </c>
      <c r="BE52" s="51">
        <v>0.5368788838386536</v>
      </c>
      <c r="BF52" s="51">
        <v>0.5354039072990417</v>
      </c>
      <c r="BG52" s="51">
        <v>0.4111280143260956</v>
      </c>
      <c r="BH52" s="51">
        <v>0.503832221031189</v>
      </c>
      <c r="BI52" s="51">
        <v>0.4137013256549835</v>
      </c>
      <c r="BJ52" s="51">
        <v>0.4196318984031677</v>
      </c>
      <c r="BK52" s="52"/>
    </row>
    <row r="53" spans="1:63" ht="10.5">
      <c r="A53" s="1" t="s">
        <v>71</v>
      </c>
      <c r="B53" s="1" t="s">
        <v>72</v>
      </c>
      <c r="C53" s="40">
        <v>-0.047322578728199005</v>
      </c>
      <c r="D53" s="40">
        <v>0.03232142701745033</v>
      </c>
      <c r="E53" s="40">
        <v>0.060516130179166794</v>
      </c>
      <c r="F53" s="40">
        <v>0.19669996201992035</v>
      </c>
      <c r="G53" s="40">
        <v>0.03303225710988045</v>
      </c>
      <c r="H53" s="40">
        <v>0.04386665299534798</v>
      </c>
      <c r="I53" s="40">
        <v>0.10396772623062134</v>
      </c>
      <c r="J53" s="40">
        <v>0.1610645353794098</v>
      </c>
      <c r="K53" s="40">
        <v>0.011566669680178165</v>
      </c>
      <c r="L53" s="40">
        <v>0.14448387920856476</v>
      </c>
      <c r="M53" s="40">
        <v>-0.09493335336446762</v>
      </c>
      <c r="N53" s="40">
        <v>-0.01674194447696209</v>
      </c>
      <c r="O53" s="40">
        <v>-0.05419355258345604</v>
      </c>
      <c r="P53" s="40">
        <v>0.13950002193450928</v>
      </c>
      <c r="Q53" s="40">
        <v>0.058677420020103455</v>
      </c>
      <c r="R53" s="40">
        <v>0.1357666701078415</v>
      </c>
      <c r="S53" s="40">
        <v>0.15109674632549286</v>
      </c>
      <c r="T53" s="40">
        <v>0.08849998563528061</v>
      </c>
      <c r="U53" s="40">
        <v>0.122225821018219</v>
      </c>
      <c r="V53" s="40">
        <v>0.09093547612428665</v>
      </c>
      <c r="W53" s="40">
        <v>-0.15713335573673248</v>
      </c>
      <c r="X53" s="40">
        <v>-0.033064499497413635</v>
      </c>
      <c r="Y53" s="40">
        <v>-0.16626667976379395</v>
      </c>
      <c r="Z53" s="40">
        <v>-0.04448385909199715</v>
      </c>
      <c r="AA53" s="40">
        <v>-0.27900001406669617</v>
      </c>
      <c r="AB53" s="40">
        <v>-0.0689999982714653</v>
      </c>
      <c r="AC53" s="40">
        <v>0.1679999977350235</v>
      </c>
      <c r="AD53" s="40">
        <v>0.04500000178813934</v>
      </c>
      <c r="AE53" s="40">
        <v>0.01600000075995922</v>
      </c>
      <c r="AF53" s="40">
        <v>-0.10999999940395355</v>
      </c>
      <c r="AG53" s="40">
        <v>-0.07699999958276749</v>
      </c>
      <c r="AH53" s="40">
        <v>-0.05999999865889549</v>
      </c>
      <c r="AI53" s="40">
        <v>-0.07599999755620956</v>
      </c>
      <c r="AJ53" s="40">
        <v>0.11599999666213989</v>
      </c>
      <c r="AK53" s="40">
        <v>-0.1979999989271164</v>
      </c>
      <c r="AL53" s="40">
        <v>-0.09099999815225601</v>
      </c>
      <c r="AM53" s="40">
        <v>-0.13199999928474426</v>
      </c>
      <c r="AN53" s="40">
        <v>0.09799999743700027</v>
      </c>
      <c r="AO53" s="40">
        <v>0.33399999141693115</v>
      </c>
      <c r="AP53" s="40">
        <v>0.31700000166893005</v>
      </c>
      <c r="AQ53" s="40">
        <v>0.06700000166893005</v>
      </c>
      <c r="AR53" s="40">
        <v>0.20499999821186066</v>
      </c>
      <c r="AS53" s="40">
        <v>0.20100000500679016</v>
      </c>
      <c r="AT53" s="155">
        <v>0.18700000643730164</v>
      </c>
      <c r="AU53" s="51">
        <v>0.06309449672698975</v>
      </c>
      <c r="AV53" s="51">
        <v>0.1307736039161682</v>
      </c>
      <c r="AW53" s="51">
        <v>0.0277577992528677</v>
      </c>
      <c r="AX53" s="51">
        <v>0.02958960086107254</v>
      </c>
      <c r="AY53" s="51">
        <v>-0.04849210008978844</v>
      </c>
      <c r="AZ53" s="51">
        <v>0.08389060199260712</v>
      </c>
      <c r="BA53" s="51">
        <v>0.12111130356788635</v>
      </c>
      <c r="BB53" s="51">
        <v>0.13972240686416626</v>
      </c>
      <c r="BC53" s="51">
        <v>0.11913059651851654</v>
      </c>
      <c r="BD53" s="51">
        <v>0.128534197807312</v>
      </c>
      <c r="BE53" s="51">
        <v>0.12503090500831604</v>
      </c>
      <c r="BF53" s="51">
        <v>0.1159965991973877</v>
      </c>
      <c r="BG53" s="51">
        <v>-0.0009539020829834044</v>
      </c>
      <c r="BH53" s="51">
        <v>0.09797970205545425</v>
      </c>
      <c r="BI53" s="51">
        <v>0.011694000102579594</v>
      </c>
      <c r="BJ53" s="51">
        <v>0.021195800974965096</v>
      </c>
      <c r="BK53" s="52"/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K97"/>
  <sheetViews>
    <sheetView workbookViewId="0" topLeftCell="A1">
      <pane xSplit="2" topLeftCell="AN1" activePane="topRight" state="frozen"/>
      <selection pane="topLeft" activeCell="A1" sqref="A1"/>
      <selection pane="topRight" activeCell="AU45" sqref="AU45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51" customWidth="1"/>
  </cols>
  <sheetData>
    <row r="1" spans="1:62" ht="16.5" customHeight="1">
      <c r="A1" s="21" t="s">
        <v>411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118" t="s">
        <v>2</v>
      </c>
      <c r="B3" s="11" t="s">
        <v>3</v>
      </c>
      <c r="C3" s="83">
        <v>200201</v>
      </c>
      <c r="D3" s="84">
        <v>200202</v>
      </c>
      <c r="E3" s="84">
        <v>200203</v>
      </c>
      <c r="F3" s="84">
        <v>200204</v>
      </c>
      <c r="G3" s="84">
        <v>200205</v>
      </c>
      <c r="H3" s="84">
        <v>200206</v>
      </c>
      <c r="I3" s="84">
        <v>200207</v>
      </c>
      <c r="J3" s="84">
        <v>200208</v>
      </c>
      <c r="K3" s="84">
        <v>200209</v>
      </c>
      <c r="L3" s="84">
        <v>200210</v>
      </c>
      <c r="M3" s="84">
        <v>200211</v>
      </c>
      <c r="N3" s="84">
        <v>200212</v>
      </c>
      <c r="O3" s="84">
        <v>200301</v>
      </c>
      <c r="P3" s="84">
        <v>200302</v>
      </c>
      <c r="Q3" s="84">
        <v>200303</v>
      </c>
      <c r="R3" s="84">
        <v>200304</v>
      </c>
      <c r="S3" s="84">
        <v>200305</v>
      </c>
      <c r="T3" s="84">
        <v>200306</v>
      </c>
      <c r="U3" s="84">
        <v>200307</v>
      </c>
      <c r="V3" s="84">
        <v>200308</v>
      </c>
      <c r="W3" s="84">
        <v>200309</v>
      </c>
      <c r="X3" s="84">
        <v>200310</v>
      </c>
      <c r="Y3" s="84">
        <v>200311</v>
      </c>
      <c r="Z3" s="84">
        <v>200312</v>
      </c>
      <c r="AA3" s="84">
        <v>200401</v>
      </c>
      <c r="AB3" s="84">
        <v>200402</v>
      </c>
      <c r="AC3" s="84">
        <v>200403</v>
      </c>
      <c r="AD3" s="84">
        <v>200404</v>
      </c>
      <c r="AE3" s="84">
        <v>200405</v>
      </c>
      <c r="AF3" s="84">
        <v>200406</v>
      </c>
      <c r="AG3" s="84">
        <v>200407</v>
      </c>
      <c r="AH3" s="84">
        <v>200408</v>
      </c>
      <c r="AI3" s="84">
        <v>200409</v>
      </c>
      <c r="AJ3" s="84">
        <v>200410</v>
      </c>
      <c r="AK3" s="84">
        <v>200411</v>
      </c>
      <c r="AL3" s="84">
        <v>200412</v>
      </c>
      <c r="AM3" s="84">
        <v>200501</v>
      </c>
      <c r="AN3" s="84">
        <v>200502</v>
      </c>
      <c r="AO3" s="84">
        <v>200503</v>
      </c>
      <c r="AP3" s="84">
        <v>200504</v>
      </c>
      <c r="AQ3" s="84">
        <v>200505</v>
      </c>
      <c r="AR3" s="84">
        <v>200506</v>
      </c>
      <c r="AS3" s="84">
        <v>200507</v>
      </c>
      <c r="AT3" s="152">
        <v>200508</v>
      </c>
      <c r="AU3" s="124">
        <v>200509</v>
      </c>
      <c r="AV3" s="124">
        <v>200510</v>
      </c>
      <c r="AW3" s="124">
        <v>200511</v>
      </c>
      <c r="AX3" s="124">
        <v>200512</v>
      </c>
      <c r="AY3" s="124">
        <v>200601</v>
      </c>
      <c r="AZ3" s="124">
        <v>200602</v>
      </c>
      <c r="BA3" s="124">
        <v>200603</v>
      </c>
      <c r="BB3" s="124">
        <v>200604</v>
      </c>
      <c r="BC3" s="124">
        <v>200605</v>
      </c>
      <c r="BD3" s="124">
        <v>200606</v>
      </c>
      <c r="BE3" s="124">
        <v>200607</v>
      </c>
      <c r="BF3" s="124">
        <v>200608</v>
      </c>
      <c r="BG3" s="124">
        <v>200609</v>
      </c>
      <c r="BH3" s="124">
        <v>200610</v>
      </c>
      <c r="BI3" s="124">
        <v>200611</v>
      </c>
      <c r="BJ3" s="124">
        <v>200612</v>
      </c>
      <c r="BK3" s="125"/>
    </row>
    <row r="4" spans="1:63" ht="10.5">
      <c r="A4" t="s">
        <v>8</v>
      </c>
      <c r="B4" t="s">
        <v>9</v>
      </c>
      <c r="C4" s="69">
        <v>9956.79296875</v>
      </c>
      <c r="D4" s="69">
        <v>9977.78125</v>
      </c>
      <c r="E4" s="70">
        <v>9997.326171875</v>
      </c>
      <c r="F4" s="70">
        <v>10012.7900390625</v>
      </c>
      <c r="G4" s="70">
        <v>10031.4208984375</v>
      </c>
      <c r="H4" s="70">
        <v>10050.5888671875</v>
      </c>
      <c r="I4" s="70">
        <v>10079</v>
      </c>
      <c r="J4" s="70">
        <v>10092.7001953125</v>
      </c>
      <c r="K4" s="70">
        <v>10100.400390625</v>
      </c>
      <c r="L4" s="70">
        <v>10088.5146484375</v>
      </c>
      <c r="M4" s="70">
        <v>10094.4033203125</v>
      </c>
      <c r="N4" s="70">
        <v>10104.4814453125</v>
      </c>
      <c r="O4" s="70">
        <v>10117.07421875</v>
      </c>
      <c r="P4" s="70">
        <v>10136.7861328125</v>
      </c>
      <c r="Q4" s="70">
        <v>10161.9404296875</v>
      </c>
      <c r="R4" s="70">
        <v>10186.6591796875</v>
      </c>
      <c r="S4" s="70">
        <v>10227.115234375</v>
      </c>
      <c r="T4" s="70">
        <v>10277.42578125</v>
      </c>
      <c r="U4" s="70">
        <v>10363.888671875</v>
      </c>
      <c r="V4" s="70">
        <v>10414.1884765625</v>
      </c>
      <c r="W4" s="70">
        <v>10454.6220703125</v>
      </c>
      <c r="X4" s="70">
        <v>10469.3369140625</v>
      </c>
      <c r="Y4" s="70">
        <v>10501.92578125</v>
      </c>
      <c r="Z4" s="70">
        <v>10536.537109375</v>
      </c>
      <c r="AA4" s="70">
        <v>10578.5791015625</v>
      </c>
      <c r="AB4" s="70">
        <v>10613.177734375</v>
      </c>
      <c r="AC4" s="70">
        <v>10645.744140625</v>
      </c>
      <c r="AD4" s="70">
        <v>10671.611328125</v>
      </c>
      <c r="AE4" s="70">
        <v>10703.611328125</v>
      </c>
      <c r="AF4" s="70">
        <v>10737.078125</v>
      </c>
      <c r="AG4" s="70">
        <v>10776.42578125</v>
      </c>
      <c r="AH4" s="70">
        <v>10809.5146484375</v>
      </c>
      <c r="AI4" s="70">
        <v>10840.7587890625</v>
      </c>
      <c r="AJ4" s="70">
        <v>10865.6259765625</v>
      </c>
      <c r="AK4" s="70">
        <v>10896.5810546875</v>
      </c>
      <c r="AL4" s="70">
        <v>10929.0927734375</v>
      </c>
      <c r="AM4" s="70">
        <v>10966.6416015625</v>
      </c>
      <c r="AN4" s="70">
        <v>10999.6513671875</v>
      </c>
      <c r="AO4" s="70">
        <v>11031.607421875</v>
      </c>
      <c r="AP4" s="70">
        <v>11058.130859375</v>
      </c>
      <c r="AQ4" s="70">
        <v>11091.2578125</v>
      </c>
      <c r="AR4" s="70">
        <v>11126.611328125</v>
      </c>
      <c r="AS4" s="70">
        <v>11171.1767578125</v>
      </c>
      <c r="AT4" s="154">
        <v>11205.744140625</v>
      </c>
      <c r="AU4" s="95">
        <v>11237.2998046875</v>
      </c>
      <c r="AV4" s="95">
        <v>11261.08984375</v>
      </c>
      <c r="AW4" s="95">
        <v>11290.1904296875</v>
      </c>
      <c r="AX4" s="95">
        <v>11319.830078125</v>
      </c>
      <c r="AY4" s="95">
        <v>11352.5400390625</v>
      </c>
      <c r="AZ4" s="95">
        <v>11381.3896484375</v>
      </c>
      <c r="BA4" s="95">
        <v>11408.8896484375</v>
      </c>
      <c r="BB4" s="95">
        <v>11434.7802734375</v>
      </c>
      <c r="BC4" s="95">
        <v>11459.7900390625</v>
      </c>
      <c r="BD4" s="95">
        <v>11483.66015625</v>
      </c>
      <c r="BE4" s="95">
        <v>11503.01953125</v>
      </c>
      <c r="BF4" s="95">
        <v>11527.1103515625</v>
      </c>
      <c r="BG4" s="95">
        <v>11552.580078125</v>
      </c>
      <c r="BH4" s="95">
        <v>11581.2900390625</v>
      </c>
      <c r="BI4" s="95">
        <v>11608.099609375</v>
      </c>
      <c r="BJ4" s="95">
        <v>11634.8701171875</v>
      </c>
      <c r="BK4" s="96"/>
    </row>
    <row r="5" spans="1:63" ht="10.5">
      <c r="A5" t="s">
        <v>142</v>
      </c>
      <c r="B5" t="s">
        <v>143</v>
      </c>
      <c r="C5" s="67">
        <v>111.38130950927734</v>
      </c>
      <c r="D5" s="67">
        <v>111.70471954345703</v>
      </c>
      <c r="E5" s="68">
        <v>112.05497741699219</v>
      </c>
      <c r="F5" s="68">
        <v>112.53781127929688</v>
      </c>
      <c r="G5" s="68">
        <v>112.86248016357422</v>
      </c>
      <c r="H5" s="68">
        <v>113.13469696044922</v>
      </c>
      <c r="I5" s="68">
        <v>113.51921844482422</v>
      </c>
      <c r="J5" s="68">
        <v>113.56300354003906</v>
      </c>
      <c r="K5" s="68">
        <v>113.43077850341797</v>
      </c>
      <c r="L5" s="68">
        <v>112.78734588623047</v>
      </c>
      <c r="M5" s="68">
        <v>112.55452728271484</v>
      </c>
      <c r="N5" s="68">
        <v>112.39712524414062</v>
      </c>
      <c r="O5" s="68">
        <v>112.52322387695312</v>
      </c>
      <c r="P5" s="68">
        <v>112.36055755615234</v>
      </c>
      <c r="Q5" s="68">
        <v>112.11722564697266</v>
      </c>
      <c r="R5" s="68">
        <v>111.36018371582031</v>
      </c>
      <c r="S5" s="68">
        <v>111.2802963256836</v>
      </c>
      <c r="T5" s="68">
        <v>111.44451141357422</v>
      </c>
      <c r="U5" s="68">
        <v>112.08983612060547</v>
      </c>
      <c r="V5" s="68">
        <v>112.56454467773438</v>
      </c>
      <c r="W5" s="68">
        <v>113.1056137084961</v>
      </c>
      <c r="X5" s="68">
        <v>113.84575653076172</v>
      </c>
      <c r="Y5" s="68">
        <v>114.42005157470703</v>
      </c>
      <c r="Z5" s="68">
        <v>114.96119689941406</v>
      </c>
      <c r="AA5" s="68">
        <v>115.40248107910156</v>
      </c>
      <c r="AB5" s="68">
        <v>115.92736053466797</v>
      </c>
      <c r="AC5" s="68">
        <v>116.46914672851562</v>
      </c>
      <c r="AD5" s="68">
        <v>117.12480163574219</v>
      </c>
      <c r="AE5" s="68">
        <v>117.62761688232422</v>
      </c>
      <c r="AF5" s="68">
        <v>118.07457733154297</v>
      </c>
      <c r="AG5" s="68">
        <v>118.35610961914062</v>
      </c>
      <c r="AH5" s="68">
        <v>118.77355194091797</v>
      </c>
      <c r="AI5" s="68">
        <v>119.21733093261719</v>
      </c>
      <c r="AJ5" s="68">
        <v>119.77603912353516</v>
      </c>
      <c r="AK5" s="68">
        <v>120.20603942871094</v>
      </c>
      <c r="AL5" s="68">
        <v>120.5959243774414</v>
      </c>
      <c r="AM5" s="68">
        <v>120.99784851074219</v>
      </c>
      <c r="AN5" s="68">
        <v>121.2684097290039</v>
      </c>
      <c r="AO5" s="68">
        <v>121.4597396850586</v>
      </c>
      <c r="AP5" s="68">
        <v>121.30599212646484</v>
      </c>
      <c r="AQ5" s="68">
        <v>121.53827667236328</v>
      </c>
      <c r="AR5" s="68">
        <v>121.89073181152344</v>
      </c>
      <c r="AS5" s="68">
        <v>122.5319595336914</v>
      </c>
      <c r="AT5" s="163">
        <v>122.99829864501953</v>
      </c>
      <c r="AU5" s="99">
        <v>123.45834350585938</v>
      </c>
      <c r="AV5" s="99">
        <v>123.97299194335938</v>
      </c>
      <c r="AW5" s="99">
        <v>124.37482452392578</v>
      </c>
      <c r="AX5" s="99">
        <v>124.72469329833984</v>
      </c>
      <c r="AY5" s="99">
        <v>124.97422790527344</v>
      </c>
      <c r="AZ5" s="99">
        <v>125.25651550292969</v>
      </c>
      <c r="BA5" s="99">
        <v>125.52316284179688</v>
      </c>
      <c r="BB5" s="99">
        <v>125.8001708984375</v>
      </c>
      <c r="BC5" s="99">
        <v>126.01602172851562</v>
      </c>
      <c r="BD5" s="99">
        <v>126.19670867919922</v>
      </c>
      <c r="BE5" s="99">
        <v>126.28392791748047</v>
      </c>
      <c r="BF5" s="99">
        <v>126.43804168701172</v>
      </c>
      <c r="BG5" s="99">
        <v>126.6007308959961</v>
      </c>
      <c r="BH5" s="99">
        <v>126.78177642822266</v>
      </c>
      <c r="BI5" s="99">
        <v>126.95427703857422</v>
      </c>
      <c r="BJ5" s="99">
        <v>127.12804412841797</v>
      </c>
      <c r="BK5" s="100"/>
    </row>
    <row r="6" spans="1:63" ht="10.5">
      <c r="A6" t="s">
        <v>144</v>
      </c>
      <c r="B6" t="s">
        <v>145</v>
      </c>
      <c r="C6" s="69">
        <v>776.245361328125</v>
      </c>
      <c r="D6" s="69">
        <v>668.7378540039062</v>
      </c>
      <c r="E6" s="70">
        <v>622.0316162109375</v>
      </c>
      <c r="F6" s="70">
        <v>280.6033020019531</v>
      </c>
      <c r="G6" s="70">
        <v>183.8081817626953</v>
      </c>
      <c r="H6" s="70">
        <v>22.47270393371582</v>
      </c>
      <c r="I6" s="70">
        <v>2.814328908920288</v>
      </c>
      <c r="J6" s="70">
        <v>7.980648517608643</v>
      </c>
      <c r="K6" s="70">
        <v>37.26390838623047</v>
      </c>
      <c r="L6" s="70">
        <v>298.030029296875</v>
      </c>
      <c r="M6" s="70">
        <v>559.6568603515625</v>
      </c>
      <c r="N6" s="70">
        <v>812.0687255859375</v>
      </c>
      <c r="O6" s="70">
        <v>943.6445922851562</v>
      </c>
      <c r="P6" s="70">
        <v>801.4083862304688</v>
      </c>
      <c r="Q6" s="70">
        <v>571.4268188476562</v>
      </c>
      <c r="R6" s="70">
        <v>344.0033264160156</v>
      </c>
      <c r="S6" s="70">
        <v>165.4014892578125</v>
      </c>
      <c r="T6" s="70">
        <v>40.39098358154297</v>
      </c>
      <c r="U6" s="70">
        <v>3.912978410720825</v>
      </c>
      <c r="V6" s="70">
        <v>4.699551105499268</v>
      </c>
      <c r="W6" s="70">
        <v>62.18332290649414</v>
      </c>
      <c r="X6" s="70">
        <v>260.5582580566406</v>
      </c>
      <c r="Y6" s="70">
        <v>477.16229248046875</v>
      </c>
      <c r="Z6" s="70">
        <v>784.5025634765625</v>
      </c>
      <c r="AA6" s="70">
        <v>968.3406372070312</v>
      </c>
      <c r="AB6" s="70">
        <v>766.3582763671875</v>
      </c>
      <c r="AC6" s="70">
        <v>494.6942443847656</v>
      </c>
      <c r="AD6" s="70">
        <v>302.7227783203125</v>
      </c>
      <c r="AE6" s="70">
        <v>107.2313003540039</v>
      </c>
      <c r="AF6" s="70">
        <v>36.70735168457031</v>
      </c>
      <c r="AG6" s="70">
        <v>7.417397975921631</v>
      </c>
      <c r="AH6" s="70">
        <v>19.389705657958984</v>
      </c>
      <c r="AI6" s="70">
        <v>46.57630920410156</v>
      </c>
      <c r="AJ6" s="70">
        <v>251.12887573242188</v>
      </c>
      <c r="AK6" s="70">
        <v>486.4713134765625</v>
      </c>
      <c r="AL6" s="70">
        <v>802.4431762695312</v>
      </c>
      <c r="AM6" s="70">
        <v>851</v>
      </c>
      <c r="AN6" s="70">
        <v>661</v>
      </c>
      <c r="AO6" s="70">
        <v>629</v>
      </c>
      <c r="AP6" s="70">
        <v>304</v>
      </c>
      <c r="AQ6" s="70">
        <v>173</v>
      </c>
      <c r="AR6" s="70">
        <v>20</v>
      </c>
      <c r="AS6" s="70">
        <v>3</v>
      </c>
      <c r="AT6" s="154">
        <v>4</v>
      </c>
      <c r="AU6" s="95">
        <v>78</v>
      </c>
      <c r="AV6" s="95">
        <v>278</v>
      </c>
      <c r="AW6" s="95">
        <v>535</v>
      </c>
      <c r="AX6" s="95">
        <v>811</v>
      </c>
      <c r="AY6" s="95">
        <v>906</v>
      </c>
      <c r="AZ6" s="95">
        <v>756</v>
      </c>
      <c r="BA6" s="95">
        <v>596</v>
      </c>
      <c r="BB6" s="95">
        <v>344</v>
      </c>
      <c r="BC6" s="95">
        <v>153</v>
      </c>
      <c r="BD6" s="95">
        <v>39</v>
      </c>
      <c r="BE6" s="95">
        <v>14</v>
      </c>
      <c r="BF6" s="95">
        <v>16</v>
      </c>
      <c r="BG6" s="95">
        <v>77</v>
      </c>
      <c r="BH6" s="95">
        <v>278</v>
      </c>
      <c r="BI6" s="95">
        <v>541</v>
      </c>
      <c r="BJ6" s="95">
        <v>801.3170166015625</v>
      </c>
      <c r="BK6" s="96"/>
    </row>
    <row r="7" spans="1:63" ht="10.5">
      <c r="A7" t="s">
        <v>412</v>
      </c>
      <c r="B7" t="s">
        <v>413</v>
      </c>
      <c r="C7" s="69">
        <v>8.567498207092285</v>
      </c>
      <c r="D7" s="69">
        <v>6.492297649383545</v>
      </c>
      <c r="E7" s="70">
        <v>16.677522659301758</v>
      </c>
      <c r="F7" s="70">
        <v>52.98451614379883</v>
      </c>
      <c r="G7" s="70">
        <v>92.686279296875</v>
      </c>
      <c r="H7" s="70">
        <v>241.95924377441406</v>
      </c>
      <c r="I7" s="70">
        <v>366.96142578125</v>
      </c>
      <c r="J7" s="70">
        <v>329.7619323730469</v>
      </c>
      <c r="K7" s="70">
        <v>202.1817626953125</v>
      </c>
      <c r="L7" s="70">
        <v>57.36508560180664</v>
      </c>
      <c r="M7" s="70">
        <v>10.959757804870605</v>
      </c>
      <c r="N7" s="70">
        <v>5.046432018280029</v>
      </c>
      <c r="O7" s="70">
        <v>4.975858688354492</v>
      </c>
      <c r="P7" s="70">
        <v>7.456145763397217</v>
      </c>
      <c r="Q7" s="70">
        <v>23.790372848510742</v>
      </c>
      <c r="R7" s="70">
        <v>30.465211868286133</v>
      </c>
      <c r="S7" s="70">
        <v>110.17422485351562</v>
      </c>
      <c r="T7" s="70">
        <v>186.22142028808594</v>
      </c>
      <c r="U7" s="70">
        <v>333.02691650390625</v>
      </c>
      <c r="V7" s="70">
        <v>341.18658447265625</v>
      </c>
      <c r="W7" s="70">
        <v>155.8856964111328</v>
      </c>
      <c r="X7" s="70">
        <v>64.76314544677734</v>
      </c>
      <c r="Y7" s="70">
        <v>20.658559799194336</v>
      </c>
      <c r="Z7" s="70">
        <v>3.6729180812835693</v>
      </c>
      <c r="AA7" s="70">
        <v>6.131913661956787</v>
      </c>
      <c r="AB7" s="70">
        <v>5.9780755043029785</v>
      </c>
      <c r="AC7" s="70">
        <v>28.325286865234375</v>
      </c>
      <c r="AD7" s="70">
        <v>28.66254997253418</v>
      </c>
      <c r="AE7" s="70">
        <v>137.8109588623047</v>
      </c>
      <c r="AF7" s="70">
        <v>206.5482177734375</v>
      </c>
      <c r="AG7" s="70">
        <v>296.9485168457031</v>
      </c>
      <c r="AH7" s="70">
        <v>250.9110870361328</v>
      </c>
      <c r="AI7" s="70">
        <v>175.37762451171875</v>
      </c>
      <c r="AJ7" s="70">
        <v>67.4228286743164</v>
      </c>
      <c r="AK7" s="70">
        <v>16.640974044799805</v>
      </c>
      <c r="AL7" s="70">
        <v>4.572512626647949</v>
      </c>
      <c r="AM7" s="70">
        <v>9</v>
      </c>
      <c r="AN7" s="70">
        <v>7</v>
      </c>
      <c r="AO7" s="70">
        <v>14</v>
      </c>
      <c r="AP7" s="70">
        <v>29</v>
      </c>
      <c r="AQ7" s="70">
        <v>91</v>
      </c>
      <c r="AR7" s="70">
        <v>260</v>
      </c>
      <c r="AS7" s="70">
        <v>367</v>
      </c>
      <c r="AT7" s="154">
        <v>348</v>
      </c>
      <c r="AU7" s="95">
        <v>156</v>
      </c>
      <c r="AV7" s="95">
        <v>55</v>
      </c>
      <c r="AW7" s="95">
        <v>15</v>
      </c>
      <c r="AX7" s="95">
        <v>7</v>
      </c>
      <c r="AY7" s="95">
        <v>7</v>
      </c>
      <c r="AZ7" s="95">
        <v>8</v>
      </c>
      <c r="BA7" s="95">
        <v>18</v>
      </c>
      <c r="BB7" s="95">
        <v>34</v>
      </c>
      <c r="BC7" s="95">
        <v>100</v>
      </c>
      <c r="BD7" s="95">
        <v>216</v>
      </c>
      <c r="BE7" s="95">
        <v>328</v>
      </c>
      <c r="BF7" s="95">
        <v>293</v>
      </c>
      <c r="BG7" s="95">
        <v>158</v>
      </c>
      <c r="BH7" s="95">
        <v>55</v>
      </c>
      <c r="BI7" s="95">
        <v>16</v>
      </c>
      <c r="BJ7" s="95">
        <v>8.185919761657715</v>
      </c>
      <c r="BK7" s="96"/>
    </row>
    <row r="8" spans="1:63" ht="10.5">
      <c r="A8" t="s">
        <v>258</v>
      </c>
      <c r="B8" t="s">
        <v>259</v>
      </c>
      <c r="C8" s="56">
        <v>91.36885833740234</v>
      </c>
      <c r="D8" s="56">
        <v>91.328125</v>
      </c>
      <c r="E8" s="28">
        <v>91.29801940917969</v>
      </c>
      <c r="F8" s="28">
        <v>91.27487182617188</v>
      </c>
      <c r="G8" s="28">
        <v>91.268798828125</v>
      </c>
      <c r="H8" s="28">
        <v>91.27613067626953</v>
      </c>
      <c r="I8" s="28">
        <v>91.30049133300781</v>
      </c>
      <c r="J8" s="28">
        <v>91.33187866210938</v>
      </c>
      <c r="K8" s="28">
        <v>91.37393188476562</v>
      </c>
      <c r="L8" s="28">
        <v>91.4638671875</v>
      </c>
      <c r="M8" s="28">
        <v>91.49934387207031</v>
      </c>
      <c r="N8" s="28">
        <v>91.51758575439453</v>
      </c>
      <c r="O8" s="28">
        <v>91.4931869506836</v>
      </c>
      <c r="P8" s="28">
        <v>91.4959945678711</v>
      </c>
      <c r="Q8" s="28">
        <v>91.50061798095703</v>
      </c>
      <c r="R8" s="28">
        <v>91.47699737548828</v>
      </c>
      <c r="S8" s="28">
        <v>91.50775146484375</v>
      </c>
      <c r="T8" s="28">
        <v>91.56285095214844</v>
      </c>
      <c r="U8" s="28">
        <v>91.65911102294922</v>
      </c>
      <c r="V8" s="28">
        <v>91.75025939941406</v>
      </c>
      <c r="W8" s="28">
        <v>91.85313415527344</v>
      </c>
      <c r="X8" s="28">
        <v>91.97787475585938</v>
      </c>
      <c r="Y8" s="28">
        <v>92.09656524658203</v>
      </c>
      <c r="Z8" s="28">
        <v>92.21935272216797</v>
      </c>
      <c r="AA8" s="28">
        <v>92.3076171875</v>
      </c>
      <c r="AB8" s="28">
        <v>92.46757507324219</v>
      </c>
      <c r="AC8" s="28">
        <v>92.66060638427734</v>
      </c>
      <c r="AD8" s="28">
        <v>92.98143005371094</v>
      </c>
      <c r="AE8" s="28">
        <v>93.16956329345703</v>
      </c>
      <c r="AF8" s="28">
        <v>93.31971740722656</v>
      </c>
      <c r="AG8" s="28">
        <v>93.35481262207031</v>
      </c>
      <c r="AH8" s="28">
        <v>93.48684692382812</v>
      </c>
      <c r="AI8" s="28">
        <v>93.63874053955078</v>
      </c>
      <c r="AJ8" s="28">
        <v>93.84061431884766</v>
      </c>
      <c r="AK8" s="28">
        <v>94.00959014892578</v>
      </c>
      <c r="AL8" s="28">
        <v>94.17579650878906</v>
      </c>
      <c r="AM8" s="28">
        <v>94.32121276855469</v>
      </c>
      <c r="AN8" s="28">
        <v>94.49541473388672</v>
      </c>
      <c r="AO8" s="28">
        <v>94.68037414550781</v>
      </c>
      <c r="AP8" s="28">
        <v>94.90213775634766</v>
      </c>
      <c r="AQ8" s="28">
        <v>95.08906555175781</v>
      </c>
      <c r="AR8" s="28">
        <v>95.26719665527344</v>
      </c>
      <c r="AS8" s="28">
        <v>95.42684936523438</v>
      </c>
      <c r="AT8" s="158">
        <v>95.59468841552734</v>
      </c>
      <c r="AU8" s="57">
        <v>95.7610092163086</v>
      </c>
      <c r="AV8" s="57">
        <v>95.93135070800781</v>
      </c>
      <c r="AW8" s="57">
        <v>96.09050750732422</v>
      </c>
      <c r="AX8" s="57">
        <v>96.2439956665039</v>
      </c>
      <c r="AY8" s="57">
        <v>96.38565063476562</v>
      </c>
      <c r="AZ8" s="57">
        <v>96.53245544433594</v>
      </c>
      <c r="BA8" s="57">
        <v>96.6782455444336</v>
      </c>
      <c r="BB8" s="57">
        <v>96.83305358886719</v>
      </c>
      <c r="BC8" s="57">
        <v>96.96925354003906</v>
      </c>
      <c r="BD8" s="57">
        <v>97.0969009399414</v>
      </c>
      <c r="BE8" s="57">
        <v>97.20381927490234</v>
      </c>
      <c r="BF8" s="57">
        <v>97.32347106933594</v>
      </c>
      <c r="BG8" s="57">
        <v>97.44368743896484</v>
      </c>
      <c r="BH8" s="57">
        <v>97.56995391845703</v>
      </c>
      <c r="BI8" s="57">
        <v>97.68718719482422</v>
      </c>
      <c r="BJ8" s="57">
        <v>97.80089569091797</v>
      </c>
      <c r="BK8" s="58"/>
    </row>
    <row r="9" spans="1:63" ht="10.5">
      <c r="A9" t="s">
        <v>256</v>
      </c>
      <c r="B9" t="s">
        <v>257</v>
      </c>
      <c r="C9" s="30">
        <v>115.25640869140625</v>
      </c>
      <c r="D9" s="30">
        <v>115.33292388916016</v>
      </c>
      <c r="E9" s="72">
        <v>115.41283416748047</v>
      </c>
      <c r="F9" s="72">
        <v>115.48857879638672</v>
      </c>
      <c r="G9" s="72">
        <v>115.56355285644531</v>
      </c>
      <c r="H9" s="72">
        <v>115.64070892333984</v>
      </c>
      <c r="I9" s="72">
        <v>115.72643280029297</v>
      </c>
      <c r="J9" s="72">
        <v>115.82095336914062</v>
      </c>
      <c r="K9" s="72">
        <v>115.92787170410156</v>
      </c>
      <c r="L9" s="72">
        <v>116.04784393310547</v>
      </c>
      <c r="M9" s="72">
        <v>116.17755889892578</v>
      </c>
      <c r="N9" s="72">
        <v>116.31072235107422</v>
      </c>
      <c r="O9" s="72">
        <v>116.4386215209961</v>
      </c>
      <c r="P9" s="72">
        <v>116.56318664550781</v>
      </c>
      <c r="Q9" s="72">
        <v>116.68389892578125</v>
      </c>
      <c r="R9" s="72">
        <v>116.80071258544922</v>
      </c>
      <c r="S9" s="72">
        <v>116.91414642333984</v>
      </c>
      <c r="T9" s="72">
        <v>117.025146484375</v>
      </c>
      <c r="U9" s="72">
        <v>117.13361358642578</v>
      </c>
      <c r="V9" s="72">
        <v>117.238525390625</v>
      </c>
      <c r="W9" s="72">
        <v>117.3377685546875</v>
      </c>
      <c r="X9" s="72">
        <v>117.43106079101562</v>
      </c>
      <c r="Y9" s="72">
        <v>117.5203628540039</v>
      </c>
      <c r="Z9" s="72">
        <v>117.60944366455078</v>
      </c>
      <c r="AA9" s="72">
        <v>117.70403289794922</v>
      </c>
      <c r="AB9" s="72">
        <v>117.80319213867188</v>
      </c>
      <c r="AC9" s="72">
        <v>117.90794372558594</v>
      </c>
      <c r="AD9" s="72">
        <v>118.02139282226562</v>
      </c>
      <c r="AE9" s="72">
        <v>118.14408874511719</v>
      </c>
      <c r="AF9" s="72">
        <v>118.27867889404297</v>
      </c>
      <c r="AG9" s="72">
        <v>118.42020416259766</v>
      </c>
      <c r="AH9" s="72">
        <v>118.56356811523438</v>
      </c>
      <c r="AI9" s="72">
        <v>118.6960678100586</v>
      </c>
      <c r="AJ9" s="72">
        <v>118.82386779785156</v>
      </c>
      <c r="AK9" s="72">
        <v>118.96275329589844</v>
      </c>
      <c r="AL9" s="72">
        <v>119.1473617553711</v>
      </c>
      <c r="AM9" s="72">
        <v>119.38011169433594</v>
      </c>
      <c r="AN9" s="72">
        <v>119.62757110595703</v>
      </c>
      <c r="AO9" s="72">
        <v>119.82408142089844</v>
      </c>
      <c r="AP9" s="72">
        <v>119.92046356201172</v>
      </c>
      <c r="AQ9" s="72">
        <v>119.9577865600586</v>
      </c>
      <c r="AR9" s="72">
        <v>119.99360656738281</v>
      </c>
      <c r="AS9" s="72">
        <v>120.08997344970703</v>
      </c>
      <c r="AT9" s="166">
        <v>120.22036743164062</v>
      </c>
      <c r="AU9" s="97">
        <v>120.36280059814453</v>
      </c>
      <c r="AV9" s="97">
        <v>120.49059295654297</v>
      </c>
      <c r="AW9" s="97">
        <v>120.61239624023438</v>
      </c>
      <c r="AX9" s="97">
        <v>120.73229217529297</v>
      </c>
      <c r="AY9" s="97">
        <v>120.85479736328125</v>
      </c>
      <c r="AZ9" s="97">
        <v>120.97810363769531</v>
      </c>
      <c r="BA9" s="97">
        <v>121.10120391845703</v>
      </c>
      <c r="BB9" s="97">
        <v>121.22239685058594</v>
      </c>
      <c r="BC9" s="97">
        <v>121.34220123291016</v>
      </c>
      <c r="BD9" s="97">
        <v>121.46040344238281</v>
      </c>
      <c r="BE9" s="97">
        <v>121.5770034790039</v>
      </c>
      <c r="BF9" s="97">
        <v>121.69200134277344</v>
      </c>
      <c r="BG9" s="97">
        <v>121.80549621582031</v>
      </c>
      <c r="BH9" s="97">
        <v>121.91780090332031</v>
      </c>
      <c r="BI9" s="97">
        <v>122.02899932861328</v>
      </c>
      <c r="BJ9" s="97">
        <v>122.13919830322266</v>
      </c>
      <c r="BK9" s="98"/>
    </row>
    <row r="10" spans="1:63" ht="10.5">
      <c r="A10" t="s">
        <v>20</v>
      </c>
      <c r="B10" t="s">
        <v>21</v>
      </c>
      <c r="C10" s="22">
        <v>31</v>
      </c>
      <c r="D10" s="22">
        <v>28</v>
      </c>
      <c r="E10" s="43">
        <v>31</v>
      </c>
      <c r="F10" s="43">
        <v>30</v>
      </c>
      <c r="G10" s="43">
        <v>31</v>
      </c>
      <c r="H10" s="43">
        <v>30</v>
      </c>
      <c r="I10" s="43">
        <v>31</v>
      </c>
      <c r="J10" s="43">
        <v>31</v>
      </c>
      <c r="K10" s="43">
        <v>30</v>
      </c>
      <c r="L10" s="43">
        <v>31</v>
      </c>
      <c r="M10" s="43">
        <v>30</v>
      </c>
      <c r="N10" s="43">
        <v>31</v>
      </c>
      <c r="O10" s="43">
        <v>31</v>
      </c>
      <c r="P10" s="43">
        <v>28</v>
      </c>
      <c r="Q10" s="43">
        <v>31</v>
      </c>
      <c r="R10" s="43">
        <v>30</v>
      </c>
      <c r="S10" s="43">
        <v>31</v>
      </c>
      <c r="T10" s="43">
        <v>30</v>
      </c>
      <c r="U10" s="43">
        <v>31</v>
      </c>
      <c r="V10" s="43">
        <v>31</v>
      </c>
      <c r="W10" s="43">
        <v>30</v>
      </c>
      <c r="X10" s="43">
        <v>31</v>
      </c>
      <c r="Y10" s="43">
        <v>30</v>
      </c>
      <c r="Z10" s="43">
        <v>31</v>
      </c>
      <c r="AA10" s="43">
        <v>31</v>
      </c>
      <c r="AB10" s="43">
        <v>29</v>
      </c>
      <c r="AC10" s="43">
        <v>31</v>
      </c>
      <c r="AD10" s="43">
        <v>30</v>
      </c>
      <c r="AE10" s="43">
        <v>31</v>
      </c>
      <c r="AF10" s="43">
        <v>30</v>
      </c>
      <c r="AG10" s="43">
        <v>31</v>
      </c>
      <c r="AH10" s="43">
        <v>31</v>
      </c>
      <c r="AI10" s="43">
        <v>30</v>
      </c>
      <c r="AJ10" s="43">
        <v>31</v>
      </c>
      <c r="AK10" s="43">
        <v>30</v>
      </c>
      <c r="AL10" s="43">
        <v>31</v>
      </c>
      <c r="AM10" s="43">
        <v>31</v>
      </c>
      <c r="AN10" s="43">
        <v>28</v>
      </c>
      <c r="AO10" s="43">
        <v>31</v>
      </c>
      <c r="AP10" s="43">
        <v>30</v>
      </c>
      <c r="AQ10" s="43">
        <v>31</v>
      </c>
      <c r="AR10" s="43">
        <v>30</v>
      </c>
      <c r="AS10" s="43">
        <v>31</v>
      </c>
      <c r="AT10" s="157">
        <v>31</v>
      </c>
      <c r="AU10" s="44">
        <v>30</v>
      </c>
      <c r="AV10" s="44">
        <v>31</v>
      </c>
      <c r="AW10" s="44">
        <v>30</v>
      </c>
      <c r="AX10" s="44">
        <v>31</v>
      </c>
      <c r="AY10" s="44">
        <v>31</v>
      </c>
      <c r="AZ10" s="44">
        <v>28</v>
      </c>
      <c r="BA10" s="44">
        <v>31</v>
      </c>
      <c r="BB10" s="44">
        <v>30</v>
      </c>
      <c r="BC10" s="44">
        <v>31</v>
      </c>
      <c r="BD10" s="44">
        <v>30</v>
      </c>
      <c r="BE10" s="44">
        <v>31</v>
      </c>
      <c r="BF10" s="44">
        <v>31</v>
      </c>
      <c r="BG10" s="44">
        <v>30</v>
      </c>
      <c r="BH10" s="44">
        <v>31</v>
      </c>
      <c r="BI10" s="44">
        <v>30</v>
      </c>
      <c r="BJ10" s="44">
        <v>31</v>
      </c>
      <c r="BK10" s="24"/>
    </row>
    <row r="11" spans="3:62" ht="10.5">
      <c r="C11" s="8"/>
      <c r="D11" s="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2:62" ht="10.5">
      <c r="B12" s="11" t="s">
        <v>414</v>
      </c>
      <c r="C12" s="9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3" ht="10.5">
      <c r="A13" t="s">
        <v>415</v>
      </c>
      <c r="B13" t="s">
        <v>416</v>
      </c>
      <c r="C13" s="50">
        <v>0.6692975759506226</v>
      </c>
      <c r="D13" s="50">
        <v>0.6901980638504028</v>
      </c>
      <c r="E13" s="40">
        <v>0.6466971039772034</v>
      </c>
      <c r="F13" s="40">
        <v>0.7781492471694946</v>
      </c>
      <c r="G13" s="40">
        <v>0.8334274291992188</v>
      </c>
      <c r="H13" s="40">
        <v>0.9031347036361694</v>
      </c>
      <c r="I13" s="40">
        <v>0.7805886268615723</v>
      </c>
      <c r="J13" s="40">
        <v>0.6410064697265625</v>
      </c>
      <c r="K13" s="40">
        <v>0.5354105830192566</v>
      </c>
      <c r="L13" s="40">
        <v>0.5208610892295837</v>
      </c>
      <c r="M13" s="40">
        <v>0.6205102205276489</v>
      </c>
      <c r="N13" s="40">
        <v>0.6599528789520264</v>
      </c>
      <c r="O13" s="40">
        <v>0.5979031920433044</v>
      </c>
      <c r="P13" s="40">
        <v>0.6603214144706726</v>
      </c>
      <c r="Q13" s="40">
        <v>0.742548406124115</v>
      </c>
      <c r="R13" s="40">
        <v>0.80076664686203</v>
      </c>
      <c r="S13" s="40">
        <v>0.9273548126220703</v>
      </c>
      <c r="T13" s="40">
        <v>0.9071333408355713</v>
      </c>
      <c r="U13" s="40">
        <v>0.7554193735122681</v>
      </c>
      <c r="V13" s="40">
        <v>0.6939677596092224</v>
      </c>
      <c r="W13" s="40">
        <v>0.5666333436965942</v>
      </c>
      <c r="X13" s="40">
        <v>0.5569354891777039</v>
      </c>
      <c r="Y13" s="40">
        <v>0.6191333532333374</v>
      </c>
      <c r="Z13" s="40">
        <v>0.7362257838249207</v>
      </c>
      <c r="AA13" s="40">
        <v>0.7082903385162354</v>
      </c>
      <c r="AB13" s="40">
        <v>0.6924827694892883</v>
      </c>
      <c r="AC13" s="40">
        <v>0.7067419290542603</v>
      </c>
      <c r="AD13" s="40">
        <v>0.6711333394050598</v>
      </c>
      <c r="AE13" s="40">
        <v>0.7400000095367432</v>
      </c>
      <c r="AF13" s="40">
        <v>0.8078666925430298</v>
      </c>
      <c r="AG13" s="40">
        <v>0.7164193391799927</v>
      </c>
      <c r="AH13" s="40">
        <v>0.6602903008460999</v>
      </c>
      <c r="AI13" s="40">
        <v>0.6459000110626221</v>
      </c>
      <c r="AJ13" s="40">
        <v>0.5800967812538147</v>
      </c>
      <c r="AK13" s="40">
        <v>0.6669999957084656</v>
      </c>
      <c r="AL13" s="40">
        <v>0.8148064613342285</v>
      </c>
      <c r="AM13" s="40">
        <v>0.7443870902061462</v>
      </c>
      <c r="AN13" s="40">
        <v>0.7443214058876038</v>
      </c>
      <c r="AO13" s="40">
        <v>0.70964515209198</v>
      </c>
      <c r="AP13" s="40">
        <v>0.7331666946411133</v>
      </c>
      <c r="AQ13" s="40">
        <v>0.8399999737739563</v>
      </c>
      <c r="AR13" s="40">
        <v>0.8492068648338318</v>
      </c>
      <c r="AS13" s="40">
        <v>0.821169376373291</v>
      </c>
      <c r="AT13" s="155">
        <v>0.7449502348899841</v>
      </c>
      <c r="AU13" s="51">
        <v>0.7005429863929749</v>
      </c>
      <c r="AV13" s="51">
        <v>0.5753018260002136</v>
      </c>
      <c r="AW13" s="51">
        <v>0.5966424942016602</v>
      </c>
      <c r="AX13" s="51">
        <v>0.6321973204612732</v>
      </c>
      <c r="AY13" s="51">
        <v>0.7705429792404175</v>
      </c>
      <c r="AZ13" s="51">
        <v>0.833465576171875</v>
      </c>
      <c r="BA13" s="51">
        <v>0.7250574827194214</v>
      </c>
      <c r="BB13" s="51">
        <v>0.8520243763923645</v>
      </c>
      <c r="BC13" s="51">
        <v>0.9239987730979919</v>
      </c>
      <c r="BD13" s="51">
        <v>0.964441180229187</v>
      </c>
      <c r="BE13" s="51">
        <v>0.845562219619751</v>
      </c>
      <c r="BF13" s="51">
        <v>0.7656083106994629</v>
      </c>
      <c r="BG13" s="51">
        <v>0.6620303988456726</v>
      </c>
      <c r="BH13" s="51">
        <v>0.6444374918937683</v>
      </c>
      <c r="BI13" s="51">
        <v>0.7230913043022156</v>
      </c>
      <c r="BJ13" s="51">
        <v>0.838157594203949</v>
      </c>
      <c r="BK13" s="52"/>
    </row>
    <row r="14" spans="1:63" ht="10.5">
      <c r="A14" t="s">
        <v>417</v>
      </c>
      <c r="B14" t="s">
        <v>418</v>
      </c>
      <c r="C14" s="50">
        <v>0.6788653135299683</v>
      </c>
      <c r="D14" s="50">
        <v>0.7001962065696716</v>
      </c>
      <c r="E14" s="40">
        <v>0.6556348204612732</v>
      </c>
      <c r="F14" s="40">
        <v>0.7887277603149414</v>
      </c>
      <c r="G14" s="40">
        <v>0.8427066206932068</v>
      </c>
      <c r="H14" s="40">
        <v>0.9116590023040771</v>
      </c>
      <c r="I14" s="40">
        <v>0.7894448637962341</v>
      </c>
      <c r="J14" s="40">
        <v>0.6499772071838379</v>
      </c>
      <c r="K14" s="40">
        <v>0.5436754822731018</v>
      </c>
      <c r="L14" s="40">
        <v>0.5319463014602661</v>
      </c>
      <c r="M14" s="40">
        <v>0.6354562044143677</v>
      </c>
      <c r="N14" s="40">
        <v>0.6770651340484619</v>
      </c>
      <c r="O14" s="40">
        <v>0.6386357545852661</v>
      </c>
      <c r="P14" s="40">
        <v>0.6793203949928284</v>
      </c>
      <c r="Q14" s="40">
        <v>0.7556374073028564</v>
      </c>
      <c r="R14" s="40">
        <v>0.8071112036705017</v>
      </c>
      <c r="S14" s="40">
        <v>0.9289807677268982</v>
      </c>
      <c r="T14" s="40">
        <v>0.9274653792381287</v>
      </c>
      <c r="U14" s="40">
        <v>0.7773533463478088</v>
      </c>
      <c r="V14" s="40">
        <v>0.7150335907936096</v>
      </c>
      <c r="W14" s="40">
        <v>0.5903770923614502</v>
      </c>
      <c r="X14" s="40">
        <v>0.5746245384216309</v>
      </c>
      <c r="Y14" s="40">
        <v>0.6339951753616333</v>
      </c>
      <c r="Z14" s="40">
        <v>0.7543089985847473</v>
      </c>
      <c r="AA14" s="40">
        <v>0.7260474562644958</v>
      </c>
      <c r="AB14" s="40">
        <v>0.705523669719696</v>
      </c>
      <c r="AC14" s="40">
        <v>0.7189852595329285</v>
      </c>
      <c r="AD14" s="40">
        <v>0.6792134642601013</v>
      </c>
      <c r="AE14" s="40">
        <v>0.7513833045959473</v>
      </c>
      <c r="AF14" s="40">
        <v>0.8185972571372986</v>
      </c>
      <c r="AG14" s="40">
        <v>0.7276172637939453</v>
      </c>
      <c r="AH14" s="40">
        <v>0.6754246950149536</v>
      </c>
      <c r="AI14" s="40">
        <v>0.6617190837860107</v>
      </c>
      <c r="AJ14" s="40">
        <v>0.5938645601272583</v>
      </c>
      <c r="AK14" s="40">
        <v>0.682794451713562</v>
      </c>
      <c r="AL14" s="40">
        <v>0.8329597115516663</v>
      </c>
      <c r="AM14" s="40">
        <v>0.758338212966919</v>
      </c>
      <c r="AN14" s="40">
        <v>0.7567765116691589</v>
      </c>
      <c r="AO14" s="40">
        <v>0.7217109799385071</v>
      </c>
      <c r="AP14" s="40">
        <v>0.7447027564048767</v>
      </c>
      <c r="AQ14" s="40">
        <v>0.8517330884933472</v>
      </c>
      <c r="AR14" s="40">
        <v>0.8606973886489868</v>
      </c>
      <c r="AS14" s="40">
        <v>0.8321356773376465</v>
      </c>
      <c r="AT14" s="155">
        <v>0.7566449046134949</v>
      </c>
      <c r="AU14" s="51">
        <v>0.7162593007087708</v>
      </c>
      <c r="AV14" s="51">
        <v>0.5890725255012512</v>
      </c>
      <c r="AW14" s="51">
        <v>0.6124724745750427</v>
      </c>
      <c r="AX14" s="51">
        <v>0.650356113910675</v>
      </c>
      <c r="AY14" s="51">
        <v>0.7844964861869812</v>
      </c>
      <c r="AZ14" s="51">
        <v>0.8459017872810364</v>
      </c>
      <c r="BA14" s="51">
        <v>0.7371194958686829</v>
      </c>
      <c r="BB14" s="51">
        <v>0.8635510206222534</v>
      </c>
      <c r="BC14" s="51">
        <v>0.9362887740135193</v>
      </c>
      <c r="BD14" s="51">
        <v>0.975931704044342</v>
      </c>
      <c r="BE14" s="51">
        <v>0.8565285205841064</v>
      </c>
      <c r="BF14" s="51">
        <v>0.7773029208183289</v>
      </c>
      <c r="BG14" s="51">
        <v>0.6777467727661133</v>
      </c>
      <c r="BH14" s="51">
        <v>0.6582081913948059</v>
      </c>
      <c r="BI14" s="51">
        <v>0.7389214038848877</v>
      </c>
      <c r="BJ14" s="51">
        <v>0.856316328048706</v>
      </c>
      <c r="BK14" s="52"/>
    </row>
    <row r="15" spans="1:63" ht="10.5">
      <c r="A15" t="s">
        <v>419</v>
      </c>
      <c r="B15" t="s">
        <v>420</v>
      </c>
      <c r="C15" s="50">
        <v>2.287930965423584</v>
      </c>
      <c r="D15" s="50">
        <v>2.2020812034606934</v>
      </c>
      <c r="E15" s="40">
        <v>2.033569097518921</v>
      </c>
      <c r="F15" s="40">
        <v>1.9479020833969116</v>
      </c>
      <c r="G15" s="40">
        <v>2.0332963466644287</v>
      </c>
      <c r="H15" s="40">
        <v>2.2123968601226807</v>
      </c>
      <c r="I15" s="40">
        <v>2.271639585494995</v>
      </c>
      <c r="J15" s="40">
        <v>2.283151149749756</v>
      </c>
      <c r="K15" s="40">
        <v>2.149359703063965</v>
      </c>
      <c r="L15" s="40">
        <v>1.9513887166976929</v>
      </c>
      <c r="M15" s="40">
        <v>2.050677537918091</v>
      </c>
      <c r="N15" s="40">
        <v>2.22275710105896</v>
      </c>
      <c r="O15" s="40">
        <v>2.2326157093048096</v>
      </c>
      <c r="P15" s="40">
        <v>2.176495313644409</v>
      </c>
      <c r="Q15" s="40">
        <v>1.93333101272583</v>
      </c>
      <c r="R15" s="40">
        <v>1.8925197124481201</v>
      </c>
      <c r="S15" s="40">
        <v>2.00651478767395</v>
      </c>
      <c r="T15" s="40">
        <v>2.139357566833496</v>
      </c>
      <c r="U15" s="40">
        <v>2.2468631267547607</v>
      </c>
      <c r="V15" s="40">
        <v>2.226576805114746</v>
      </c>
      <c r="W15" s="40">
        <v>2.119454860687256</v>
      </c>
      <c r="X15" s="40">
        <v>1.9360066652297974</v>
      </c>
      <c r="Y15" s="40">
        <v>1.986667275428772</v>
      </c>
      <c r="Z15" s="40">
        <v>2.21328067779541</v>
      </c>
      <c r="AA15" s="40">
        <v>2.284069776535034</v>
      </c>
      <c r="AB15" s="40">
        <v>2.21041202545166</v>
      </c>
      <c r="AC15" s="40">
        <v>2.0414552688598633</v>
      </c>
      <c r="AD15" s="40">
        <v>1.9540084600448608</v>
      </c>
      <c r="AE15" s="40">
        <v>2.0941100120544434</v>
      </c>
      <c r="AF15" s="40">
        <v>2.2578024864196777</v>
      </c>
      <c r="AG15" s="40">
        <v>2.321775436401367</v>
      </c>
      <c r="AH15" s="40">
        <v>2.292531728744507</v>
      </c>
      <c r="AI15" s="40">
        <v>2.19773530960083</v>
      </c>
      <c r="AJ15" s="40">
        <v>2.017108201980591</v>
      </c>
      <c r="AK15" s="40">
        <v>1.9646954536437988</v>
      </c>
      <c r="AL15" s="40">
        <v>2.213439464569092</v>
      </c>
      <c r="AM15" s="40">
        <v>2.252523899078369</v>
      </c>
      <c r="AN15" s="40">
        <v>2.1766762733459473</v>
      </c>
      <c r="AO15" s="40">
        <v>1.9851138591766357</v>
      </c>
      <c r="AP15" s="40">
        <v>1.8712307214736938</v>
      </c>
      <c r="AQ15" s="40">
        <v>2.0313374996185303</v>
      </c>
      <c r="AR15" s="40">
        <v>2.2048089504241943</v>
      </c>
      <c r="AS15" s="40">
        <v>2.2946841716766357</v>
      </c>
      <c r="AT15" s="155">
        <v>2.3134758472442627</v>
      </c>
      <c r="AU15" s="51">
        <v>2.13976788520813</v>
      </c>
      <c r="AV15" s="51">
        <v>1.9517899751663208</v>
      </c>
      <c r="AW15" s="51">
        <v>2.0681450366973877</v>
      </c>
      <c r="AX15" s="51">
        <v>2.2572929859161377</v>
      </c>
      <c r="AY15" s="51">
        <v>2.3298239707946777</v>
      </c>
      <c r="AZ15" s="51">
        <v>2.2291789054870605</v>
      </c>
      <c r="BA15" s="51">
        <v>2.025747060775757</v>
      </c>
      <c r="BB15" s="51">
        <v>1.942553997039795</v>
      </c>
      <c r="BC15" s="51">
        <v>2.0689239501953125</v>
      </c>
      <c r="BD15" s="51">
        <v>2.364964008331299</v>
      </c>
      <c r="BE15" s="51">
        <v>2.3392109870910645</v>
      </c>
      <c r="BF15" s="51">
        <v>2.2984349727630615</v>
      </c>
      <c r="BG15" s="51">
        <v>2.1460649967193604</v>
      </c>
      <c r="BH15" s="51">
        <v>1.9575730562210083</v>
      </c>
      <c r="BI15" s="51">
        <v>2.0747969150543213</v>
      </c>
      <c r="BJ15" s="51">
        <v>2.2659530639648438</v>
      </c>
      <c r="BK15" s="52"/>
    </row>
    <row r="16" spans="3:62" ht="10.5">
      <c r="C16" s="7"/>
      <c r="D16" s="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11" t="s">
        <v>421</v>
      </c>
      <c r="C17" s="7"/>
      <c r="D17" s="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422</v>
      </c>
      <c r="B18" t="s">
        <v>423</v>
      </c>
      <c r="C18" s="53">
        <v>1.2619999647140503</v>
      </c>
      <c r="D18" s="53">
        <v>1.281999945640564</v>
      </c>
      <c r="E18" s="39">
        <v>1.253000020980835</v>
      </c>
      <c r="F18" s="39">
        <v>1.2549999952316284</v>
      </c>
      <c r="G18" s="39">
        <v>1.2599999904632568</v>
      </c>
      <c r="H18" s="39">
        <v>1.2630000114440918</v>
      </c>
      <c r="I18" s="39">
        <v>1.2480000257492065</v>
      </c>
      <c r="J18" s="39">
        <v>1.2730000019073486</v>
      </c>
      <c r="K18" s="39">
        <v>1.2569999694824219</v>
      </c>
      <c r="L18" s="39">
        <v>1.222000002861023</v>
      </c>
      <c r="M18" s="39">
        <v>1.2510000467300415</v>
      </c>
      <c r="N18" s="39">
        <v>1.2200000286102295</v>
      </c>
      <c r="O18" s="39">
        <v>1.253000020980835</v>
      </c>
      <c r="P18" s="39">
        <v>1.2760000228881836</v>
      </c>
      <c r="Q18" s="39">
        <v>1.2855000495910645</v>
      </c>
      <c r="R18" s="39">
        <v>1.3109999895095825</v>
      </c>
      <c r="S18" s="39">
        <v>1.277999997138977</v>
      </c>
      <c r="T18" s="39">
        <v>1.2757999897003174</v>
      </c>
      <c r="U18" s="39">
        <v>1.2726999521255493</v>
      </c>
      <c r="V18" s="39">
        <v>1.2676000595092773</v>
      </c>
      <c r="W18" s="39">
        <v>1.2604999542236328</v>
      </c>
      <c r="X18" s="39">
        <v>1.2628999948501587</v>
      </c>
      <c r="Y18" s="39">
        <v>1.254699945449829</v>
      </c>
      <c r="Z18" s="39">
        <v>1.2480000257492065</v>
      </c>
      <c r="AA18" s="39">
        <v>1.277999997138977</v>
      </c>
      <c r="AB18" s="39">
        <v>1.309999942779541</v>
      </c>
      <c r="AC18" s="39">
        <v>1.3200000524520874</v>
      </c>
      <c r="AD18" s="39">
        <v>1.2999999523162842</v>
      </c>
      <c r="AE18" s="39">
        <v>1.3200000524520874</v>
      </c>
      <c r="AF18" s="39">
        <v>1.340000033378601</v>
      </c>
      <c r="AG18" s="39">
        <v>1.350000023841858</v>
      </c>
      <c r="AH18" s="39">
        <v>1.3899999856948853</v>
      </c>
      <c r="AI18" s="39">
        <v>1.3700000047683716</v>
      </c>
      <c r="AJ18" s="39">
        <v>1.409999966621399</v>
      </c>
      <c r="AK18" s="39">
        <v>1.409999966621399</v>
      </c>
      <c r="AL18" s="39">
        <v>1.409999966621399</v>
      </c>
      <c r="AM18" s="39">
        <v>1.4600000381469727</v>
      </c>
      <c r="AN18" s="39">
        <v>1.4800001382827759</v>
      </c>
      <c r="AO18" s="39">
        <v>1.5099999904632568</v>
      </c>
      <c r="AP18" s="39">
        <v>1.5399998426437378</v>
      </c>
      <c r="AQ18" s="39">
        <v>1.5488059520721436</v>
      </c>
      <c r="AR18" s="39">
        <v>1.5592089891433716</v>
      </c>
      <c r="AS18" s="39">
        <v>1.5560619831085205</v>
      </c>
      <c r="AT18" s="153">
        <v>1.5722739696502686</v>
      </c>
      <c r="AU18" s="54">
        <v>1.588507056236267</v>
      </c>
      <c r="AV18" s="54">
        <v>1.6085649728775024</v>
      </c>
      <c r="AW18" s="54">
        <v>1.6201629638671875</v>
      </c>
      <c r="AX18" s="54">
        <v>1.6062500476837158</v>
      </c>
      <c r="AY18" s="54">
        <v>1.6289118528366089</v>
      </c>
      <c r="AZ18" s="54">
        <v>1.642624020576477</v>
      </c>
      <c r="BA18" s="54">
        <v>1.6386239528656006</v>
      </c>
      <c r="BB18" s="54">
        <v>1.639767050743103</v>
      </c>
      <c r="BC18" s="54">
        <v>1.6300079822540283</v>
      </c>
      <c r="BD18" s="54">
        <v>1.622499942779541</v>
      </c>
      <c r="BE18" s="54">
        <v>1.6083099842071533</v>
      </c>
      <c r="BF18" s="54">
        <v>1.6139880418777466</v>
      </c>
      <c r="BG18" s="54">
        <v>1.6150799989700317</v>
      </c>
      <c r="BH18" s="54">
        <v>1.6182730197906494</v>
      </c>
      <c r="BI18" s="54">
        <v>1.6180369853973389</v>
      </c>
      <c r="BJ18" s="54">
        <v>1.6060030460357666</v>
      </c>
      <c r="BK18" s="55"/>
    </row>
    <row r="19" spans="1:63" ht="10.5">
      <c r="A19" t="s">
        <v>160</v>
      </c>
      <c r="B19" t="s">
        <v>161</v>
      </c>
      <c r="C19" s="53">
        <v>2.7869999408721924</v>
      </c>
      <c r="D19" s="53">
        <v>2.7300000190734863</v>
      </c>
      <c r="E19" s="39">
        <v>3.11299991607666</v>
      </c>
      <c r="F19" s="39">
        <v>3.503999948501587</v>
      </c>
      <c r="G19" s="39">
        <v>3.6500000953674316</v>
      </c>
      <c r="H19" s="39">
        <v>3.680000066757202</v>
      </c>
      <c r="I19" s="39">
        <v>3.625999927520752</v>
      </c>
      <c r="J19" s="39">
        <v>3.934999942779541</v>
      </c>
      <c r="K19" s="39">
        <v>3.880000114440918</v>
      </c>
      <c r="L19" s="39">
        <v>4.236999988555908</v>
      </c>
      <c r="M19" s="39">
        <v>4.22599983215332</v>
      </c>
      <c r="N19" s="39">
        <v>4.243000030517578</v>
      </c>
      <c r="O19" s="39">
        <v>5.010000228881836</v>
      </c>
      <c r="P19" s="39">
        <v>5.630000114440918</v>
      </c>
      <c r="Q19" s="39">
        <v>5.440000057220459</v>
      </c>
      <c r="R19" s="39">
        <v>4.679999828338623</v>
      </c>
      <c r="S19" s="39">
        <v>4.400000095367432</v>
      </c>
      <c r="T19" s="39">
        <v>4.440000057220459</v>
      </c>
      <c r="U19" s="39">
        <v>4.71999979019165</v>
      </c>
      <c r="V19" s="39">
        <v>4.75</v>
      </c>
      <c r="W19" s="39">
        <v>4.420000076293945</v>
      </c>
      <c r="X19" s="39">
        <v>4.28000020980835</v>
      </c>
      <c r="Y19" s="39">
        <v>4.550000190734863</v>
      </c>
      <c r="Z19" s="39">
        <v>4.489999771118164</v>
      </c>
      <c r="AA19" s="39">
        <v>4.579999923706055</v>
      </c>
      <c r="AB19" s="39">
        <v>4.550000190734863</v>
      </c>
      <c r="AC19" s="39">
        <v>4.349999904632568</v>
      </c>
      <c r="AD19" s="39">
        <v>4.559999942779541</v>
      </c>
      <c r="AE19" s="39">
        <v>5.03000020980835</v>
      </c>
      <c r="AF19" s="39">
        <v>5.050000190734863</v>
      </c>
      <c r="AG19" s="39">
        <v>4.829999923706055</v>
      </c>
      <c r="AH19" s="39">
        <v>4.860000133514404</v>
      </c>
      <c r="AI19" s="39">
        <v>5.090000629425049</v>
      </c>
      <c r="AJ19" s="39">
        <v>5.309999942779541</v>
      </c>
      <c r="AK19" s="39">
        <v>5.550000190734863</v>
      </c>
      <c r="AL19" s="39">
        <v>5.039999961853027</v>
      </c>
      <c r="AM19" s="39">
        <v>5.130000114440918</v>
      </c>
      <c r="AN19" s="39">
        <v>5.380000114440918</v>
      </c>
      <c r="AO19" s="39">
        <v>5.71999979019165</v>
      </c>
      <c r="AP19" s="39">
        <v>6.670000076293945</v>
      </c>
      <c r="AQ19" s="39">
        <v>7.349999904632568</v>
      </c>
      <c r="AR19" s="39">
        <v>8.649999618530273</v>
      </c>
      <c r="AS19" s="39">
        <v>8.613263130187988</v>
      </c>
      <c r="AT19" s="153">
        <v>8.364274024963379</v>
      </c>
      <c r="AU19" s="54">
        <v>8.281974792480469</v>
      </c>
      <c r="AV19" s="54">
        <v>8.322518348693848</v>
      </c>
      <c r="AW19" s="54">
        <v>8.025201797485352</v>
      </c>
      <c r="AX19" s="54">
        <v>7.799792766571045</v>
      </c>
      <c r="AY19" s="54">
        <v>7.160553932189941</v>
      </c>
      <c r="AZ19" s="54">
        <v>7.006063938140869</v>
      </c>
      <c r="BA19" s="54">
        <v>6.812676906585693</v>
      </c>
      <c r="BB19" s="54">
        <v>6.876172065734863</v>
      </c>
      <c r="BC19" s="54">
        <v>6.812255859375</v>
      </c>
      <c r="BD19" s="54">
        <v>6.966996192932129</v>
      </c>
      <c r="BE19" s="54">
        <v>7.19211483001709</v>
      </c>
      <c r="BF19" s="54">
        <v>7.297667980194092</v>
      </c>
      <c r="BG19" s="54">
        <v>7.39943790435791</v>
      </c>
      <c r="BH19" s="54">
        <v>7.448031902313232</v>
      </c>
      <c r="BI19" s="54">
        <v>7.445733070373535</v>
      </c>
      <c r="BJ19" s="54">
        <v>7.426836013793945</v>
      </c>
      <c r="BK19" s="55"/>
    </row>
    <row r="20" spans="1:63" ht="10.5">
      <c r="A20" t="s">
        <v>272</v>
      </c>
      <c r="B20" t="s">
        <v>273</v>
      </c>
      <c r="C20" s="53">
        <v>3</v>
      </c>
      <c r="D20" s="53">
        <v>2.740000009536743</v>
      </c>
      <c r="E20" s="39">
        <v>3.200000047683716</v>
      </c>
      <c r="F20" s="39">
        <v>3.640000104904175</v>
      </c>
      <c r="G20" s="39">
        <v>3.6500000953674316</v>
      </c>
      <c r="H20" s="39">
        <v>3.490000009536743</v>
      </c>
      <c r="I20" s="39">
        <v>3.4100000858306885</v>
      </c>
      <c r="J20" s="39">
        <v>3.3299999237060547</v>
      </c>
      <c r="K20" s="39">
        <v>3.609999895095825</v>
      </c>
      <c r="L20" s="39">
        <v>4.039999961853027</v>
      </c>
      <c r="M20" s="39">
        <v>4.230000019073486</v>
      </c>
      <c r="N20" s="39">
        <v>4.53000020980835</v>
      </c>
      <c r="O20" s="39">
        <v>5.170000076293945</v>
      </c>
      <c r="P20" s="39">
        <v>6.159999847412109</v>
      </c>
      <c r="Q20" s="39">
        <v>7</v>
      </c>
      <c r="R20" s="39">
        <v>5.210000038146973</v>
      </c>
      <c r="S20" s="39">
        <v>5.460000038146973</v>
      </c>
      <c r="T20" s="39">
        <v>5.840000629425049</v>
      </c>
      <c r="U20" s="39">
        <v>5.269999980926514</v>
      </c>
      <c r="V20" s="39">
        <v>5.039999961853027</v>
      </c>
      <c r="W20" s="39">
        <v>4.949999809265137</v>
      </c>
      <c r="X20" s="39">
        <v>4.789999961853027</v>
      </c>
      <c r="Y20" s="39">
        <v>4.659999370574951</v>
      </c>
      <c r="Z20" s="39">
        <v>5.409999847412109</v>
      </c>
      <c r="AA20" s="39">
        <v>6.130000114440918</v>
      </c>
      <c r="AB20" s="39">
        <v>5.619999885559082</v>
      </c>
      <c r="AC20" s="39">
        <v>5.349999904632568</v>
      </c>
      <c r="AD20" s="39">
        <v>5.590000629425049</v>
      </c>
      <c r="AE20" s="39">
        <v>6.090000152587891</v>
      </c>
      <c r="AF20" s="39">
        <v>6.340000629425049</v>
      </c>
      <c r="AG20" s="39">
        <v>6.059999942779541</v>
      </c>
      <c r="AH20" s="39">
        <v>5.809999942779541</v>
      </c>
      <c r="AI20" s="39">
        <v>5.25</v>
      </c>
      <c r="AJ20" s="39">
        <v>5.820000171661377</v>
      </c>
      <c r="AK20" s="39">
        <v>6.610000133514404</v>
      </c>
      <c r="AL20" s="39">
        <v>6.730000019073486</v>
      </c>
      <c r="AM20" s="39">
        <v>6.420000076293945</v>
      </c>
      <c r="AN20" s="39">
        <v>6.230000019073486</v>
      </c>
      <c r="AO20" s="39">
        <v>6.590000152587891</v>
      </c>
      <c r="AP20" s="39">
        <v>7.099999904632568</v>
      </c>
      <c r="AQ20" s="39">
        <v>6.9457011222839355</v>
      </c>
      <c r="AR20" s="39">
        <v>6.960694789886475</v>
      </c>
      <c r="AS20" s="39">
        <v>7.427576065063477</v>
      </c>
      <c r="AT20" s="153">
        <v>7.968541145324707</v>
      </c>
      <c r="AU20" s="54">
        <v>10.329449653625488</v>
      </c>
      <c r="AV20" s="54">
        <v>11.900309562683105</v>
      </c>
      <c r="AW20" s="54">
        <v>11.153539657592773</v>
      </c>
      <c r="AX20" s="54">
        <v>11.169150352478027</v>
      </c>
      <c r="AY20" s="54">
        <v>10.845279693603516</v>
      </c>
      <c r="AZ20" s="54">
        <v>9.768424034118652</v>
      </c>
      <c r="BA20" s="54">
        <v>9.077266693115234</v>
      </c>
      <c r="BB20" s="54">
        <v>8.481953620910645</v>
      </c>
      <c r="BC20" s="54">
        <v>7.516744136810303</v>
      </c>
      <c r="BD20" s="54">
        <v>7.046833515167236</v>
      </c>
      <c r="BE20" s="54">
        <v>6.670811176300049</v>
      </c>
      <c r="BF20" s="54">
        <v>6.928606986999512</v>
      </c>
      <c r="BG20" s="54">
        <v>7.0764360427856445</v>
      </c>
      <c r="BH20" s="54">
        <v>7.372347831726074</v>
      </c>
      <c r="BI20" s="54">
        <v>7.9131669998168945</v>
      </c>
      <c r="BJ20" s="54">
        <v>9.373096466064453</v>
      </c>
      <c r="BK20" s="55"/>
    </row>
    <row r="21" spans="3:62" ht="10.5">
      <c r="C21" s="10"/>
      <c r="D21" s="1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2:62" ht="10.5">
      <c r="B22" s="11" t="s">
        <v>424</v>
      </c>
      <c r="C22" s="10"/>
      <c r="D22" s="1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3" ht="10.5">
      <c r="A23" t="s">
        <v>425</v>
      </c>
      <c r="B23" t="s">
        <v>426</v>
      </c>
      <c r="C23" s="59">
        <v>8.09000015258789</v>
      </c>
      <c r="D23" s="59">
        <v>8.1899995803833</v>
      </c>
      <c r="E23" s="60">
        <v>8.170000076293945</v>
      </c>
      <c r="F23" s="60">
        <v>8.380000114440918</v>
      </c>
      <c r="G23" s="60">
        <v>8.640000343322754</v>
      </c>
      <c r="H23" s="60">
        <v>8.720000267028809</v>
      </c>
      <c r="I23" s="60">
        <v>8.8100004196167</v>
      </c>
      <c r="J23" s="60">
        <v>8.760000228881836</v>
      </c>
      <c r="K23" s="60">
        <v>8.65999984741211</v>
      </c>
      <c r="L23" s="60">
        <v>8.510000228881836</v>
      </c>
      <c r="M23" s="60">
        <v>8.34000015258789</v>
      </c>
      <c r="N23" s="60">
        <v>8.100000381469727</v>
      </c>
      <c r="O23" s="60">
        <v>7.980000019073486</v>
      </c>
      <c r="P23" s="60">
        <v>7.990000247955322</v>
      </c>
      <c r="Q23" s="60">
        <v>8.300000190734863</v>
      </c>
      <c r="R23" s="60">
        <v>8.8100004196167</v>
      </c>
      <c r="S23" s="60">
        <v>8.989999771118164</v>
      </c>
      <c r="T23" s="60">
        <v>9.199999809265137</v>
      </c>
      <c r="U23" s="60">
        <v>9.140000343322754</v>
      </c>
      <c r="V23" s="60">
        <v>9.180000305175781</v>
      </c>
      <c r="W23" s="60">
        <v>8.899999618530273</v>
      </c>
      <c r="X23" s="60">
        <v>8.890000343322754</v>
      </c>
      <c r="Y23" s="60">
        <v>8.739999771118164</v>
      </c>
      <c r="Z23" s="60">
        <v>8.329999923706055</v>
      </c>
      <c r="AA23" s="60">
        <v>8.239999771118164</v>
      </c>
      <c r="AB23" s="60">
        <v>8.319999694824219</v>
      </c>
      <c r="AC23" s="60">
        <v>8.609999656677246</v>
      </c>
      <c r="AD23" s="60">
        <v>8.920000076293945</v>
      </c>
      <c r="AE23" s="60">
        <v>9.069999694824219</v>
      </c>
      <c r="AF23" s="60">
        <v>9.239999771118164</v>
      </c>
      <c r="AG23" s="60">
        <v>9.34000015258789</v>
      </c>
      <c r="AH23" s="60">
        <v>9.470000267028809</v>
      </c>
      <c r="AI23" s="60">
        <v>9.369999885559082</v>
      </c>
      <c r="AJ23" s="60">
        <v>8.960000038146973</v>
      </c>
      <c r="AK23" s="60">
        <v>8.829999923706055</v>
      </c>
      <c r="AL23" s="60">
        <v>8.579999923706055</v>
      </c>
      <c r="AM23" s="60">
        <v>8.489999771118164</v>
      </c>
      <c r="AN23" s="60">
        <v>8.720000267028809</v>
      </c>
      <c r="AO23" s="60">
        <v>8.850000381469727</v>
      </c>
      <c r="AP23" s="60">
        <v>9.180001258850098</v>
      </c>
      <c r="AQ23" s="60">
        <v>9.529999732971191</v>
      </c>
      <c r="AR23" s="60">
        <v>9.609999656677246</v>
      </c>
      <c r="AS23" s="60">
        <v>9.90999984741211</v>
      </c>
      <c r="AT23" s="156">
        <v>9.443839073181152</v>
      </c>
      <c r="AU23" s="61">
        <v>9.43050765991211</v>
      </c>
      <c r="AV23" s="61">
        <v>9.405448913574219</v>
      </c>
      <c r="AW23" s="61">
        <v>9.086321830749512</v>
      </c>
      <c r="AX23" s="61">
        <v>8.789325714111328</v>
      </c>
      <c r="AY23" s="61">
        <v>8.666613578796387</v>
      </c>
      <c r="AZ23" s="61">
        <v>8.803366661071777</v>
      </c>
      <c r="BA23" s="61">
        <v>9.048128128051758</v>
      </c>
      <c r="BB23" s="61">
        <v>9.3488187789917</v>
      </c>
      <c r="BC23" s="61">
        <v>9.593688011169434</v>
      </c>
      <c r="BD23" s="61">
        <v>9.777215003967285</v>
      </c>
      <c r="BE23" s="61">
        <v>9.808591842651367</v>
      </c>
      <c r="BF23" s="61">
        <v>9.838354110717773</v>
      </c>
      <c r="BG23" s="61">
        <v>9.762131690979004</v>
      </c>
      <c r="BH23" s="61">
        <v>9.622052192687988</v>
      </c>
      <c r="BI23" s="61">
        <v>9.208308219909668</v>
      </c>
      <c r="BJ23" s="61">
        <v>8.853047370910645</v>
      </c>
      <c r="BK23" s="62"/>
    </row>
    <row r="24" spans="1:63" ht="10.5">
      <c r="A24" t="s">
        <v>427</v>
      </c>
      <c r="B24" t="s">
        <v>428</v>
      </c>
      <c r="C24" s="53">
        <v>7.440000057220459</v>
      </c>
      <c r="D24" s="53">
        <v>7.659999847412109</v>
      </c>
      <c r="E24" s="39">
        <v>7.690000057220459</v>
      </c>
      <c r="F24" s="39">
        <v>7.610000133514404</v>
      </c>
      <c r="G24" s="39">
        <v>7.769999980926514</v>
      </c>
      <c r="H24" s="39">
        <v>8.050000190734863</v>
      </c>
      <c r="I24" s="39">
        <v>8.260000228881836</v>
      </c>
      <c r="J24" s="39">
        <v>8.199999809265137</v>
      </c>
      <c r="K24" s="39">
        <v>8.050000190734863</v>
      </c>
      <c r="L24" s="39">
        <v>8.039999961853027</v>
      </c>
      <c r="M24" s="39">
        <v>7.650000095367432</v>
      </c>
      <c r="N24" s="39">
        <v>7.610000133514404</v>
      </c>
      <c r="O24" s="39">
        <v>7.639999866485596</v>
      </c>
      <c r="P24" s="39">
        <v>7.619999885559082</v>
      </c>
      <c r="Q24" s="39">
        <v>7.699999809265137</v>
      </c>
      <c r="R24" s="39">
        <v>7.889999866485596</v>
      </c>
      <c r="S24" s="39">
        <v>8</v>
      </c>
      <c r="T24" s="39">
        <v>8.369999885559082</v>
      </c>
      <c r="U24" s="39">
        <v>8.449999809265137</v>
      </c>
      <c r="V24" s="39">
        <v>8.369999885559082</v>
      </c>
      <c r="W24" s="39">
        <v>8.0600004196167</v>
      </c>
      <c r="X24" s="39">
        <v>8.029999732971191</v>
      </c>
      <c r="Y24" s="39">
        <v>7.789999961853027</v>
      </c>
      <c r="Z24" s="39">
        <v>7.659999847412109</v>
      </c>
      <c r="AA24" s="39">
        <v>7.679999828338623</v>
      </c>
      <c r="AB24" s="39">
        <v>7.840000152587891</v>
      </c>
      <c r="AC24" s="39">
        <v>7.929999828338623</v>
      </c>
      <c r="AD24" s="39">
        <v>7.909999370574951</v>
      </c>
      <c r="AE24" s="39">
        <v>8.020000457763672</v>
      </c>
      <c r="AF24" s="39">
        <v>8.460000038146973</v>
      </c>
      <c r="AG24" s="39">
        <v>8.579999923706055</v>
      </c>
      <c r="AH24" s="39">
        <v>8.699999809265137</v>
      </c>
      <c r="AI24" s="39">
        <v>8.529999732971191</v>
      </c>
      <c r="AJ24" s="39">
        <v>8.25</v>
      </c>
      <c r="AK24" s="39">
        <v>8.029999732971191</v>
      </c>
      <c r="AL24" s="39">
        <v>7.809999942779541</v>
      </c>
      <c r="AM24" s="39">
        <v>7.940000057220459</v>
      </c>
      <c r="AN24" s="39">
        <v>8.149999618530273</v>
      </c>
      <c r="AO24" s="39">
        <v>8.149999618530273</v>
      </c>
      <c r="AP24" s="39">
        <v>8.199999809265137</v>
      </c>
      <c r="AQ24" s="39">
        <v>8.390000343322754</v>
      </c>
      <c r="AR24" s="39">
        <v>8.646615028381348</v>
      </c>
      <c r="AS24" s="39">
        <v>8.745361328125</v>
      </c>
      <c r="AT24" s="153">
        <v>8.801102638244629</v>
      </c>
      <c r="AU24" s="54">
        <v>8.826934814453125</v>
      </c>
      <c r="AV24" s="54">
        <v>8.666359901428223</v>
      </c>
      <c r="AW24" s="54">
        <v>8.323528289794922</v>
      </c>
      <c r="AX24" s="54">
        <v>8.22015380859375</v>
      </c>
      <c r="AY24" s="54">
        <v>8.21986198425293</v>
      </c>
      <c r="AZ24" s="54">
        <v>8.411981582641602</v>
      </c>
      <c r="BA24" s="54">
        <v>8.444795608520508</v>
      </c>
      <c r="BB24" s="54">
        <v>8.478972434997559</v>
      </c>
      <c r="BC24" s="54">
        <v>8.74351978302002</v>
      </c>
      <c r="BD24" s="54">
        <v>9.079079627990723</v>
      </c>
      <c r="BE24" s="54">
        <v>9.152299880981445</v>
      </c>
      <c r="BF24" s="54">
        <v>9.141558647155762</v>
      </c>
      <c r="BG24" s="54">
        <v>9.059857368469238</v>
      </c>
      <c r="BH24" s="54">
        <v>8.831188201904297</v>
      </c>
      <c r="BI24" s="54">
        <v>8.413232803344727</v>
      </c>
      <c r="BJ24" s="54">
        <v>8.243438720703125</v>
      </c>
      <c r="BK24" s="55"/>
    </row>
    <row r="25" spans="1:63" ht="10.5">
      <c r="A25" t="s">
        <v>429</v>
      </c>
      <c r="B25" t="s">
        <v>430</v>
      </c>
      <c r="C25" s="53">
        <v>4.78000020980835</v>
      </c>
      <c r="D25" s="53">
        <v>4.820000171661377</v>
      </c>
      <c r="E25" s="39">
        <v>4.829999923706055</v>
      </c>
      <c r="F25" s="39">
        <v>4.760000228881836</v>
      </c>
      <c r="G25" s="39">
        <v>4.78000020980835</v>
      </c>
      <c r="H25" s="39">
        <v>4.989999771118164</v>
      </c>
      <c r="I25" s="39">
        <v>5.179999828338623</v>
      </c>
      <c r="J25" s="39">
        <v>5.110000133514404</v>
      </c>
      <c r="K25" s="39">
        <v>4.949999809265137</v>
      </c>
      <c r="L25" s="39">
        <v>4.889999866485596</v>
      </c>
      <c r="M25" s="39">
        <v>4.730000019073486</v>
      </c>
      <c r="N25" s="39">
        <v>4.730000019073486</v>
      </c>
      <c r="O25" s="39">
        <v>4.840000152587891</v>
      </c>
      <c r="P25" s="39">
        <v>5</v>
      </c>
      <c r="Q25" s="39">
        <v>5.070000171661377</v>
      </c>
      <c r="R25" s="39">
        <v>5.039999961853027</v>
      </c>
      <c r="S25" s="39">
        <v>5.099999904632568</v>
      </c>
      <c r="T25" s="39">
        <v>5.25</v>
      </c>
      <c r="U25" s="39">
        <v>5.480000019073486</v>
      </c>
      <c r="V25" s="39">
        <v>5.46999979019165</v>
      </c>
      <c r="W25" s="39">
        <v>5.210000038146973</v>
      </c>
      <c r="X25" s="39">
        <v>5.139999866485596</v>
      </c>
      <c r="Y25" s="39">
        <v>4.940000057220459</v>
      </c>
      <c r="Z25" s="39">
        <v>4.949999809265137</v>
      </c>
      <c r="AA25" s="39">
        <v>4.879307270050049</v>
      </c>
      <c r="AB25" s="39">
        <v>4.911909103393555</v>
      </c>
      <c r="AC25" s="39">
        <v>4.914185523986816</v>
      </c>
      <c r="AD25" s="39">
        <v>4.956145763397217</v>
      </c>
      <c r="AE25" s="39">
        <v>5.025820255279541</v>
      </c>
      <c r="AF25" s="39">
        <v>5.281826496124268</v>
      </c>
      <c r="AG25" s="39">
        <v>5.46437406539917</v>
      </c>
      <c r="AH25" s="39">
        <v>5.486284255981445</v>
      </c>
      <c r="AI25" s="39">
        <v>5.266659736633301</v>
      </c>
      <c r="AJ25" s="39">
        <v>5.111189365386963</v>
      </c>
      <c r="AK25" s="39">
        <v>4.960000038146973</v>
      </c>
      <c r="AL25" s="39">
        <v>5.010000228881836</v>
      </c>
      <c r="AM25" s="39">
        <v>5.079999923706055</v>
      </c>
      <c r="AN25" s="39">
        <v>5.150000095367432</v>
      </c>
      <c r="AO25" s="39">
        <v>5.159999847412109</v>
      </c>
      <c r="AP25" s="39">
        <v>5.190000057220459</v>
      </c>
      <c r="AQ25" s="39">
        <v>5.320000171661377</v>
      </c>
      <c r="AR25" s="39">
        <v>5.373508930206299</v>
      </c>
      <c r="AS25" s="39">
        <v>5.527334213256836</v>
      </c>
      <c r="AT25" s="153">
        <v>5.536532878875732</v>
      </c>
      <c r="AU25" s="54">
        <v>5.471653461456299</v>
      </c>
      <c r="AV25" s="54">
        <v>5.292031764984131</v>
      </c>
      <c r="AW25" s="54">
        <v>5.149007797241211</v>
      </c>
      <c r="AX25" s="54">
        <v>5.133948802947998</v>
      </c>
      <c r="AY25" s="54">
        <v>5.144856929779053</v>
      </c>
      <c r="AZ25" s="54">
        <v>5.22562313079834</v>
      </c>
      <c r="BA25" s="54">
        <v>5.17418098449707</v>
      </c>
      <c r="BB25" s="54">
        <v>5.15597677230835</v>
      </c>
      <c r="BC25" s="54">
        <v>5.233944892883301</v>
      </c>
      <c r="BD25" s="54">
        <v>5.4756011962890625</v>
      </c>
      <c r="BE25" s="54">
        <v>5.6426100730896</v>
      </c>
      <c r="BF25" s="54">
        <v>5.623427867889404</v>
      </c>
      <c r="BG25" s="54">
        <v>5.524322986602783</v>
      </c>
      <c r="BH25" s="54">
        <v>5.302576065063477</v>
      </c>
      <c r="BI25" s="54">
        <v>5.114511966705322</v>
      </c>
      <c r="BJ25" s="54">
        <v>5.066305160522461</v>
      </c>
      <c r="BK25" s="55"/>
    </row>
    <row r="26" spans="3:62" ht="10.5">
      <c r="C26" s="10"/>
      <c r="D26" s="1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2:62" ht="10.5">
      <c r="B27" s="11" t="s">
        <v>431</v>
      </c>
      <c r="C27" s="7"/>
      <c r="D27" s="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3" ht="10.5">
      <c r="A28" t="s">
        <v>432</v>
      </c>
      <c r="B28" t="s">
        <v>433</v>
      </c>
      <c r="C28" s="50">
        <v>9.876485824584961</v>
      </c>
      <c r="D28" s="50">
        <v>9.62414836883545</v>
      </c>
      <c r="E28" s="40">
        <v>9.332979202270508</v>
      </c>
      <c r="F28" s="40">
        <v>9.237545013427734</v>
      </c>
      <c r="G28" s="40">
        <v>9.500555038452148</v>
      </c>
      <c r="H28" s="40">
        <v>10.918420791625977</v>
      </c>
      <c r="I28" s="40">
        <v>11.838048934936523</v>
      </c>
      <c r="J28" s="40">
        <v>11.624223709106445</v>
      </c>
      <c r="K28" s="40">
        <v>10.599204063415527</v>
      </c>
      <c r="L28" s="40">
        <v>9.486971855163574</v>
      </c>
      <c r="M28" s="40">
        <v>9.445796012878418</v>
      </c>
      <c r="N28" s="40">
        <v>10.048887252807617</v>
      </c>
      <c r="O28" s="40">
        <v>10.562760353088379</v>
      </c>
      <c r="P28" s="40">
        <v>10.2392578125</v>
      </c>
      <c r="Q28" s="40">
        <v>9.389872550964355</v>
      </c>
      <c r="R28" s="40">
        <v>9.10053825378418</v>
      </c>
      <c r="S28" s="40">
        <v>9.491643905639648</v>
      </c>
      <c r="T28" s="40">
        <v>10.510207176208496</v>
      </c>
      <c r="U28" s="40">
        <v>11.616634368896484</v>
      </c>
      <c r="V28" s="40">
        <v>11.852264404296875</v>
      </c>
      <c r="W28" s="40">
        <v>10.32504940032959</v>
      </c>
      <c r="X28" s="40">
        <v>9.460929870605469</v>
      </c>
      <c r="Y28" s="40">
        <v>9.496747016906738</v>
      </c>
      <c r="Z28" s="40">
        <v>10.254403114318848</v>
      </c>
      <c r="AA28" s="40">
        <v>10.685580253601074</v>
      </c>
      <c r="AB28" s="40">
        <v>10.350176811218262</v>
      </c>
      <c r="AC28" s="40">
        <v>9.465909957885742</v>
      </c>
      <c r="AD28" s="40">
        <v>9.233036994934082</v>
      </c>
      <c r="AE28" s="40">
        <v>10.100189208984375</v>
      </c>
      <c r="AF28" s="40">
        <v>11.030969619750977</v>
      </c>
      <c r="AG28" s="40">
        <v>11.652324676513672</v>
      </c>
      <c r="AH28" s="40">
        <v>11.397933006286621</v>
      </c>
      <c r="AI28" s="40">
        <v>10.706409454345703</v>
      </c>
      <c r="AJ28" s="40">
        <v>9.634749412536621</v>
      </c>
      <c r="AK28" s="40">
        <v>9.569928169250488</v>
      </c>
      <c r="AL28" s="40">
        <v>10.522449493408203</v>
      </c>
      <c r="AM28" s="40">
        <v>10.631340026855469</v>
      </c>
      <c r="AN28" s="40">
        <v>10.207240104675293</v>
      </c>
      <c r="AO28" s="40">
        <v>9.82672119140625</v>
      </c>
      <c r="AP28" s="40">
        <v>9.264789581298828</v>
      </c>
      <c r="AQ28" s="40">
        <v>9.735696792602539</v>
      </c>
      <c r="AR28" s="40">
        <v>11.004579544067383</v>
      </c>
      <c r="AS28" s="40">
        <v>12.430859565734863</v>
      </c>
      <c r="AT28" s="155">
        <v>12.402379989624023</v>
      </c>
      <c r="AU28" s="51">
        <v>11.048660278320312</v>
      </c>
      <c r="AV28" s="51">
        <v>9.87739086151123</v>
      </c>
      <c r="AW28" s="51">
        <v>9.830248832702637</v>
      </c>
      <c r="AX28" s="51">
        <v>10.850979804992676</v>
      </c>
      <c r="AY28" s="51">
        <v>11.067350387573242</v>
      </c>
      <c r="AZ28" s="51">
        <v>10.602360725402832</v>
      </c>
      <c r="BA28" s="51">
        <v>10.135669708251953</v>
      </c>
      <c r="BB28" s="51">
        <v>9.556612014770508</v>
      </c>
      <c r="BC28" s="51">
        <v>10.128820419311523</v>
      </c>
      <c r="BD28" s="51">
        <v>11.26276969909668</v>
      </c>
      <c r="BE28" s="51">
        <v>12.513629913330078</v>
      </c>
      <c r="BF28" s="51">
        <v>12.302579879760742</v>
      </c>
      <c r="BG28" s="51">
        <v>11.017999649047852</v>
      </c>
      <c r="BH28" s="51">
        <v>10.079270362854004</v>
      </c>
      <c r="BI28" s="51">
        <v>10.091170310974121</v>
      </c>
      <c r="BJ28" s="51">
        <v>11.101900100708008</v>
      </c>
      <c r="BK28" s="52"/>
    </row>
    <row r="29" spans="1:63" ht="10.5">
      <c r="A29" t="s">
        <v>434</v>
      </c>
      <c r="B29" t="s">
        <v>435</v>
      </c>
      <c r="C29" s="50">
        <v>5.242611408233643</v>
      </c>
      <c r="D29" s="50">
        <v>5.051067352294922</v>
      </c>
      <c r="E29" s="40">
        <v>4.829807281494141</v>
      </c>
      <c r="F29" s="40">
        <v>4.6832661628723145</v>
      </c>
      <c r="G29" s="40">
        <v>4.827297687530518</v>
      </c>
      <c r="H29" s="40">
        <v>5.42454195022583</v>
      </c>
      <c r="I29" s="40">
        <v>5.83875036239624</v>
      </c>
      <c r="J29" s="40">
        <v>5.740706920623779</v>
      </c>
      <c r="K29" s="40">
        <v>5.4499030113220215</v>
      </c>
      <c r="L29" s="40">
        <v>5.070800304412842</v>
      </c>
      <c r="M29" s="40">
        <v>5.1390581130981445</v>
      </c>
      <c r="N29" s="40">
        <v>5.4913105964660645</v>
      </c>
      <c r="O29" s="40">
        <v>5.785683631896973</v>
      </c>
      <c r="P29" s="40">
        <v>5.54583215713501</v>
      </c>
      <c r="Q29" s="40">
        <v>4.945901870727539</v>
      </c>
      <c r="R29" s="40">
        <v>4.678961277008057</v>
      </c>
      <c r="S29" s="40">
        <v>4.7927093505859375</v>
      </c>
      <c r="T29" s="40">
        <v>5.351961612701416</v>
      </c>
      <c r="U29" s="40">
        <v>5.806639194488525</v>
      </c>
      <c r="V29" s="40">
        <v>5.918363094329834</v>
      </c>
      <c r="W29" s="40">
        <v>5.441441059112549</v>
      </c>
      <c r="X29" s="40">
        <v>5.083147048950195</v>
      </c>
      <c r="Y29" s="40">
        <v>5.2178730964660645</v>
      </c>
      <c r="Z29" s="40">
        <v>5.626375675201416</v>
      </c>
      <c r="AA29" s="40">
        <v>5.761338233947754</v>
      </c>
      <c r="AB29" s="40">
        <v>5.50583028793335</v>
      </c>
      <c r="AC29" s="40">
        <v>4.8935465812683105</v>
      </c>
      <c r="AD29" s="40">
        <v>4.6581878662109375</v>
      </c>
      <c r="AE29" s="40">
        <v>5.018813133239746</v>
      </c>
      <c r="AF29" s="40">
        <v>5.534779071807861</v>
      </c>
      <c r="AG29" s="40">
        <v>5.780226230621338</v>
      </c>
      <c r="AH29" s="40">
        <v>5.692918300628662</v>
      </c>
      <c r="AI29" s="40">
        <v>5.415926456451416</v>
      </c>
      <c r="AJ29" s="40">
        <v>5.023731708526611</v>
      </c>
      <c r="AK29" s="40">
        <v>5.156261920928955</v>
      </c>
      <c r="AL29" s="40">
        <v>5.614711284637451</v>
      </c>
      <c r="AM29" s="40">
        <v>5.658054828643799</v>
      </c>
      <c r="AN29" s="40">
        <v>5.500126838684082</v>
      </c>
      <c r="AO29" s="40">
        <v>5.2323079109191895</v>
      </c>
      <c r="AP29" s="40">
        <v>4.716029644012451</v>
      </c>
      <c r="AQ29" s="40">
        <v>4.917788982391357</v>
      </c>
      <c r="AR29" s="40">
        <v>5.50954008102417</v>
      </c>
      <c r="AS29" s="40">
        <v>6.193985939025879</v>
      </c>
      <c r="AT29" s="155">
        <v>6.1902546882629395</v>
      </c>
      <c r="AU29" s="51">
        <v>5.655231952667236</v>
      </c>
      <c r="AV29" s="51">
        <v>5.280604839324951</v>
      </c>
      <c r="AW29" s="51">
        <v>5.29456090927124</v>
      </c>
      <c r="AX29" s="51">
        <v>5.79096794128418</v>
      </c>
      <c r="AY29" s="51">
        <v>5.867222785949707</v>
      </c>
      <c r="AZ29" s="51">
        <v>5.588221073150635</v>
      </c>
      <c r="BA29" s="51">
        <v>5.2498860359191895</v>
      </c>
      <c r="BB29" s="51">
        <v>4.829413890838623</v>
      </c>
      <c r="BC29" s="51">
        <v>4.933438777923584</v>
      </c>
      <c r="BD29" s="51">
        <v>5.441332817077637</v>
      </c>
      <c r="BE29" s="51">
        <v>6.128269195556641</v>
      </c>
      <c r="BF29" s="51">
        <v>6.0841169357299805</v>
      </c>
      <c r="BG29" s="51">
        <v>5.576180934906006</v>
      </c>
      <c r="BH29" s="51">
        <v>5.297745227813721</v>
      </c>
      <c r="BI29" s="51">
        <v>5.352770805358887</v>
      </c>
      <c r="BJ29" s="51">
        <v>5.851542949676514</v>
      </c>
      <c r="BK29" s="52"/>
    </row>
    <row r="30" spans="1:63" ht="10.5">
      <c r="A30" t="s">
        <v>436</v>
      </c>
      <c r="B30" t="s">
        <v>437</v>
      </c>
      <c r="C30" s="50">
        <v>1.3170143365859985</v>
      </c>
      <c r="D30" s="50">
        <v>1.3404685258865356</v>
      </c>
      <c r="E30" s="40">
        <v>1.4153344631195068</v>
      </c>
      <c r="F30" s="40">
        <v>1.4233511686325073</v>
      </c>
      <c r="G30" s="40">
        <v>1.3935606479644775</v>
      </c>
      <c r="H30" s="40">
        <v>1.9562097787857056</v>
      </c>
      <c r="I30" s="40">
        <v>2.4642229080200195</v>
      </c>
      <c r="J30" s="40">
        <v>2.4818053245544434</v>
      </c>
      <c r="K30" s="40">
        <v>2.0460362434387207</v>
      </c>
      <c r="L30" s="40">
        <v>1.5461844205856323</v>
      </c>
      <c r="M30" s="40">
        <v>1.2912205457687378</v>
      </c>
      <c r="N30" s="40">
        <v>1.2736706733703613</v>
      </c>
      <c r="O30" s="40">
        <v>1.3724581003189087</v>
      </c>
      <c r="P30" s="40">
        <v>1.3228769302368164</v>
      </c>
      <c r="Q30" s="40">
        <v>1.2890043258666992</v>
      </c>
      <c r="R30" s="40">
        <v>1.2908381223678589</v>
      </c>
      <c r="S30" s="40">
        <v>1.3721401691436768</v>
      </c>
      <c r="T30" s="40">
        <v>1.5851447582244873</v>
      </c>
      <c r="U30" s="40">
        <v>2.245912790298462</v>
      </c>
      <c r="V30" s="40">
        <v>2.444286584854126</v>
      </c>
      <c r="W30" s="40">
        <v>1.7392534017562866</v>
      </c>
      <c r="X30" s="40">
        <v>1.452335000038147</v>
      </c>
      <c r="Y30" s="40">
        <v>1.2980700731277466</v>
      </c>
      <c r="Z30" s="40">
        <v>1.2065608501434326</v>
      </c>
      <c r="AA30" s="40">
        <v>1.312221884727478</v>
      </c>
      <c r="AB30" s="40">
        <v>1.479629397392273</v>
      </c>
      <c r="AC30" s="40">
        <v>1.3626550436019897</v>
      </c>
      <c r="AD30" s="40">
        <v>1.4993000030517578</v>
      </c>
      <c r="AE30" s="40">
        <v>1.747820258140564</v>
      </c>
      <c r="AF30" s="40">
        <v>1.9067200422286987</v>
      </c>
      <c r="AG30" s="40">
        <v>2.2880642414093018</v>
      </c>
      <c r="AH30" s="40">
        <v>2.240170955657959</v>
      </c>
      <c r="AI30" s="40">
        <v>2.0024261474609375</v>
      </c>
      <c r="AJ30" s="40">
        <v>1.616411805152893</v>
      </c>
      <c r="AK30" s="40">
        <v>1.4100756645202637</v>
      </c>
      <c r="AL30" s="40">
        <v>1.4046486616134644</v>
      </c>
      <c r="AM30" s="40">
        <v>1.4450129270553589</v>
      </c>
      <c r="AN30" s="40">
        <v>1.3887132406234741</v>
      </c>
      <c r="AO30" s="40">
        <v>1.4769985675811768</v>
      </c>
      <c r="AP30" s="40">
        <v>1.555277943611145</v>
      </c>
      <c r="AQ30" s="40">
        <v>1.5516064167022705</v>
      </c>
      <c r="AR30" s="40">
        <v>1.910267949104309</v>
      </c>
      <c r="AS30" s="40">
        <v>2.4859468936920166</v>
      </c>
      <c r="AT30" s="155">
        <v>2.534329891204834</v>
      </c>
      <c r="AU30" s="51">
        <v>2.0338449478149414</v>
      </c>
      <c r="AV30" s="51">
        <v>1.5719189643859863</v>
      </c>
      <c r="AW30" s="51">
        <v>1.4123680591583252</v>
      </c>
      <c r="AX30" s="51">
        <v>1.5739599466323853</v>
      </c>
      <c r="AY30" s="51">
        <v>1.4865059852600098</v>
      </c>
      <c r="AZ30" s="51">
        <v>1.4218939542770386</v>
      </c>
      <c r="BA30" s="51">
        <v>1.5889960527420044</v>
      </c>
      <c r="BB30" s="51">
        <v>1.497238039970398</v>
      </c>
      <c r="BC30" s="51">
        <v>1.758133053779602</v>
      </c>
      <c r="BD30" s="51">
        <v>1.999582052230835</v>
      </c>
      <c r="BE30" s="51">
        <v>2.590972900390625</v>
      </c>
      <c r="BF30" s="51">
        <v>2.571748971939087</v>
      </c>
      <c r="BG30" s="51">
        <v>2.1450068950653076</v>
      </c>
      <c r="BH30" s="51">
        <v>1.7424060106277466</v>
      </c>
      <c r="BI30" s="51">
        <v>1.5356600284576416</v>
      </c>
      <c r="BJ30" s="51">
        <v>1.5903149843215942</v>
      </c>
      <c r="BK30" s="52"/>
    </row>
    <row r="31" spans="1:63" ht="10.5">
      <c r="A31" t="s">
        <v>438</v>
      </c>
      <c r="B31" t="s">
        <v>439</v>
      </c>
      <c r="C31" s="50">
        <v>0.0064937095157802105</v>
      </c>
      <c r="D31" s="50">
        <v>0.0038140714168548584</v>
      </c>
      <c r="E31" s="40">
        <v>0.005176515784114599</v>
      </c>
      <c r="F31" s="40">
        <v>0.004361966624855995</v>
      </c>
      <c r="G31" s="40">
        <v>0.004140838515013456</v>
      </c>
      <c r="H31" s="40">
        <v>0.004679299890995026</v>
      </c>
      <c r="I31" s="40">
        <v>0.006382161285728216</v>
      </c>
      <c r="J31" s="40">
        <v>0.006506386678665876</v>
      </c>
      <c r="K31" s="40">
        <v>0.0060348669067025185</v>
      </c>
      <c r="L31" s="40">
        <v>0.0055060964077711105</v>
      </c>
      <c r="M31" s="40">
        <v>0.005487566813826561</v>
      </c>
      <c r="N31" s="40">
        <v>0.005992548074573278</v>
      </c>
      <c r="O31" s="40">
        <v>0.008573516272008419</v>
      </c>
      <c r="P31" s="40">
        <v>0.008476214483380318</v>
      </c>
      <c r="Q31" s="40">
        <v>0.007386838551610708</v>
      </c>
      <c r="R31" s="40">
        <v>0.008111200295388699</v>
      </c>
      <c r="S31" s="40">
        <v>0.008103419095277786</v>
      </c>
      <c r="T31" s="40">
        <v>0.006825566757470369</v>
      </c>
      <c r="U31" s="40">
        <v>0.006842451635748148</v>
      </c>
      <c r="V31" s="40">
        <v>0.006559903267771006</v>
      </c>
      <c r="W31" s="40">
        <v>0.00681696692481637</v>
      </c>
      <c r="X31" s="40">
        <v>0.005835677031427622</v>
      </c>
      <c r="Y31" s="40">
        <v>0.006994300056248903</v>
      </c>
      <c r="Z31" s="40">
        <v>0.0066117094829678535</v>
      </c>
      <c r="AA31" s="40">
        <v>0.004454806447029114</v>
      </c>
      <c r="AB31" s="40">
        <v>0.005908414255827665</v>
      </c>
      <c r="AC31" s="40">
        <v>0.005901290103793144</v>
      </c>
      <c r="AD31" s="40">
        <v>0.006327133160084486</v>
      </c>
      <c r="AE31" s="40">
        <v>0.00604054844006896</v>
      </c>
      <c r="AF31" s="40">
        <v>0.0064107333309948444</v>
      </c>
      <c r="AG31" s="40">
        <v>0.007530999835580587</v>
      </c>
      <c r="AH31" s="40">
        <v>0.0069113546051084995</v>
      </c>
      <c r="AI31" s="40">
        <v>0.008316966705024242</v>
      </c>
      <c r="AJ31" s="40">
        <v>0.006179838441312313</v>
      </c>
      <c r="AK31" s="40">
        <v>0.006447399966418743</v>
      </c>
      <c r="AL31" s="40">
        <v>0.0056900642812252045</v>
      </c>
      <c r="AM31" s="40">
        <v>0.006389612797647715</v>
      </c>
      <c r="AN31" s="40">
        <v>0.00727903563529253</v>
      </c>
      <c r="AO31" s="40">
        <v>0.009338934905827045</v>
      </c>
      <c r="AP31" s="40">
        <v>0.008815933018922806</v>
      </c>
      <c r="AQ31" s="40">
        <v>0.009353355504572392</v>
      </c>
      <c r="AR31" s="40">
        <v>0.007320200093090534</v>
      </c>
      <c r="AS31" s="40">
        <v>0.00855081994086504</v>
      </c>
      <c r="AT31" s="155">
        <v>0.007958820089697838</v>
      </c>
      <c r="AU31" s="51">
        <v>0.009422359988093376</v>
      </c>
      <c r="AV31" s="51">
        <v>0.007252390030771494</v>
      </c>
      <c r="AW31" s="51">
        <v>0.0075806500390172005</v>
      </c>
      <c r="AX31" s="51">
        <v>0.006963289808481932</v>
      </c>
      <c r="AY31" s="51">
        <v>0.00784577988088131</v>
      </c>
      <c r="AZ31" s="51">
        <v>0.008695350028574467</v>
      </c>
      <c r="BA31" s="51">
        <v>0.010758999735116959</v>
      </c>
      <c r="BB31" s="51">
        <v>0.010067899711430073</v>
      </c>
      <c r="BC31" s="51">
        <v>0.007870250381529331</v>
      </c>
      <c r="BD31" s="51">
        <v>0.008508079685270786</v>
      </c>
      <c r="BE31" s="51">
        <v>0.009761909954249859</v>
      </c>
      <c r="BF31" s="51">
        <v>0.009185840375721455</v>
      </c>
      <c r="BG31" s="51">
        <v>0.010664300061762333</v>
      </c>
      <c r="BH31" s="51">
        <v>0.008505750447511673</v>
      </c>
      <c r="BI31" s="51">
        <v>0.008849079720675945</v>
      </c>
      <c r="BJ31" s="51">
        <v>0.008242989890277386</v>
      </c>
      <c r="BK31" s="52"/>
    </row>
    <row r="32" spans="1:63" ht="10.5">
      <c r="A32" t="s">
        <v>440</v>
      </c>
      <c r="B32" t="s">
        <v>441</v>
      </c>
      <c r="C32" s="50">
        <v>0.20209167897701263</v>
      </c>
      <c r="D32" s="50">
        <v>0.18930020928382874</v>
      </c>
      <c r="E32" s="40">
        <v>0.2524552047252655</v>
      </c>
      <c r="F32" s="40">
        <v>0.24877430498600006</v>
      </c>
      <c r="G32" s="40">
        <v>0.2505328357219696</v>
      </c>
      <c r="H32" s="40">
        <v>0.24759793281555176</v>
      </c>
      <c r="I32" s="40">
        <v>0.30657845735549927</v>
      </c>
      <c r="J32" s="40">
        <v>0.30160683393478394</v>
      </c>
      <c r="K32" s="40">
        <v>0.25676223635673523</v>
      </c>
      <c r="L32" s="40">
        <v>0.2480788379907608</v>
      </c>
      <c r="M32" s="40">
        <v>0.19389580190181732</v>
      </c>
      <c r="N32" s="40">
        <v>0.2458159327507019</v>
      </c>
      <c r="O32" s="40">
        <v>0.3900092542171478</v>
      </c>
      <c r="P32" s="40">
        <v>0.3683076500892639</v>
      </c>
      <c r="Q32" s="40">
        <v>0.3144127428531647</v>
      </c>
      <c r="R32" s="40">
        <v>0.27173641324043274</v>
      </c>
      <c r="S32" s="40">
        <v>0.24524463713169098</v>
      </c>
      <c r="T32" s="40">
        <v>0.35041794180870056</v>
      </c>
      <c r="U32" s="40">
        <v>0.376823365688324</v>
      </c>
      <c r="V32" s="40">
        <v>0.3866117000579834</v>
      </c>
      <c r="W32" s="40">
        <v>0.2740691602230072</v>
      </c>
      <c r="X32" s="40">
        <v>0.26189637184143066</v>
      </c>
      <c r="Y32" s="40">
        <v>0.20267990231513977</v>
      </c>
      <c r="Z32" s="40">
        <v>0.29653361439704895</v>
      </c>
      <c r="AA32" s="40">
        <v>0.4586460292339325</v>
      </c>
      <c r="AB32" s="40">
        <v>0.2954559922218323</v>
      </c>
      <c r="AC32" s="40">
        <v>0.289748877286911</v>
      </c>
      <c r="AD32" s="40">
        <v>0.27817943692207336</v>
      </c>
      <c r="AE32" s="40">
        <v>0.3094125986099243</v>
      </c>
      <c r="AF32" s="40">
        <v>0.3386254608631134</v>
      </c>
      <c r="AG32" s="40">
        <v>0.36560365557670593</v>
      </c>
      <c r="AH32" s="40">
        <v>0.3346041142940521</v>
      </c>
      <c r="AI32" s="40">
        <v>0.27345556020736694</v>
      </c>
      <c r="AJ32" s="40">
        <v>0.2317224144935608</v>
      </c>
      <c r="AK32" s="40">
        <v>0.20668190717697144</v>
      </c>
      <c r="AL32" s="40">
        <v>0.30076882243156433</v>
      </c>
      <c r="AM32" s="40">
        <v>0.36525845527648926</v>
      </c>
      <c r="AN32" s="40">
        <v>0.23758995532989502</v>
      </c>
      <c r="AO32" s="40">
        <v>0.2466384470462799</v>
      </c>
      <c r="AP32" s="40">
        <v>0.20922136306762695</v>
      </c>
      <c r="AQ32" s="40">
        <v>0.20542386174201965</v>
      </c>
      <c r="AR32" s="40">
        <v>0.2964557111263275</v>
      </c>
      <c r="AS32" s="40">
        <v>0.40217408537864685</v>
      </c>
      <c r="AT32" s="155">
        <v>0.38899919390678406</v>
      </c>
      <c r="AU32" s="51">
        <v>0.29840973019599915</v>
      </c>
      <c r="AV32" s="51">
        <v>0.2871561050415039</v>
      </c>
      <c r="AW32" s="51">
        <v>0.24702900648117065</v>
      </c>
      <c r="AX32" s="51">
        <v>0.3756243884563446</v>
      </c>
      <c r="AY32" s="51">
        <v>0.39598530530929565</v>
      </c>
      <c r="AZ32" s="51">
        <v>0.31698569655418396</v>
      </c>
      <c r="BA32" s="51">
        <v>0.31287211179733276</v>
      </c>
      <c r="BB32" s="51">
        <v>0.19814400374889374</v>
      </c>
      <c r="BC32" s="51">
        <v>0.19990649819374084</v>
      </c>
      <c r="BD32" s="51">
        <v>0.25327080488204956</v>
      </c>
      <c r="BE32" s="51">
        <v>0.36576560139656067</v>
      </c>
      <c r="BF32" s="51">
        <v>0.34182900190353394</v>
      </c>
      <c r="BG32" s="51">
        <v>0.25585949420928955</v>
      </c>
      <c r="BH32" s="51">
        <v>0.2149966061115265</v>
      </c>
      <c r="BI32" s="51">
        <v>0.18180909752845764</v>
      </c>
      <c r="BJ32" s="51">
        <v>0.3226557970046997</v>
      </c>
      <c r="BK32" s="52"/>
    </row>
    <row r="33" spans="1:63" ht="10.5">
      <c r="A33" t="s">
        <v>442</v>
      </c>
      <c r="B33" t="s">
        <v>443</v>
      </c>
      <c r="C33" s="50">
        <v>0.25767120718955994</v>
      </c>
      <c r="D33" s="50">
        <v>0.25015348196029663</v>
      </c>
      <c r="E33" s="40">
        <v>0.36745312809944153</v>
      </c>
      <c r="F33" s="40">
        <v>0.3579575717449188</v>
      </c>
      <c r="G33" s="40">
        <v>0.34242454171180725</v>
      </c>
      <c r="H33" s="40">
        <v>0.3460482954978943</v>
      </c>
      <c r="I33" s="40">
        <v>0.4405829906463623</v>
      </c>
      <c r="J33" s="40">
        <v>0.43071842193603516</v>
      </c>
      <c r="K33" s="40">
        <v>0.3672570586204529</v>
      </c>
      <c r="L33" s="40">
        <v>0.3599851727485657</v>
      </c>
      <c r="M33" s="40">
        <v>0.27692052721977234</v>
      </c>
      <c r="N33" s="40">
        <v>0.35311266779899597</v>
      </c>
      <c r="O33" s="40">
        <v>0.26718801259994507</v>
      </c>
      <c r="P33" s="40">
        <v>0.25409743189811707</v>
      </c>
      <c r="Q33" s="40">
        <v>0.23851951956748962</v>
      </c>
      <c r="R33" s="40">
        <v>0.19469799101352692</v>
      </c>
      <c r="S33" s="40">
        <v>0.16980257630348206</v>
      </c>
      <c r="T33" s="40">
        <v>0.2529669404029846</v>
      </c>
      <c r="U33" s="40">
        <v>0.27614402770996094</v>
      </c>
      <c r="V33" s="40">
        <v>0.29207196831703186</v>
      </c>
      <c r="W33" s="40">
        <v>0.19600017368793488</v>
      </c>
      <c r="X33" s="40">
        <v>0.18388336896896362</v>
      </c>
      <c r="Y33" s="40">
        <v>0.1254444569349289</v>
      </c>
      <c r="Z33" s="40">
        <v>0.2098696380853653</v>
      </c>
      <c r="AA33" s="40">
        <v>0.32955729961395264</v>
      </c>
      <c r="AB33" s="40">
        <v>0.21497227251529694</v>
      </c>
      <c r="AC33" s="40">
        <v>0.2137644737958908</v>
      </c>
      <c r="AD33" s="40">
        <v>0.20311866700649261</v>
      </c>
      <c r="AE33" s="40">
        <v>0.22483865916728973</v>
      </c>
      <c r="AF33" s="40">
        <v>0.2587284445762634</v>
      </c>
      <c r="AG33" s="40">
        <v>0.2885966897010803</v>
      </c>
      <c r="AH33" s="40">
        <v>0.2538134455680847</v>
      </c>
      <c r="AI33" s="40">
        <v>0.18857470154762268</v>
      </c>
      <c r="AJ33" s="40">
        <v>0.15548425912857056</v>
      </c>
      <c r="AK33" s="40">
        <v>0.13946618139743805</v>
      </c>
      <c r="AL33" s="40">
        <v>0.20631031692028046</v>
      </c>
      <c r="AM33" s="40">
        <v>0.23818114399909973</v>
      </c>
      <c r="AN33" s="40">
        <v>0.15877358615398407</v>
      </c>
      <c r="AO33" s="40">
        <v>0.16968263685703278</v>
      </c>
      <c r="AP33" s="40">
        <v>0.13461707532405853</v>
      </c>
      <c r="AQ33" s="40">
        <v>0.20716999471187592</v>
      </c>
      <c r="AR33" s="40">
        <v>0.23077620565891266</v>
      </c>
      <c r="AS33" s="40">
        <v>0.314570814371109</v>
      </c>
      <c r="AT33" s="155">
        <v>0.3013444244861603</v>
      </c>
      <c r="AU33" s="51">
        <v>0.22570489346981049</v>
      </c>
      <c r="AV33" s="51">
        <v>0.20604929327964783</v>
      </c>
      <c r="AW33" s="51">
        <v>0.17694640159606934</v>
      </c>
      <c r="AX33" s="51">
        <v>0.2680548131465912</v>
      </c>
      <c r="AY33" s="51">
        <v>0.2754434049129486</v>
      </c>
      <c r="AZ33" s="51">
        <v>0.22351500391960144</v>
      </c>
      <c r="BA33" s="51">
        <v>0.22916880249977112</v>
      </c>
      <c r="BB33" s="51">
        <v>0.12880849838256836</v>
      </c>
      <c r="BC33" s="51">
        <v>0.1318518966436386</v>
      </c>
      <c r="BD33" s="51">
        <v>0.18596650660037994</v>
      </c>
      <c r="BE33" s="51">
        <v>0.2765437066555023</v>
      </c>
      <c r="BF33" s="51">
        <v>0.25505998730659485</v>
      </c>
      <c r="BG33" s="51">
        <v>0.1839911937713623</v>
      </c>
      <c r="BH33" s="51">
        <v>0.13584910333156586</v>
      </c>
      <c r="BI33" s="51">
        <v>0.11054229736328125</v>
      </c>
      <c r="BJ33" s="51">
        <v>0.21228259801864624</v>
      </c>
      <c r="BK33" s="52"/>
    </row>
    <row r="34" spans="1:63" ht="10.5">
      <c r="A34" t="s">
        <v>444</v>
      </c>
      <c r="B34" t="s">
        <v>445</v>
      </c>
      <c r="C34" s="50">
        <v>0.05454003065824509</v>
      </c>
      <c r="D34" s="50">
        <v>0.03946150094270706</v>
      </c>
      <c r="E34" s="40">
        <v>0.055787451565265656</v>
      </c>
      <c r="F34" s="40">
        <v>0.055462464690208435</v>
      </c>
      <c r="G34" s="40">
        <v>0.06287438422441483</v>
      </c>
      <c r="H34" s="40">
        <v>0.0533478669822216</v>
      </c>
      <c r="I34" s="40">
        <v>0.07281786948442459</v>
      </c>
      <c r="J34" s="40">
        <v>0.06568416208028793</v>
      </c>
      <c r="K34" s="40">
        <v>0.05026960000395775</v>
      </c>
      <c r="L34" s="40">
        <v>0.05860390514135361</v>
      </c>
      <c r="M34" s="40">
        <v>0.0409209318459034</v>
      </c>
      <c r="N34" s="40">
        <v>0.04867664724588394</v>
      </c>
      <c r="O34" s="40">
        <v>0.07198622822761536</v>
      </c>
      <c r="P34" s="40">
        <v>0.0662810355424881</v>
      </c>
      <c r="Q34" s="40">
        <v>0.04939254745841026</v>
      </c>
      <c r="R34" s="40">
        <v>0.02495596557855606</v>
      </c>
      <c r="S34" s="40">
        <v>0.03850622475147247</v>
      </c>
      <c r="T34" s="40">
        <v>0.05215703323483467</v>
      </c>
      <c r="U34" s="40">
        <v>0.044533051550388336</v>
      </c>
      <c r="V34" s="40">
        <v>0.03813761845231056</v>
      </c>
      <c r="W34" s="40">
        <v>0.023250427097082138</v>
      </c>
      <c r="X34" s="40">
        <v>0.023217439651489258</v>
      </c>
      <c r="Y34" s="40">
        <v>0.02107558771967888</v>
      </c>
      <c r="Z34" s="40">
        <v>0.031008882448077202</v>
      </c>
      <c r="AA34" s="40">
        <v>0.06499019265174866</v>
      </c>
      <c r="AB34" s="40">
        <v>0.02513417787849903</v>
      </c>
      <c r="AC34" s="40">
        <v>0.022684259340167046</v>
      </c>
      <c r="AD34" s="40">
        <v>0.020947344601154327</v>
      </c>
      <c r="AE34" s="40">
        <v>0.029984308406710625</v>
      </c>
      <c r="AF34" s="40">
        <v>0.028728008270263672</v>
      </c>
      <c r="AG34" s="40">
        <v>0.024225810542702675</v>
      </c>
      <c r="AH34" s="40">
        <v>0.02290857769548893</v>
      </c>
      <c r="AI34" s="40">
        <v>0.02882051095366478</v>
      </c>
      <c r="AJ34" s="40">
        <v>0.01883131079375744</v>
      </c>
      <c r="AK34" s="40">
        <v>0.017959387972950935</v>
      </c>
      <c r="AL34" s="40">
        <v>0.033142466098070145</v>
      </c>
      <c r="AM34" s="40">
        <v>0.05676133558154106</v>
      </c>
      <c r="AN34" s="40">
        <v>0.018040690571069717</v>
      </c>
      <c r="AO34" s="40">
        <v>0.019035687670111656</v>
      </c>
      <c r="AP34" s="40">
        <v>0.019315175712108612</v>
      </c>
      <c r="AQ34" s="40">
        <v>0.02138029970228672</v>
      </c>
      <c r="AR34" s="40">
        <v>0.019994599744677544</v>
      </c>
      <c r="AS34" s="40">
        <v>0.0405615009367466</v>
      </c>
      <c r="AT34" s="155">
        <v>0.0354112945497036</v>
      </c>
      <c r="AU34" s="51">
        <v>0.02176780067384243</v>
      </c>
      <c r="AV34" s="51">
        <v>0.028834300115704536</v>
      </c>
      <c r="AW34" s="51">
        <v>0.025479000061750412</v>
      </c>
      <c r="AX34" s="51">
        <v>0.052542299032211304</v>
      </c>
      <c r="AY34" s="51">
        <v>0.05671289935708046</v>
      </c>
      <c r="AZ34" s="51">
        <v>0.03822090104222298</v>
      </c>
      <c r="BA34" s="51">
        <v>0.03072809986770153</v>
      </c>
      <c r="BB34" s="51">
        <v>0.019763899967074394</v>
      </c>
      <c r="BC34" s="51">
        <v>0.01738860085606575</v>
      </c>
      <c r="BD34" s="51">
        <v>0.02054709941148758</v>
      </c>
      <c r="BE34" s="51">
        <v>0.0410487987101078</v>
      </c>
      <c r="BF34" s="51">
        <v>0.03333910182118416</v>
      </c>
      <c r="BG34" s="51">
        <v>0.019717400893568993</v>
      </c>
      <c r="BH34" s="51">
        <v>0.02564070001244545</v>
      </c>
      <c r="BI34" s="51">
        <v>0.025405602529644966</v>
      </c>
      <c r="BJ34" s="51">
        <v>0.05406130105257034</v>
      </c>
      <c r="BK34" s="52"/>
    </row>
    <row r="35" spans="1:63" ht="10.5">
      <c r="A35" t="s">
        <v>446</v>
      </c>
      <c r="B35" t="s">
        <v>447</v>
      </c>
      <c r="C35" s="50">
        <v>0.0026333224959671497</v>
      </c>
      <c r="D35" s="50">
        <v>0.0015912858070805669</v>
      </c>
      <c r="E35" s="40">
        <v>0.0016672903439030051</v>
      </c>
      <c r="F35" s="40">
        <v>0.0021124999038875103</v>
      </c>
      <c r="G35" s="40">
        <v>0.0031434837728738785</v>
      </c>
      <c r="H35" s="40">
        <v>0.002864033216610551</v>
      </c>
      <c r="I35" s="40">
        <v>0.005212483927607536</v>
      </c>
      <c r="J35" s="40">
        <v>0.005146290175616741</v>
      </c>
      <c r="K35" s="40">
        <v>0.0031757999677211046</v>
      </c>
      <c r="L35" s="40">
        <v>0.003118612803518772</v>
      </c>
      <c r="M35" s="40">
        <v>0.002997066592797637</v>
      </c>
      <c r="N35" s="40">
        <v>0.0034753226209431887</v>
      </c>
      <c r="O35" s="40">
        <v>0.0031539355404675007</v>
      </c>
      <c r="P35" s="40">
        <v>0.005515499971807003</v>
      </c>
      <c r="Q35" s="40">
        <v>0.004307516384869814</v>
      </c>
      <c r="R35" s="40">
        <v>0.0013913665898144245</v>
      </c>
      <c r="S35" s="40">
        <v>0.0014243870973587036</v>
      </c>
      <c r="T35" s="40">
        <v>0.0017293000128120184</v>
      </c>
      <c r="U35" s="40">
        <v>0.0024157180450856686</v>
      </c>
      <c r="V35" s="40">
        <v>0.003538982942700386</v>
      </c>
      <c r="W35" s="40">
        <v>0.0017441553063690662</v>
      </c>
      <c r="X35" s="40">
        <v>0.0016123306704685092</v>
      </c>
      <c r="Y35" s="40">
        <v>0.0016627875156700611</v>
      </c>
      <c r="Z35" s="40">
        <v>0.002165898447856307</v>
      </c>
      <c r="AA35" s="40">
        <v>0.009866258129477501</v>
      </c>
      <c r="AB35" s="40">
        <v>0.0020981330890208483</v>
      </c>
      <c r="AC35" s="40">
        <v>0.002236331580206752</v>
      </c>
      <c r="AD35" s="40">
        <v>0.0016797956777736545</v>
      </c>
      <c r="AE35" s="40">
        <v>0.0022528322879225016</v>
      </c>
      <c r="AF35" s="40">
        <v>0.0015690954169258475</v>
      </c>
      <c r="AG35" s="40">
        <v>0.0017020535888150334</v>
      </c>
      <c r="AH35" s="40">
        <v>0.0010294413659721613</v>
      </c>
      <c r="AI35" s="40">
        <v>0.0017310883849859238</v>
      </c>
      <c r="AJ35" s="40">
        <v>0.0009415224776603281</v>
      </c>
      <c r="AK35" s="40">
        <v>0.0030021618586033583</v>
      </c>
      <c r="AL35" s="40">
        <v>0.004046373534947634</v>
      </c>
      <c r="AM35" s="40">
        <v>0.012174124829471111</v>
      </c>
      <c r="AN35" s="40">
        <v>0.0008156131370924413</v>
      </c>
      <c r="AO35" s="40">
        <v>0.0009697689674794674</v>
      </c>
      <c r="AP35" s="40">
        <v>0.002175559988245368</v>
      </c>
      <c r="AQ35" s="40">
        <v>0.001685549970716238</v>
      </c>
      <c r="AR35" s="40">
        <v>0.000497632019687444</v>
      </c>
      <c r="AS35" s="40">
        <v>0.0007545640110038221</v>
      </c>
      <c r="AT35" s="155">
        <v>-3.253190152463503E-05</v>
      </c>
      <c r="AU35" s="51">
        <v>0.0009283850085921586</v>
      </c>
      <c r="AV35" s="51">
        <v>8.829889702610672E-05</v>
      </c>
      <c r="AW35" s="51">
        <v>0.0006997350137680769</v>
      </c>
      <c r="AX35" s="51">
        <v>0.0020783001091331244</v>
      </c>
      <c r="AY35" s="51">
        <v>0.008589290082454681</v>
      </c>
      <c r="AZ35" s="51">
        <v>8.460870049020741E-06</v>
      </c>
      <c r="BA35" s="51">
        <v>0.00022328000341076404</v>
      </c>
      <c r="BB35" s="51">
        <v>0.0014716399600729346</v>
      </c>
      <c r="BC35" s="51">
        <v>0.0009925230406224728</v>
      </c>
      <c r="BD35" s="51">
        <v>-0.00020065500575583428</v>
      </c>
      <c r="BE35" s="51">
        <v>6.0670099628623575E-05</v>
      </c>
      <c r="BF35" s="51">
        <v>-0.0007206539739854634</v>
      </c>
      <c r="BG35" s="51">
        <v>0.00024731800658628345</v>
      </c>
      <c r="BH35" s="51">
        <v>-0.0005966220051050186</v>
      </c>
      <c r="BI35" s="51">
        <v>1.4346300304168835E-05</v>
      </c>
      <c r="BJ35" s="51">
        <v>0.001391549943946302</v>
      </c>
      <c r="BK35" s="52"/>
    </row>
    <row r="36" spans="1:63" ht="10.5">
      <c r="A36" t="s">
        <v>448</v>
      </c>
      <c r="B36" t="s">
        <v>449</v>
      </c>
      <c r="C36" s="50">
        <v>0.04153170809149742</v>
      </c>
      <c r="D36" s="50">
        <v>0.040435533970594406</v>
      </c>
      <c r="E36" s="40">
        <v>0.04016025736927986</v>
      </c>
      <c r="F36" s="40">
        <v>0.03715783357620239</v>
      </c>
      <c r="G36" s="40">
        <v>0.03922174125909805</v>
      </c>
      <c r="H36" s="40">
        <v>0.03835996612906456</v>
      </c>
      <c r="I36" s="40">
        <v>0.04071761295199394</v>
      </c>
      <c r="J36" s="40">
        <v>0.03958377242088318</v>
      </c>
      <c r="K36" s="40">
        <v>0.039836034178733826</v>
      </c>
      <c r="L36" s="40">
        <v>0.03984116017818451</v>
      </c>
      <c r="M36" s="40">
        <v>0.03964550048112869</v>
      </c>
      <c r="N36" s="40">
        <v>0.039883580058813095</v>
      </c>
      <c r="O36" s="40">
        <v>0.04056902974843979</v>
      </c>
      <c r="P36" s="40">
        <v>0.04036971554160118</v>
      </c>
      <c r="Q36" s="40">
        <v>0.03912448137998581</v>
      </c>
      <c r="R36" s="40">
        <v>0.03888183459639549</v>
      </c>
      <c r="S36" s="40">
        <v>0.03769983723759651</v>
      </c>
      <c r="T36" s="40">
        <v>0.040759701281785965</v>
      </c>
      <c r="U36" s="40">
        <v>0.039611902087926865</v>
      </c>
      <c r="V36" s="40">
        <v>0.039336998015642166</v>
      </c>
      <c r="W36" s="40">
        <v>0.040116600692272186</v>
      </c>
      <c r="X36" s="40">
        <v>0.03856293484568596</v>
      </c>
      <c r="Y36" s="40">
        <v>0.03837456554174423</v>
      </c>
      <c r="Z36" s="40">
        <v>0.04089796543121338</v>
      </c>
      <c r="AA36" s="40">
        <v>0.04044954851269722</v>
      </c>
      <c r="AB36" s="40">
        <v>0.04057062417268753</v>
      </c>
      <c r="AC36" s="40">
        <v>0.03869348391890526</v>
      </c>
      <c r="AD36" s="40">
        <v>0.037298500537872314</v>
      </c>
      <c r="AE36" s="40">
        <v>0.0378061942756176</v>
      </c>
      <c r="AF36" s="40">
        <v>0.039667900651693344</v>
      </c>
      <c r="AG36" s="40">
        <v>0.04003477469086647</v>
      </c>
      <c r="AH36" s="40">
        <v>0.03933064267039299</v>
      </c>
      <c r="AI36" s="40">
        <v>0.038378868252038956</v>
      </c>
      <c r="AJ36" s="40">
        <v>0.0400024838745594</v>
      </c>
      <c r="AK36" s="40">
        <v>0.03922296687960625</v>
      </c>
      <c r="AL36" s="40">
        <v>0.03923977166414261</v>
      </c>
      <c r="AM36" s="40">
        <v>0.039107516407966614</v>
      </c>
      <c r="AN36" s="40">
        <v>0.03803374990820885</v>
      </c>
      <c r="AO36" s="40">
        <v>0.03907758370041847</v>
      </c>
      <c r="AP36" s="40">
        <v>0.03976626694202423</v>
      </c>
      <c r="AQ36" s="40">
        <v>0.040830932557582855</v>
      </c>
      <c r="AR36" s="40">
        <v>0.0395285002887249</v>
      </c>
      <c r="AS36" s="40">
        <v>0.04183590039610863</v>
      </c>
      <c r="AT36" s="155">
        <v>0.043104398995637894</v>
      </c>
      <c r="AU36" s="51">
        <v>0.03949270024895668</v>
      </c>
      <c r="AV36" s="51">
        <v>0.03682380169630051</v>
      </c>
      <c r="AW36" s="51">
        <v>0.03639649972319603</v>
      </c>
      <c r="AX36" s="51">
        <v>0.03680320084095001</v>
      </c>
      <c r="AY36" s="51">
        <v>0.03723800182342529</v>
      </c>
      <c r="AZ36" s="51">
        <v>0.03705219551920891</v>
      </c>
      <c r="BA36" s="51">
        <v>0.03735649958252907</v>
      </c>
      <c r="BB36" s="51">
        <v>0.035924799740314484</v>
      </c>
      <c r="BC36" s="51">
        <v>0.03460859879851341</v>
      </c>
      <c r="BD36" s="51">
        <v>0.03735079988837242</v>
      </c>
      <c r="BE36" s="51">
        <v>0.04026149958372116</v>
      </c>
      <c r="BF36" s="51">
        <v>0.04193810001015663</v>
      </c>
      <c r="BG36" s="51">
        <v>0.038604699075222015</v>
      </c>
      <c r="BH36" s="51">
        <v>0.0361240990459919</v>
      </c>
      <c r="BI36" s="51">
        <v>0.035825200378894806</v>
      </c>
      <c r="BJ36" s="51">
        <v>0.03631969913840294</v>
      </c>
      <c r="BK36" s="52"/>
    </row>
    <row r="37" spans="1:63" ht="10.5">
      <c r="A37" t="s">
        <v>450</v>
      </c>
      <c r="B37" t="s">
        <v>451</v>
      </c>
      <c r="C37" s="50">
        <v>0.02597816102206707</v>
      </c>
      <c r="D37" s="50">
        <v>0.023301642388105392</v>
      </c>
      <c r="E37" s="40">
        <v>0.02503283880650997</v>
      </c>
      <c r="F37" s="40">
        <v>0.02202630043029785</v>
      </c>
      <c r="G37" s="40">
        <v>0.022638417780399323</v>
      </c>
      <c r="H37" s="40">
        <v>0.02495560050010681</v>
      </c>
      <c r="I37" s="40">
        <v>0.025836901739239693</v>
      </c>
      <c r="J37" s="40">
        <v>0.02514016069471836</v>
      </c>
      <c r="K37" s="40">
        <v>0.0269168671220541</v>
      </c>
      <c r="L37" s="40">
        <v>0.023824160918593407</v>
      </c>
      <c r="M37" s="40">
        <v>0.025185832753777504</v>
      </c>
      <c r="N37" s="40">
        <v>0.025237806141376495</v>
      </c>
      <c r="O37" s="40">
        <v>0.027836225926876068</v>
      </c>
      <c r="P37" s="40">
        <v>0.027240606024861336</v>
      </c>
      <c r="Q37" s="40">
        <v>0.025297483429312706</v>
      </c>
      <c r="R37" s="40">
        <v>0.024331767112016678</v>
      </c>
      <c r="S37" s="40">
        <v>0.021596387028694153</v>
      </c>
      <c r="T37" s="40">
        <v>0.024768967181444168</v>
      </c>
      <c r="U37" s="40">
        <v>0.0284955482929945</v>
      </c>
      <c r="V37" s="40">
        <v>0.028633838519454002</v>
      </c>
      <c r="W37" s="40">
        <v>0.026681967079639435</v>
      </c>
      <c r="X37" s="40">
        <v>0.02541564404964447</v>
      </c>
      <c r="Y37" s="40">
        <v>0.026457900181412697</v>
      </c>
      <c r="Z37" s="40">
        <v>0.026522353291511536</v>
      </c>
      <c r="AA37" s="40">
        <v>0.026273515075445175</v>
      </c>
      <c r="AB37" s="40">
        <v>0.027185380458831787</v>
      </c>
      <c r="AC37" s="40">
        <v>0.025427676737308502</v>
      </c>
      <c r="AD37" s="40">
        <v>0.02366900071501732</v>
      </c>
      <c r="AE37" s="40">
        <v>0.02312767691910267</v>
      </c>
      <c r="AF37" s="40">
        <v>0.024165799841284752</v>
      </c>
      <c r="AG37" s="40">
        <v>0.028408998623490334</v>
      </c>
      <c r="AH37" s="40">
        <v>0.02752254717051983</v>
      </c>
      <c r="AI37" s="40">
        <v>0.026138000190258026</v>
      </c>
      <c r="AJ37" s="40">
        <v>0.025949256494641304</v>
      </c>
      <c r="AK37" s="40">
        <v>0.025702066719532013</v>
      </c>
      <c r="AL37" s="40">
        <v>0.027494611218571663</v>
      </c>
      <c r="AM37" s="40">
        <v>0.027041353285312653</v>
      </c>
      <c r="AN37" s="40">
        <v>0.027506249025464058</v>
      </c>
      <c r="AO37" s="40">
        <v>0.02684551477432251</v>
      </c>
      <c r="AP37" s="40">
        <v>0.02239936776459217</v>
      </c>
      <c r="AQ37" s="40">
        <v>0.023873934522271156</v>
      </c>
      <c r="AR37" s="40">
        <v>0.02454249933362007</v>
      </c>
      <c r="AS37" s="40">
        <v>0.025810999795794487</v>
      </c>
      <c r="AT37" s="155">
        <v>0.026197299361228943</v>
      </c>
      <c r="AU37" s="51">
        <v>0.025299999862909317</v>
      </c>
      <c r="AV37" s="51">
        <v>0.024744199588894844</v>
      </c>
      <c r="AW37" s="51">
        <v>0.025758402422070503</v>
      </c>
      <c r="AX37" s="51">
        <v>0.0266759991645813</v>
      </c>
      <c r="AY37" s="51">
        <v>0.02945519983768463</v>
      </c>
      <c r="AZ37" s="51">
        <v>0.02738950029015541</v>
      </c>
      <c r="BA37" s="51">
        <v>0.02716209925711155</v>
      </c>
      <c r="BB37" s="51">
        <v>0.025051299482584</v>
      </c>
      <c r="BC37" s="51">
        <v>0.023308800533413887</v>
      </c>
      <c r="BD37" s="51">
        <v>0.026189200580120087</v>
      </c>
      <c r="BE37" s="51">
        <v>0.02699049934744835</v>
      </c>
      <c r="BF37" s="51">
        <v>0.026965700089931488</v>
      </c>
      <c r="BG37" s="51">
        <v>0.025983799248933792</v>
      </c>
      <c r="BH37" s="51">
        <v>0.025306599214673042</v>
      </c>
      <c r="BI37" s="51">
        <v>0.026246700435876846</v>
      </c>
      <c r="BJ37" s="51">
        <v>0.027101200073957443</v>
      </c>
      <c r="BK37" s="52"/>
    </row>
    <row r="38" spans="1:63" ht="10.5">
      <c r="A38" t="s">
        <v>452</v>
      </c>
      <c r="B38" t="s">
        <v>453</v>
      </c>
      <c r="C38" s="50">
        <v>0.026174256578087807</v>
      </c>
      <c r="D38" s="50">
        <v>0.02549753524363041</v>
      </c>
      <c r="E38" s="40">
        <v>0.02748716063797474</v>
      </c>
      <c r="F38" s="40">
        <v>0.0341472290456295</v>
      </c>
      <c r="G38" s="40">
        <v>0.03476261347532272</v>
      </c>
      <c r="H38" s="40">
        <v>0.03754386678338051</v>
      </c>
      <c r="I38" s="40">
        <v>0.02872435376048088</v>
      </c>
      <c r="J38" s="40">
        <v>0.03150616213679314</v>
      </c>
      <c r="K38" s="40">
        <v>0.02452763356268406</v>
      </c>
      <c r="L38" s="40">
        <v>0.023688869550824165</v>
      </c>
      <c r="M38" s="40">
        <v>0.02186490036547184</v>
      </c>
      <c r="N38" s="40">
        <v>0.02436109632253647</v>
      </c>
      <c r="O38" s="40">
        <v>0.020398031920194626</v>
      </c>
      <c r="P38" s="40">
        <v>0.02662053517997265</v>
      </c>
      <c r="Q38" s="40">
        <v>0.03342270851135254</v>
      </c>
      <c r="R38" s="40">
        <v>0.03642553463578224</v>
      </c>
      <c r="S38" s="40">
        <v>0.03246396407485008</v>
      </c>
      <c r="T38" s="40">
        <v>0.034904833883047104</v>
      </c>
      <c r="U38" s="40">
        <v>0.030754709616303444</v>
      </c>
      <c r="V38" s="40">
        <v>0.026304161176085472</v>
      </c>
      <c r="W38" s="40">
        <v>0.029835132881999016</v>
      </c>
      <c r="X38" s="40">
        <v>0.028940675780177116</v>
      </c>
      <c r="Y38" s="40">
        <v>0.03204776719212532</v>
      </c>
      <c r="Z38" s="40">
        <v>0.035641320049762726</v>
      </c>
      <c r="AA38" s="40">
        <v>0.03372428938746452</v>
      </c>
      <c r="AB38" s="40">
        <v>0.0366559661924839</v>
      </c>
      <c r="AC38" s="40">
        <v>0.04209122434258461</v>
      </c>
      <c r="AD38" s="40">
        <v>0.043342504650354385</v>
      </c>
      <c r="AE38" s="40">
        <v>0.05486235395073891</v>
      </c>
      <c r="AF38" s="40">
        <v>0.045334167778491974</v>
      </c>
      <c r="AG38" s="40">
        <v>0.035352740436792374</v>
      </c>
      <c r="AH38" s="40">
        <v>0.03199022635817528</v>
      </c>
      <c r="AI38" s="40">
        <v>0.03615390136837959</v>
      </c>
      <c r="AJ38" s="40">
        <v>0.033176321536302567</v>
      </c>
      <c r="AK38" s="40">
        <v>0.03210889920592308</v>
      </c>
      <c r="AL38" s="40">
        <v>0.03918635472655296</v>
      </c>
      <c r="AM38" s="40">
        <v>0.032950129359960556</v>
      </c>
      <c r="AN38" s="40">
        <v>0.030583461746573448</v>
      </c>
      <c r="AO38" s="40">
        <v>0.043867677450180054</v>
      </c>
      <c r="AP38" s="40">
        <v>0.049413666129112244</v>
      </c>
      <c r="AQ38" s="40">
        <v>0.049113642424345016</v>
      </c>
      <c r="AR38" s="40">
        <v>0.048728398978710175</v>
      </c>
      <c r="AS38" s="40">
        <v>0.03816080093383789</v>
      </c>
      <c r="AT38" s="155">
        <v>0.03464899957180023</v>
      </c>
      <c r="AU38" s="51">
        <v>0.038560498505830765</v>
      </c>
      <c r="AV38" s="51">
        <v>0.035256899893283844</v>
      </c>
      <c r="AW38" s="51">
        <v>0.03400979936122894</v>
      </c>
      <c r="AX38" s="51">
        <v>0.04124069958925247</v>
      </c>
      <c r="AY38" s="51">
        <v>0.03786260262131691</v>
      </c>
      <c r="AZ38" s="51">
        <v>0.03545039892196655</v>
      </c>
      <c r="BA38" s="51">
        <v>0.050537001341581345</v>
      </c>
      <c r="BB38" s="51">
        <v>0.0567765012383461</v>
      </c>
      <c r="BC38" s="51">
        <v>0.06761600077152252</v>
      </c>
      <c r="BD38" s="51">
        <v>0.05555960163474083</v>
      </c>
      <c r="BE38" s="51">
        <v>0.050917498767375946</v>
      </c>
      <c r="BF38" s="51">
        <v>0.04624519869685173</v>
      </c>
      <c r="BG38" s="51">
        <v>0.05093869939446449</v>
      </c>
      <c r="BH38" s="51">
        <v>0.04653799906373024</v>
      </c>
      <c r="BI38" s="51">
        <v>0.045131999999284744</v>
      </c>
      <c r="BJ38" s="51">
        <v>0.0538875013589859</v>
      </c>
      <c r="BK38" s="52"/>
    </row>
    <row r="39" spans="1:63" ht="10.5">
      <c r="A39" t="s">
        <v>454</v>
      </c>
      <c r="B39" t="s">
        <v>455</v>
      </c>
      <c r="C39" s="50">
        <v>0.00036516127875074744</v>
      </c>
      <c r="D39" s="50">
        <v>0.0008416070486418903</v>
      </c>
      <c r="E39" s="40">
        <v>0.0014321611961349845</v>
      </c>
      <c r="F39" s="40">
        <v>0.0015285999979823828</v>
      </c>
      <c r="G39" s="40">
        <v>0.0018593547865748405</v>
      </c>
      <c r="H39" s="40">
        <v>0.0031847667414695024</v>
      </c>
      <c r="I39" s="40">
        <v>0.0027592580299824476</v>
      </c>
      <c r="J39" s="40">
        <v>0.0024169355165213346</v>
      </c>
      <c r="K39" s="40">
        <v>0.0017535999650135636</v>
      </c>
      <c r="L39" s="40">
        <v>0.0009985805954784155</v>
      </c>
      <c r="M39" s="40">
        <v>0.0009391666972078383</v>
      </c>
      <c r="N39" s="40">
        <v>0.0001389354729326442</v>
      </c>
      <c r="O39" s="40">
        <v>0.000426354818046093</v>
      </c>
      <c r="P39" s="40">
        <v>0.0006367856985889375</v>
      </c>
      <c r="Q39" s="40">
        <v>0.0016137741040438414</v>
      </c>
      <c r="R39" s="40">
        <v>0.0020103000570088625</v>
      </c>
      <c r="S39" s="40">
        <v>0.0021923226304352283</v>
      </c>
      <c r="T39" s="40">
        <v>0.0030227333772927523</v>
      </c>
      <c r="U39" s="40">
        <v>0.002013128949329257</v>
      </c>
      <c r="V39" s="40">
        <v>0.0019997418858110905</v>
      </c>
      <c r="W39" s="40">
        <v>0.0018618999747559428</v>
      </c>
      <c r="X39" s="40">
        <v>0.0011430967133492231</v>
      </c>
      <c r="Y39" s="40">
        <v>0.00046770001063123345</v>
      </c>
      <c r="Z39" s="40">
        <v>0.00013712902728002518</v>
      </c>
      <c r="AA39" s="40">
        <v>0.0003979999746661633</v>
      </c>
      <c r="AB39" s="40">
        <v>0.0006220000213943422</v>
      </c>
      <c r="AC39" s="40">
        <v>0.0016958708874881268</v>
      </c>
      <c r="AD39" s="40">
        <v>0.0018834000220522285</v>
      </c>
      <c r="AE39" s="40">
        <v>0.002616903046146035</v>
      </c>
      <c r="AF39" s="40">
        <v>0.0029304332565516233</v>
      </c>
      <c r="AG39" s="40">
        <v>0.0026361290365457535</v>
      </c>
      <c r="AH39" s="40">
        <v>0.002351128961890936</v>
      </c>
      <c r="AI39" s="40">
        <v>0.0020053666085004807</v>
      </c>
      <c r="AJ39" s="40">
        <v>0.001069967751391232</v>
      </c>
      <c r="AK39" s="40">
        <v>0.0005023999838158488</v>
      </c>
      <c r="AL39" s="40">
        <v>0.00024367740843445063</v>
      </c>
      <c r="AM39" s="40">
        <v>0.0002618386934045702</v>
      </c>
      <c r="AN39" s="40">
        <v>0.00044571427861228585</v>
      </c>
      <c r="AO39" s="40">
        <v>0.0011950322659686208</v>
      </c>
      <c r="AP39" s="40">
        <v>0.00189606670755893</v>
      </c>
      <c r="AQ39" s="40">
        <v>0.002596451435238123</v>
      </c>
      <c r="AR39" s="40">
        <v>0.0029598399996757507</v>
      </c>
      <c r="AS39" s="40">
        <v>0.0026756799779832363</v>
      </c>
      <c r="AT39" s="155">
        <v>0.002342049963772297</v>
      </c>
      <c r="AU39" s="51">
        <v>0.0019662498962134123</v>
      </c>
      <c r="AV39" s="51">
        <v>0.0010156399803236127</v>
      </c>
      <c r="AW39" s="51">
        <v>0.0004496389883570373</v>
      </c>
      <c r="AX39" s="51">
        <v>0.0001836279989220202</v>
      </c>
      <c r="AY39" s="51">
        <v>0.00018790600006468594</v>
      </c>
      <c r="AZ39" s="51">
        <v>0.00037696698564104736</v>
      </c>
      <c r="BA39" s="51">
        <v>0.0011352499714121222</v>
      </c>
      <c r="BB39" s="51">
        <v>0.0018730399897322059</v>
      </c>
      <c r="BC39" s="51">
        <v>0.0026507000438869</v>
      </c>
      <c r="BD39" s="51">
        <v>0.002926680026575923</v>
      </c>
      <c r="BE39" s="51">
        <v>0.002637309953570366</v>
      </c>
      <c r="BF39" s="51">
        <v>0.0022971900179982185</v>
      </c>
      <c r="BG39" s="51">
        <v>0.0019184100674465299</v>
      </c>
      <c r="BH39" s="51">
        <v>0.0009670670260675251</v>
      </c>
      <c r="BI39" s="51">
        <v>0.00040154598536901176</v>
      </c>
      <c r="BJ39" s="51">
        <v>0.00013592399773187935</v>
      </c>
      <c r="BK39" s="52"/>
    </row>
    <row r="40" spans="1:63" ht="10.5">
      <c r="A40" t="s">
        <v>456</v>
      </c>
      <c r="B40" t="s">
        <v>457</v>
      </c>
      <c r="C40" s="50">
        <v>0.0033020966220647097</v>
      </c>
      <c r="D40" s="50">
        <v>0.004252142738550901</v>
      </c>
      <c r="E40" s="40">
        <v>0.0013824838679283857</v>
      </c>
      <c r="F40" s="40">
        <v>0.004805166739970446</v>
      </c>
      <c r="G40" s="40">
        <v>0.005177935119718313</v>
      </c>
      <c r="H40" s="40">
        <v>0.007763533387333155</v>
      </c>
      <c r="I40" s="40">
        <v>0.012494321912527084</v>
      </c>
      <c r="J40" s="40">
        <v>0.01156690251082182</v>
      </c>
      <c r="K40" s="40">
        <v>0.006028099916875362</v>
      </c>
      <c r="L40" s="40">
        <v>0.0034191610757261515</v>
      </c>
      <c r="M40" s="40">
        <v>0.0033581999596208334</v>
      </c>
      <c r="N40" s="40">
        <v>0.003898064373061061</v>
      </c>
      <c r="O40" s="40">
        <v>0.0009046451305039227</v>
      </c>
      <c r="P40" s="40">
        <v>0.00028864285559393466</v>
      </c>
      <c r="Q40" s="40">
        <v>0.0005361935473047197</v>
      </c>
      <c r="R40" s="40">
        <v>0.00023946665169205517</v>
      </c>
      <c r="S40" s="40">
        <v>2.4548386136302724E-05</v>
      </c>
      <c r="T40" s="40">
        <v>0.0003329333267174661</v>
      </c>
      <c r="U40" s="40">
        <v>0.007745225448161364</v>
      </c>
      <c r="V40" s="40">
        <v>0.011930161155760288</v>
      </c>
      <c r="W40" s="40">
        <v>0.009142166934907436</v>
      </c>
      <c r="X40" s="40">
        <v>0.009704128839075565</v>
      </c>
      <c r="Y40" s="40">
        <v>0.007701300084590912</v>
      </c>
      <c r="Z40" s="40">
        <v>0.0027721612714231014</v>
      </c>
      <c r="AA40" s="40">
        <v>0.001706161187030375</v>
      </c>
      <c r="AB40" s="40">
        <v>0.006530276034027338</v>
      </c>
      <c r="AC40" s="40">
        <v>0.007242322433739901</v>
      </c>
      <c r="AD40" s="40">
        <v>0.009569366462528706</v>
      </c>
      <c r="AE40" s="40">
        <v>0.010141902603209019</v>
      </c>
      <c r="AF40" s="40">
        <v>0.008854533545672894</v>
      </c>
      <c r="AG40" s="40">
        <v>0.009159903042018414</v>
      </c>
      <c r="AH40" s="40">
        <v>0.009883193299174309</v>
      </c>
      <c r="AI40" s="40">
        <v>0.0076685333624482155</v>
      </c>
      <c r="AJ40" s="40">
        <v>0.0073058707639575005</v>
      </c>
      <c r="AK40" s="40">
        <v>0.007936033420264721</v>
      </c>
      <c r="AL40" s="40">
        <v>0.006987257860600948</v>
      </c>
      <c r="AM40" s="40">
        <v>0.006306870840489864</v>
      </c>
      <c r="AN40" s="40">
        <v>0.0023690357338637114</v>
      </c>
      <c r="AO40" s="40">
        <v>0.0005491935298778117</v>
      </c>
      <c r="AP40" s="40">
        <v>0.002559300046414137</v>
      </c>
      <c r="AQ40" s="40">
        <v>0.004625741858035326</v>
      </c>
      <c r="AR40" s="40">
        <v>0.005650340113788843</v>
      </c>
      <c r="AS40" s="40">
        <v>0.009799820370972157</v>
      </c>
      <c r="AT40" s="155">
        <v>0.011126800440251827</v>
      </c>
      <c r="AU40" s="51">
        <v>0.00761293014511466</v>
      </c>
      <c r="AV40" s="51">
        <v>0.006809750106185675</v>
      </c>
      <c r="AW40" s="51">
        <v>0.006331860087811947</v>
      </c>
      <c r="AX40" s="51">
        <v>0.004552479833364487</v>
      </c>
      <c r="AY40" s="51">
        <v>0.002972549991682172</v>
      </c>
      <c r="AZ40" s="51">
        <v>0.0030626500956714153</v>
      </c>
      <c r="BA40" s="51">
        <v>0.0027759000658988953</v>
      </c>
      <c r="BB40" s="51">
        <v>0.004122700076550245</v>
      </c>
      <c r="BC40" s="51">
        <v>0.005093750078231096</v>
      </c>
      <c r="BD40" s="51">
        <v>0.004945939872413874</v>
      </c>
      <c r="BE40" s="51">
        <v>0.008901650086045265</v>
      </c>
      <c r="BF40" s="51">
        <v>0.010979999788105488</v>
      </c>
      <c r="BG40" s="51">
        <v>0.008141210302710533</v>
      </c>
      <c r="BH40" s="51">
        <v>0.007939930073916912</v>
      </c>
      <c r="BI40" s="51">
        <v>0.007323060650378466</v>
      </c>
      <c r="BJ40" s="51">
        <v>0.004770619794726372</v>
      </c>
      <c r="BK40" s="52"/>
    </row>
    <row r="41" spans="3:62" ht="10.5">
      <c r="C41" s="30"/>
      <c r="D41" s="30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3" ht="10.5">
      <c r="A42" t="s">
        <v>458</v>
      </c>
      <c r="B42" t="s">
        <v>459</v>
      </c>
      <c r="C42" s="50">
        <v>0.0192607082426548</v>
      </c>
      <c r="D42" s="50">
        <v>0.01784585602581501</v>
      </c>
      <c r="E42" s="40">
        <v>0.018474968150258064</v>
      </c>
      <c r="F42" s="40">
        <v>0.01820666715502739</v>
      </c>
      <c r="G42" s="40">
        <v>0.0182440634816885</v>
      </c>
      <c r="H42" s="40">
        <v>0.021391132846474648</v>
      </c>
      <c r="I42" s="40">
        <v>0.023956483229994774</v>
      </c>
      <c r="J42" s="40">
        <v>0.025694577023386955</v>
      </c>
      <c r="K42" s="40">
        <v>0.022525301203131676</v>
      </c>
      <c r="L42" s="40">
        <v>0.01936996728181839</v>
      </c>
      <c r="M42" s="40">
        <v>0.018482066690921783</v>
      </c>
      <c r="N42" s="40">
        <v>0.02005322463810444</v>
      </c>
      <c r="O42" s="40">
        <v>0.019918128848075867</v>
      </c>
      <c r="P42" s="40">
        <v>0.01965903304517269</v>
      </c>
      <c r="Q42" s="40">
        <v>0.019169611856341362</v>
      </c>
      <c r="R42" s="40">
        <v>0.019357500597834587</v>
      </c>
      <c r="S42" s="40">
        <v>0.019302481785416603</v>
      </c>
      <c r="T42" s="40">
        <v>0.0208059661090374</v>
      </c>
      <c r="U42" s="40">
        <v>0.022868387401103973</v>
      </c>
      <c r="V42" s="40">
        <v>0.023173967376351357</v>
      </c>
      <c r="W42" s="40">
        <v>0.021332867443561554</v>
      </c>
      <c r="X42" s="40">
        <v>0.02052193507552147</v>
      </c>
      <c r="Y42" s="40">
        <v>0.01958576776087284</v>
      </c>
      <c r="Z42" s="40">
        <v>0.02063458040356636</v>
      </c>
      <c r="AA42" s="40">
        <v>0.020191257819533348</v>
      </c>
      <c r="AB42" s="40">
        <v>0.02034558728337288</v>
      </c>
      <c r="AC42" s="40">
        <v>0.018948903307318687</v>
      </c>
      <c r="AD42" s="40">
        <v>0.018519867211580276</v>
      </c>
      <c r="AE42" s="40">
        <v>0.020417774096131325</v>
      </c>
      <c r="AF42" s="40">
        <v>0.02136903442442417</v>
      </c>
      <c r="AG42" s="40">
        <v>0.022141678258776665</v>
      </c>
      <c r="AH42" s="40">
        <v>0.021963095292448997</v>
      </c>
      <c r="AI42" s="40">
        <v>0.021201200783252716</v>
      </c>
      <c r="AJ42" s="40">
        <v>0.01911625638604164</v>
      </c>
      <c r="AK42" s="40">
        <v>0.01894676685333252</v>
      </c>
      <c r="AL42" s="40">
        <v>0.020182128995656967</v>
      </c>
      <c r="AM42" s="40">
        <v>0.02272038534283638</v>
      </c>
      <c r="AN42" s="40">
        <v>0.022330714389681816</v>
      </c>
      <c r="AO42" s="40">
        <v>0.021713418886065483</v>
      </c>
      <c r="AP42" s="40">
        <v>0.021244900301098824</v>
      </c>
      <c r="AQ42" s="40">
        <v>0.02107209526002407</v>
      </c>
      <c r="AR42" s="40">
        <v>0.023821700364351273</v>
      </c>
      <c r="AS42" s="40">
        <v>0.025475999340415</v>
      </c>
      <c r="AT42" s="155">
        <v>0.025956500321626663</v>
      </c>
      <c r="AU42" s="51">
        <v>0.02177949994802475</v>
      </c>
      <c r="AV42" s="51">
        <v>0.020683500915765762</v>
      </c>
      <c r="AW42" s="51">
        <v>0.019767699763178825</v>
      </c>
      <c r="AX42" s="51">
        <v>0.02118930034339428</v>
      </c>
      <c r="AY42" s="51">
        <v>0.020907599478960037</v>
      </c>
      <c r="AZ42" s="51">
        <v>0.020356198772788048</v>
      </c>
      <c r="BA42" s="51">
        <v>0.019620800390839577</v>
      </c>
      <c r="BB42" s="51">
        <v>0.019631000235676765</v>
      </c>
      <c r="BC42" s="51">
        <v>0.01946219988167286</v>
      </c>
      <c r="BD42" s="51">
        <v>0.02156439982354641</v>
      </c>
      <c r="BE42" s="51">
        <v>0.02386620081961155</v>
      </c>
      <c r="BF42" s="51">
        <v>0.02451319992542267</v>
      </c>
      <c r="BG42" s="51">
        <v>0.022053299471735954</v>
      </c>
      <c r="BH42" s="51">
        <v>0.020909102633595467</v>
      </c>
      <c r="BI42" s="51">
        <v>0.01998550072312355</v>
      </c>
      <c r="BJ42" s="51">
        <v>0.02139979973435402</v>
      </c>
      <c r="BK42" s="52"/>
    </row>
    <row r="43" spans="1:63" ht="10.5">
      <c r="A43" t="s">
        <v>460</v>
      </c>
      <c r="B43" t="s">
        <v>461</v>
      </c>
      <c r="C43" s="50">
        <v>0.4249456524848938</v>
      </c>
      <c r="D43" s="50">
        <v>0.4232093393802643</v>
      </c>
      <c r="E43" s="40">
        <v>0.40819045901298523</v>
      </c>
      <c r="F43" s="40">
        <v>0.40585634112358093</v>
      </c>
      <c r="G43" s="40">
        <v>0.40618661046028137</v>
      </c>
      <c r="H43" s="40">
        <v>0.42762646079063416</v>
      </c>
      <c r="I43" s="40">
        <v>0.445804238319397</v>
      </c>
      <c r="J43" s="40">
        <v>0.43349456787109375</v>
      </c>
      <c r="K43" s="40">
        <v>0.42091837525367737</v>
      </c>
      <c r="L43" s="40">
        <v>0.39880213141441345</v>
      </c>
      <c r="M43" s="40">
        <v>0.41204023361206055</v>
      </c>
      <c r="N43" s="40">
        <v>0.40956589579582214</v>
      </c>
      <c r="O43" s="40">
        <v>0.44922205805778503</v>
      </c>
      <c r="P43" s="40">
        <v>0.4285390079021454</v>
      </c>
      <c r="Q43" s="40">
        <v>0.40764352679252625</v>
      </c>
      <c r="R43" s="40">
        <v>0.40529441833496094</v>
      </c>
      <c r="S43" s="40">
        <v>0.4098558723926544</v>
      </c>
      <c r="T43" s="40">
        <v>0.4254439175128937</v>
      </c>
      <c r="U43" s="40">
        <v>0.4377889931201935</v>
      </c>
      <c r="V43" s="40">
        <v>0.441216379404068</v>
      </c>
      <c r="W43" s="40">
        <v>0.42480283975601196</v>
      </c>
      <c r="X43" s="40">
        <v>0.41341695189476013</v>
      </c>
      <c r="Y43" s="40">
        <v>0.41255712509155273</v>
      </c>
      <c r="Z43" s="40">
        <v>0.4243306517601013</v>
      </c>
      <c r="AA43" s="40">
        <v>0.4262881875038147</v>
      </c>
      <c r="AB43" s="40">
        <v>0.42558786273002625</v>
      </c>
      <c r="AC43" s="40">
        <v>0.4090757369995117</v>
      </c>
      <c r="AD43" s="40">
        <v>0.407619446516037</v>
      </c>
      <c r="AE43" s="40">
        <v>0.40850746631622314</v>
      </c>
      <c r="AF43" s="40">
        <v>0.42400744557380676</v>
      </c>
      <c r="AG43" s="40">
        <v>0.44083327054977417</v>
      </c>
      <c r="AH43" s="40">
        <v>0.42872685194015503</v>
      </c>
      <c r="AI43" s="40">
        <v>0.4231909215450287</v>
      </c>
      <c r="AJ43" s="40">
        <v>0.3940733075141907</v>
      </c>
      <c r="AK43" s="40">
        <v>0.3979755640029907</v>
      </c>
      <c r="AL43" s="40">
        <v>0.41053518652915955</v>
      </c>
      <c r="AM43" s="40">
        <v>0.41889506578445435</v>
      </c>
      <c r="AN43" s="40">
        <v>0.4185720980167389</v>
      </c>
      <c r="AO43" s="40">
        <v>0.4096754193305969</v>
      </c>
      <c r="AP43" s="40">
        <v>0.4042961895465851</v>
      </c>
      <c r="AQ43" s="40">
        <v>0.39744052290916443</v>
      </c>
      <c r="AR43" s="40">
        <v>0.4298345148563385</v>
      </c>
      <c r="AS43" s="40">
        <v>0.4480099081993103</v>
      </c>
      <c r="AT43" s="155">
        <v>0.4536148011684418</v>
      </c>
      <c r="AU43" s="51">
        <v>0.4269106984138489</v>
      </c>
      <c r="AV43" s="51">
        <v>0.41385409235954285</v>
      </c>
      <c r="AW43" s="51">
        <v>0.4092569947242737</v>
      </c>
      <c r="AX43" s="51">
        <v>0.41701701283454895</v>
      </c>
      <c r="AY43" s="51">
        <v>0.4183712899684906</v>
      </c>
      <c r="AZ43" s="51">
        <v>0.41843900084495544</v>
      </c>
      <c r="BA43" s="51">
        <v>0.41472840309143066</v>
      </c>
      <c r="BB43" s="51">
        <v>0.412262886762619</v>
      </c>
      <c r="BC43" s="51">
        <v>0.41044169664382935</v>
      </c>
      <c r="BD43" s="51">
        <v>0.42775121331214905</v>
      </c>
      <c r="BE43" s="51">
        <v>0.4446466863155365</v>
      </c>
      <c r="BF43" s="51">
        <v>0.44479650259017944</v>
      </c>
      <c r="BG43" s="51">
        <v>0.42826780676841736</v>
      </c>
      <c r="BH43" s="51">
        <v>0.4202274978160858</v>
      </c>
      <c r="BI43" s="51">
        <v>0.4207400977611542</v>
      </c>
      <c r="BJ43" s="51">
        <v>0.4305739998817444</v>
      </c>
      <c r="BK43" s="52"/>
    </row>
    <row r="44" spans="1:63" ht="10.5">
      <c r="A44" t="s">
        <v>462</v>
      </c>
      <c r="B44" t="s">
        <v>463</v>
      </c>
      <c r="C44" s="50">
        <v>10.320693016052246</v>
      </c>
      <c r="D44" s="50">
        <v>10.065203666687012</v>
      </c>
      <c r="E44" s="40">
        <v>9.759645462036133</v>
      </c>
      <c r="F44" s="40">
        <v>9.661608695983887</v>
      </c>
      <c r="G44" s="40">
        <v>9.924985885620117</v>
      </c>
      <c r="H44" s="40">
        <v>11.367438316345215</v>
      </c>
      <c r="I44" s="40">
        <v>12.307809829711914</v>
      </c>
      <c r="J44" s="40">
        <v>12.083413124084473</v>
      </c>
      <c r="K44" s="40">
        <v>11.042647361755371</v>
      </c>
      <c r="L44" s="40">
        <v>9.905143737792969</v>
      </c>
      <c r="M44" s="40">
        <v>9.87631893157959</v>
      </c>
      <c r="N44" s="40">
        <v>10.478506088256836</v>
      </c>
      <c r="O44" s="40">
        <v>11.031899452209473</v>
      </c>
      <c r="P44" s="40">
        <v>10.687456130981445</v>
      </c>
      <c r="Q44" s="40">
        <v>9.816685676574707</v>
      </c>
      <c r="R44" s="40">
        <v>9.525190353393555</v>
      </c>
      <c r="S44" s="40">
        <v>9.920802116394043</v>
      </c>
      <c r="T44" s="40">
        <v>10.956457138061523</v>
      </c>
      <c r="U44" s="40">
        <v>12.077291488647461</v>
      </c>
      <c r="V44" s="40">
        <v>12.316655158996582</v>
      </c>
      <c r="W44" s="40">
        <v>10.771184921264648</v>
      </c>
      <c r="X44" s="40">
        <v>9.894868850708008</v>
      </c>
      <c r="Y44" s="40">
        <v>9.928890228271484</v>
      </c>
      <c r="Z44" s="40">
        <v>10.699368476867676</v>
      </c>
      <c r="AA44" s="40">
        <v>11.132059097290039</v>
      </c>
      <c r="AB44" s="40">
        <v>10.796110153198242</v>
      </c>
      <c r="AC44" s="40">
        <v>9.893935203552246</v>
      </c>
      <c r="AD44" s="40">
        <v>9.65917682647705</v>
      </c>
      <c r="AE44" s="40">
        <v>10.529114723205566</v>
      </c>
      <c r="AF44" s="40">
        <v>11.476346015930176</v>
      </c>
      <c r="AG44" s="40">
        <v>12.115299224853516</v>
      </c>
      <c r="AH44" s="40">
        <v>11.848623275756836</v>
      </c>
      <c r="AI44" s="40">
        <v>11.150800704956055</v>
      </c>
      <c r="AJ44" s="40">
        <v>10.04793930053711</v>
      </c>
      <c r="AK44" s="40">
        <v>9.986849784851074</v>
      </c>
      <c r="AL44" s="40">
        <v>10.953166007995605</v>
      </c>
      <c r="AM44" s="40">
        <v>11.072955131530762</v>
      </c>
      <c r="AN44" s="40">
        <v>10.64814281463623</v>
      </c>
      <c r="AO44" s="40">
        <v>10.258110046386719</v>
      </c>
      <c r="AP44" s="40">
        <v>9.690329551696777</v>
      </c>
      <c r="AQ44" s="40">
        <v>10.15420913696289</v>
      </c>
      <c r="AR44" s="40">
        <v>11.458230018615723</v>
      </c>
      <c r="AS44" s="40">
        <v>12.904350280761719</v>
      </c>
      <c r="AT44" s="155">
        <v>12.881950378417969</v>
      </c>
      <c r="AU44" s="51">
        <v>11.497349739074707</v>
      </c>
      <c r="AV44" s="51">
        <v>10.311929702758789</v>
      </c>
      <c r="AW44" s="51">
        <v>10.259268760681152</v>
      </c>
      <c r="AX44" s="51">
        <v>11.289190292358398</v>
      </c>
      <c r="AY44" s="51">
        <v>11.506629943847656</v>
      </c>
      <c r="AZ44" s="51">
        <v>11.041159629821777</v>
      </c>
      <c r="BA44" s="51">
        <v>10.570019721984863</v>
      </c>
      <c r="BB44" s="51">
        <v>9.988506317138672</v>
      </c>
      <c r="BC44" s="51">
        <v>10.558730125427246</v>
      </c>
      <c r="BD44" s="51">
        <v>11.712088584899902</v>
      </c>
      <c r="BE44" s="51">
        <v>12.982139587402344</v>
      </c>
      <c r="BF44" s="51">
        <v>12.771889686584473</v>
      </c>
      <c r="BG44" s="51">
        <v>11.4683198928833</v>
      </c>
      <c r="BH44" s="51">
        <v>10.52040958404541</v>
      </c>
      <c r="BI44" s="51">
        <v>10.531889915466309</v>
      </c>
      <c r="BJ44" s="51">
        <v>11.55387020111084</v>
      </c>
      <c r="BK44" s="52"/>
    </row>
    <row r="45" spans="3:62" ht="10.5">
      <c r="C45" s="8"/>
      <c r="D45" s="8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2:62" ht="10.5">
      <c r="B46" s="11" t="s">
        <v>464</v>
      </c>
      <c r="C46" s="8"/>
      <c r="D46" s="8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63" ht="10.5">
      <c r="A47" t="s">
        <v>465</v>
      </c>
      <c r="B47" t="s">
        <v>466</v>
      </c>
      <c r="C47" s="50">
        <v>0.08216376602649689</v>
      </c>
      <c r="D47" s="50">
        <v>0.07218753546476364</v>
      </c>
      <c r="E47" s="40">
        <v>0.056368935853242874</v>
      </c>
      <c r="F47" s="40">
        <v>0.06310383230447769</v>
      </c>
      <c r="G47" s="40">
        <v>0.02758318930864334</v>
      </c>
      <c r="H47" s="40">
        <v>0.06568880379199982</v>
      </c>
      <c r="I47" s="40">
        <v>0.11707119643688202</v>
      </c>
      <c r="J47" s="40">
        <v>0.09877796471118927</v>
      </c>
      <c r="K47" s="40">
        <v>0.057840071618556976</v>
      </c>
      <c r="L47" s="40">
        <v>0.047143545001745224</v>
      </c>
      <c r="M47" s="40">
        <v>0.03787423297762871</v>
      </c>
      <c r="N47" s="40">
        <v>0.024320609867572784</v>
      </c>
      <c r="O47" s="40">
        <v>0.04968893155455589</v>
      </c>
      <c r="P47" s="40">
        <v>0.0465858168900013</v>
      </c>
      <c r="Q47" s="40">
        <v>-0.006775714922696352</v>
      </c>
      <c r="R47" s="40">
        <v>0.0288851335644722</v>
      </c>
      <c r="S47" s="40">
        <v>0.01034222450107336</v>
      </c>
      <c r="T47" s="40">
        <v>0.014003530144691467</v>
      </c>
      <c r="U47" s="40">
        <v>0.09244399517774582</v>
      </c>
      <c r="V47" s="40">
        <v>0.0713542252779007</v>
      </c>
      <c r="W47" s="40">
        <v>-0.016138501465320587</v>
      </c>
      <c r="X47" s="40">
        <v>-0.06064499914646149</v>
      </c>
      <c r="Y47" s="40">
        <v>-0.025444697588682175</v>
      </c>
      <c r="Z47" s="40">
        <v>0.007258810568600893</v>
      </c>
      <c r="AA47" s="40">
        <v>0.004096776247024536</v>
      </c>
      <c r="AB47" s="40">
        <v>-0.004024103283882141</v>
      </c>
      <c r="AC47" s="40">
        <v>-0.02976522222161293</v>
      </c>
      <c r="AD47" s="40">
        <v>0.0001422688364982605</v>
      </c>
      <c r="AE47" s="40">
        <v>0.005666456650942564</v>
      </c>
      <c r="AF47" s="40">
        <v>0.021395130082964897</v>
      </c>
      <c r="AG47" s="40">
        <v>0.09343661367893219</v>
      </c>
      <c r="AH47" s="40">
        <v>0.11058099567890167</v>
      </c>
      <c r="AI47" s="40">
        <v>0.031676433980464935</v>
      </c>
      <c r="AJ47" s="40">
        <v>0.03426867350935936</v>
      </c>
      <c r="AK47" s="40">
        <v>0.04986249655485153</v>
      </c>
      <c r="AL47" s="40">
        <v>0.05063832178711891</v>
      </c>
      <c r="AM47" s="40">
        <v>0.046117354184389114</v>
      </c>
      <c r="AN47" s="40">
        <v>0.061603572219610214</v>
      </c>
      <c r="AO47" s="40">
        <v>0.07552548497915268</v>
      </c>
      <c r="AP47" s="40">
        <v>0.06094513088464737</v>
      </c>
      <c r="AQ47" s="40">
        <v>0.04896757751703262</v>
      </c>
      <c r="AR47" s="40">
        <v>0.04847259819507599</v>
      </c>
      <c r="AS47" s="40">
        <v>0.06725180894136429</v>
      </c>
      <c r="AT47" s="155">
        <v>0.08163270354270935</v>
      </c>
      <c r="AU47" s="51">
        <v>0.050163302570581436</v>
      </c>
      <c r="AV47" s="51">
        <v>0.055666398257017136</v>
      </c>
      <c r="AW47" s="51">
        <v>0.05915610119700432</v>
      </c>
      <c r="AX47" s="51">
        <v>0.06582760065793991</v>
      </c>
      <c r="AY47" s="51">
        <v>0.04678739979863167</v>
      </c>
      <c r="AZ47" s="51">
        <v>0.04708369821310043</v>
      </c>
      <c r="BA47" s="51">
        <v>0.055769700556993484</v>
      </c>
      <c r="BB47" s="51">
        <v>0.040628399699926376</v>
      </c>
      <c r="BC47" s="51">
        <v>0.020929399877786636</v>
      </c>
      <c r="BD47" s="51">
        <v>0.029950199648737907</v>
      </c>
      <c r="BE47" s="51">
        <v>0.06400500237941742</v>
      </c>
      <c r="BF47" s="51">
        <v>0.06865979731082916</v>
      </c>
      <c r="BG47" s="51">
        <v>0.03920700028538704</v>
      </c>
      <c r="BH47" s="51">
        <v>0.03899319842457771</v>
      </c>
      <c r="BI47" s="51">
        <v>0.03709379956126213</v>
      </c>
      <c r="BJ47" s="51">
        <v>0.034575700759887695</v>
      </c>
      <c r="BK47" s="52"/>
    </row>
    <row r="48" spans="3:62" ht="10.5">
      <c r="C48" s="8"/>
      <c r="D48" s="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2:62" ht="10.5">
      <c r="B49" s="16" t="s">
        <v>467</v>
      </c>
      <c r="C49" s="8"/>
      <c r="D49" s="8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3" ht="10.5">
      <c r="A50" t="s">
        <v>468</v>
      </c>
      <c r="B50" t="s">
        <v>469</v>
      </c>
      <c r="C50" s="50">
        <v>0.4925960898399353</v>
      </c>
      <c r="D50" s="50">
        <v>0.21226368844509125</v>
      </c>
      <c r="E50" s="40">
        <v>0.7288159728050232</v>
      </c>
      <c r="F50" s="40">
        <v>0.6373699307441711</v>
      </c>
      <c r="G50" s="40">
        <v>0.8048598766326904</v>
      </c>
      <c r="H50" s="40">
        <v>0.9964197278022766</v>
      </c>
      <c r="I50" s="40">
        <v>1.0266122817993164</v>
      </c>
      <c r="J50" s="40">
        <v>0.7619091272354126</v>
      </c>
      <c r="K50" s="40">
        <v>0.29553067684173584</v>
      </c>
      <c r="L50" s="40">
        <v>0.37244054675102234</v>
      </c>
      <c r="M50" s="40">
        <v>0.7119549512863159</v>
      </c>
      <c r="N50" s="40">
        <v>0.8757541179656982</v>
      </c>
      <c r="O50" s="40">
        <v>0.6459538340568542</v>
      </c>
      <c r="P50" s="40">
        <v>0.15817810595035553</v>
      </c>
      <c r="Q50" s="40">
        <v>0.5274578928947449</v>
      </c>
      <c r="R50" s="40">
        <v>0.5643574595451355</v>
      </c>
      <c r="S50" s="40">
        <v>0.8073480725288391</v>
      </c>
      <c r="T50" s="40">
        <v>0.8636602759361267</v>
      </c>
      <c r="U50" s="40">
        <v>0.939425528049469</v>
      </c>
      <c r="V50" s="40">
        <v>0.9030683636665344</v>
      </c>
      <c r="W50" s="40">
        <v>0.06142003834247589</v>
      </c>
      <c r="X50" s="40">
        <v>0.4111338257789612</v>
      </c>
      <c r="Y50" s="40">
        <v>0.6504369378089905</v>
      </c>
      <c r="Z50" s="40">
        <v>0.7308804988861084</v>
      </c>
      <c r="AA50" s="40">
        <v>0.7317675948143005</v>
      </c>
      <c r="AB50" s="40">
        <v>0.3968140780925751</v>
      </c>
      <c r="AC50" s="40">
        <v>0.4165368974208832</v>
      </c>
      <c r="AD50" s="40">
        <v>0.4337295889854431</v>
      </c>
      <c r="AE50" s="40">
        <v>1.0429930686950684</v>
      </c>
      <c r="AF50" s="40">
        <v>0.7353836297988892</v>
      </c>
      <c r="AG50" s="40">
        <v>0.9013614058494568</v>
      </c>
      <c r="AH50" s="40">
        <v>0.7630375027656555</v>
      </c>
      <c r="AI50" s="40">
        <v>0.3912752568721771</v>
      </c>
      <c r="AJ50" s="40">
        <v>0.5236325263977051</v>
      </c>
      <c r="AK50" s="40">
        <v>0.5634008049964905</v>
      </c>
      <c r="AL50" s="40">
        <v>0.8649434447288513</v>
      </c>
      <c r="AM50" s="40">
        <v>0.6269866228103638</v>
      </c>
      <c r="AN50" s="40">
        <v>0.15627820789813995</v>
      </c>
      <c r="AO50" s="40">
        <v>0.559032142162323</v>
      </c>
      <c r="AP50" s="40">
        <v>0.417715460062027</v>
      </c>
      <c r="AQ50" s="40">
        <v>0.8969498872756958</v>
      </c>
      <c r="AR50" s="40">
        <v>0.7359570860862732</v>
      </c>
      <c r="AS50" s="40">
        <v>0.9576832056045532</v>
      </c>
      <c r="AT50" s="155">
        <v>0.827120304107666</v>
      </c>
      <c r="AU50" s="51">
        <v>0.40404799580574036</v>
      </c>
      <c r="AV50" s="51">
        <v>0.5384544134140015</v>
      </c>
      <c r="AW50" s="51">
        <v>0.5792146921157837</v>
      </c>
      <c r="AX50" s="51">
        <v>0.8925502896308899</v>
      </c>
      <c r="AY50" s="51">
        <v>0.6514787077903748</v>
      </c>
      <c r="AZ50" s="51">
        <v>0.1618012934923172</v>
      </c>
      <c r="BA50" s="51">
        <v>0.5748370885848999</v>
      </c>
      <c r="BB50" s="51">
        <v>0.42961809039115906</v>
      </c>
      <c r="BC50" s="51">
        <v>0.9300457239151001</v>
      </c>
      <c r="BD50" s="51">
        <v>0.7510086894035339</v>
      </c>
      <c r="BE50" s="51">
        <v>0.9631866812705994</v>
      </c>
      <c r="BF50" s="51">
        <v>0.8192704916000366</v>
      </c>
      <c r="BG50" s="51">
        <v>0.4026488959789276</v>
      </c>
      <c r="BH50" s="51">
        <v>0.5484163165092468</v>
      </c>
      <c r="BI50" s="51">
        <v>0.5932794213294983</v>
      </c>
      <c r="BJ50" s="51">
        <v>0.9108989834785461</v>
      </c>
      <c r="BK50" s="52"/>
    </row>
    <row r="51" spans="3:62" ht="10.5">
      <c r="C51" s="28"/>
      <c r="D51" s="28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2:62" ht="10.5">
      <c r="B52" s="11" t="s">
        <v>274</v>
      </c>
      <c r="C52" s="8"/>
      <c r="D52" s="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1:63" ht="10.5">
      <c r="A53" t="s">
        <v>470</v>
      </c>
      <c r="B53" t="s">
        <v>471</v>
      </c>
      <c r="C53" s="50">
        <v>3.7981157302856445</v>
      </c>
      <c r="D53" s="50">
        <v>3.475318193435669</v>
      </c>
      <c r="E53" s="40">
        <v>3.0941641330718994</v>
      </c>
      <c r="F53" s="40">
        <v>2.8701014518737793</v>
      </c>
      <c r="G53" s="40">
        <v>2.822373151779175</v>
      </c>
      <c r="H53" s="40">
        <v>3.595107316970825</v>
      </c>
      <c r="I53" s="40">
        <v>4.302870273590088</v>
      </c>
      <c r="J53" s="40">
        <v>4.321008682250977</v>
      </c>
      <c r="K53" s="40">
        <v>3.831688165664673</v>
      </c>
      <c r="L53" s="40">
        <v>3.0399129390716553</v>
      </c>
      <c r="M53" s="40">
        <v>2.9642155170440674</v>
      </c>
      <c r="N53" s="40">
        <v>3.518873929977417</v>
      </c>
      <c r="O53" s="40">
        <v>4.021871089935303</v>
      </c>
      <c r="P53" s="40">
        <v>3.9806785583496094</v>
      </c>
      <c r="Q53" s="40">
        <v>3.2145802974700928</v>
      </c>
      <c r="R53" s="40">
        <v>2.7893333435058594</v>
      </c>
      <c r="S53" s="40">
        <v>2.8353869915008545</v>
      </c>
      <c r="T53" s="40">
        <v>3.3468332290649414</v>
      </c>
      <c r="U53" s="40">
        <v>4.18067741394043</v>
      </c>
      <c r="V53" s="40">
        <v>4.297322750091553</v>
      </c>
      <c r="W53" s="40">
        <v>3.764566659927368</v>
      </c>
      <c r="X53" s="40">
        <v>2.890096664428711</v>
      </c>
      <c r="Y53" s="40">
        <v>2.9011666774749756</v>
      </c>
      <c r="Z53" s="40">
        <v>3.65583872795105</v>
      </c>
      <c r="AA53" s="40">
        <v>4.0956130027771</v>
      </c>
      <c r="AB53" s="40">
        <v>3.8991379737854004</v>
      </c>
      <c r="AC53" s="40">
        <v>3.1950643062591553</v>
      </c>
      <c r="AD53" s="40">
        <v>2.8480000495910645</v>
      </c>
      <c r="AE53" s="40">
        <v>2.924516201019287</v>
      </c>
      <c r="AF53" s="40">
        <v>3.7457666397094727</v>
      </c>
      <c r="AG53" s="40">
        <v>4.185580730438232</v>
      </c>
      <c r="AH53" s="40">
        <v>4.087871074676514</v>
      </c>
      <c r="AI53" s="40">
        <v>3.7562665939331055</v>
      </c>
      <c r="AJ53" s="40">
        <v>3.0145483016967773</v>
      </c>
      <c r="AK53" s="40">
        <v>2.9845666885375977</v>
      </c>
      <c r="AL53" s="40">
        <v>3.668935537338257</v>
      </c>
      <c r="AM53" s="40">
        <v>4.052064418792725</v>
      </c>
      <c r="AN53" s="40">
        <v>3.830357074737549</v>
      </c>
      <c r="AO53" s="40">
        <v>3.3623547554016113</v>
      </c>
      <c r="AP53" s="40">
        <v>2.901900053024292</v>
      </c>
      <c r="AQ53" s="40">
        <v>2.8038387298583984</v>
      </c>
      <c r="AR53" s="40">
        <v>3.7566111087799072</v>
      </c>
      <c r="AS53" s="40">
        <v>4.694393157958984</v>
      </c>
      <c r="AT53" s="155">
        <v>4.736155986785889</v>
      </c>
      <c r="AU53" s="51">
        <v>4.002079010009766</v>
      </c>
      <c r="AV53" s="51">
        <v>3.068142890930176</v>
      </c>
      <c r="AW53" s="51">
        <v>3.083625078201294</v>
      </c>
      <c r="AX53" s="51">
        <v>3.8329813480377197</v>
      </c>
      <c r="AY53" s="51">
        <v>4.2922539710998535</v>
      </c>
      <c r="AZ53" s="51">
        <v>4.139439105987549</v>
      </c>
      <c r="BA53" s="51">
        <v>3.4793219566345215</v>
      </c>
      <c r="BB53" s="51">
        <v>2.9900450706481934</v>
      </c>
      <c r="BC53" s="51">
        <v>2.9559600353240967</v>
      </c>
      <c r="BD53" s="51">
        <v>3.8933420181274414</v>
      </c>
      <c r="BE53" s="51">
        <v>4.69110107421875</v>
      </c>
      <c r="BF53" s="51">
        <v>4.612881183624268</v>
      </c>
      <c r="BG53" s="51">
        <v>3.893570899963379</v>
      </c>
      <c r="BH53" s="51">
        <v>3.12861704826355</v>
      </c>
      <c r="BI53" s="51">
        <v>3.1948630809783936</v>
      </c>
      <c r="BJ53" s="51">
        <v>3.91930890083313</v>
      </c>
      <c r="BK53" s="52"/>
    </row>
    <row r="54" spans="1:63" ht="10.5">
      <c r="A54" t="s">
        <v>472</v>
      </c>
      <c r="B54" t="s">
        <v>473</v>
      </c>
      <c r="C54" s="50">
        <v>2.882784605026245</v>
      </c>
      <c r="D54" s="50">
        <v>2.9473440647125244</v>
      </c>
      <c r="E54" s="40">
        <v>2.743696451187134</v>
      </c>
      <c r="F54" s="40">
        <v>2.8516244888305664</v>
      </c>
      <c r="G54" s="40">
        <v>2.9296398162841797</v>
      </c>
      <c r="H54" s="40">
        <v>3.28794002532959</v>
      </c>
      <c r="I54" s="40">
        <v>3.486812114715576</v>
      </c>
      <c r="J54" s="40">
        <v>3.465778112411499</v>
      </c>
      <c r="K54" s="40">
        <v>3.337949514389038</v>
      </c>
      <c r="L54" s="40">
        <v>3.070586919784546</v>
      </c>
      <c r="M54" s="40">
        <v>2.8454315662384033</v>
      </c>
      <c r="N54" s="40">
        <v>2.8411455154418945</v>
      </c>
      <c r="O54" s="40">
        <v>2.976680278778076</v>
      </c>
      <c r="P54" s="40">
        <v>2.974198579788208</v>
      </c>
      <c r="Q54" s="40">
        <v>2.7443490028381348</v>
      </c>
      <c r="R54" s="40">
        <v>2.7383735179901123</v>
      </c>
      <c r="S54" s="40">
        <v>2.8380696773529053</v>
      </c>
      <c r="T54" s="40">
        <v>3.111737012863159</v>
      </c>
      <c r="U54" s="40">
        <v>3.3973522186279297</v>
      </c>
      <c r="V54" s="40">
        <v>3.432253837585449</v>
      </c>
      <c r="W54" s="40">
        <v>3.236048460006714</v>
      </c>
      <c r="X54" s="40">
        <v>2.953598976135254</v>
      </c>
      <c r="Y54" s="40">
        <v>2.831362724304199</v>
      </c>
      <c r="Z54" s="40">
        <v>2.899257183074951</v>
      </c>
      <c r="AA54" s="40">
        <v>2.9399936199188232</v>
      </c>
      <c r="AB54" s="40">
        <v>2.9619033336639404</v>
      </c>
      <c r="AC54" s="40">
        <v>2.8190414905548096</v>
      </c>
      <c r="AD54" s="40">
        <v>2.8487091064453125</v>
      </c>
      <c r="AE54" s="40">
        <v>2.9797098636627197</v>
      </c>
      <c r="AF54" s="40">
        <v>3.2989277839660645</v>
      </c>
      <c r="AG54" s="40">
        <v>3.4265990257263184</v>
      </c>
      <c r="AH54" s="40">
        <v>3.3899712562561035</v>
      </c>
      <c r="AI54" s="40">
        <v>3.325883150100708</v>
      </c>
      <c r="AJ54" s="40">
        <v>3.009093761444092</v>
      </c>
      <c r="AK54" s="40">
        <v>2.9123833179473877</v>
      </c>
      <c r="AL54" s="40">
        <v>2.9901533126831055</v>
      </c>
      <c r="AM54" s="40">
        <v>3.006995677947998</v>
      </c>
      <c r="AN54" s="40">
        <v>3.0548393726348877</v>
      </c>
      <c r="AO54" s="40">
        <v>2.9205851554870605</v>
      </c>
      <c r="AP54" s="40">
        <v>2.893608331680298</v>
      </c>
      <c r="AQ54" s="40">
        <v>2.9465067386627197</v>
      </c>
      <c r="AR54" s="40">
        <v>3.370021104812622</v>
      </c>
      <c r="AS54" s="40">
        <v>3.628019094467163</v>
      </c>
      <c r="AT54" s="155">
        <v>3.6720011234283447</v>
      </c>
      <c r="AU54" s="51">
        <v>3.455820322036743</v>
      </c>
      <c r="AV54" s="51">
        <v>3.132188081741333</v>
      </c>
      <c r="AW54" s="51">
        <v>3.0267109870910645</v>
      </c>
      <c r="AX54" s="51">
        <v>3.0461840629577637</v>
      </c>
      <c r="AY54" s="51">
        <v>3.0748798847198486</v>
      </c>
      <c r="AZ54" s="51">
        <v>3.139329195022583</v>
      </c>
      <c r="BA54" s="51">
        <v>3.0042970180511475</v>
      </c>
      <c r="BB54" s="51">
        <v>3.0032050609588623</v>
      </c>
      <c r="BC54" s="51">
        <v>3.0726358890533447</v>
      </c>
      <c r="BD54" s="51">
        <v>3.4171979427337646</v>
      </c>
      <c r="BE54" s="51">
        <v>3.659353017807007</v>
      </c>
      <c r="BF54" s="51">
        <v>3.662179946899414</v>
      </c>
      <c r="BG54" s="51">
        <v>3.5000340938568115</v>
      </c>
      <c r="BH54" s="51">
        <v>3.204521894454956</v>
      </c>
      <c r="BI54" s="51">
        <v>3.1077160835266113</v>
      </c>
      <c r="BJ54" s="51">
        <v>3.112791061401367</v>
      </c>
      <c r="BK54" s="52"/>
    </row>
    <row r="55" spans="1:63" ht="10.5">
      <c r="A55" t="s">
        <v>474</v>
      </c>
      <c r="B55" t="s">
        <v>475</v>
      </c>
      <c r="C55" s="50">
        <v>2.470956563949585</v>
      </c>
      <c r="D55" s="50">
        <v>2.729027032852173</v>
      </c>
      <c r="E55" s="40">
        <v>2.5200726985931396</v>
      </c>
      <c r="F55" s="40">
        <v>2.6305902004241943</v>
      </c>
      <c r="G55" s="40">
        <v>2.6529541015625</v>
      </c>
      <c r="H55" s="40">
        <v>2.747731924057007</v>
      </c>
      <c r="I55" s="40">
        <v>2.7652859687805176</v>
      </c>
      <c r="J55" s="40">
        <v>2.7980363368988037</v>
      </c>
      <c r="K55" s="40">
        <v>2.8035638332366943</v>
      </c>
      <c r="L55" s="40">
        <v>2.7026820182800293</v>
      </c>
      <c r="M55" s="40">
        <v>2.635226011276245</v>
      </c>
      <c r="N55" s="40">
        <v>2.517159938812256</v>
      </c>
      <c r="O55" s="40">
        <v>2.635451555252075</v>
      </c>
      <c r="P55" s="40">
        <v>2.828857183456421</v>
      </c>
      <c r="Q55" s="40">
        <v>2.588322639465332</v>
      </c>
      <c r="R55" s="40">
        <v>2.730433225631714</v>
      </c>
      <c r="S55" s="40">
        <v>2.7057743072509766</v>
      </c>
      <c r="T55" s="40">
        <v>2.8570001125335693</v>
      </c>
      <c r="U55" s="40">
        <v>2.8228063583374023</v>
      </c>
      <c r="V55" s="40">
        <v>2.9133870601654053</v>
      </c>
      <c r="W55" s="40">
        <v>2.864799976348877</v>
      </c>
      <c r="X55" s="40">
        <v>2.802290439605713</v>
      </c>
      <c r="Y55" s="40">
        <v>2.7579667568206787</v>
      </c>
      <c r="Z55" s="40">
        <v>2.6440000534057617</v>
      </c>
      <c r="AA55" s="40">
        <v>2.5937740802764893</v>
      </c>
      <c r="AB55" s="40">
        <v>2.7447586059570312</v>
      </c>
      <c r="AC55" s="40">
        <v>2.6888065338134766</v>
      </c>
      <c r="AD55" s="40">
        <v>2.7843000888824463</v>
      </c>
      <c r="AE55" s="40">
        <v>2.8291614055633545</v>
      </c>
      <c r="AF55" s="40">
        <v>2.909066677093506</v>
      </c>
      <c r="AG55" s="40">
        <v>2.8589677810668945</v>
      </c>
      <c r="AH55" s="40">
        <v>2.8936450481414795</v>
      </c>
      <c r="AI55" s="40">
        <v>2.8724000453948975</v>
      </c>
      <c r="AJ55" s="40">
        <v>2.773935556411743</v>
      </c>
      <c r="AK55" s="40">
        <v>2.8212332725524902</v>
      </c>
      <c r="AL55" s="40">
        <v>2.7061290740966797</v>
      </c>
      <c r="AM55" s="40">
        <v>2.6548709869384766</v>
      </c>
      <c r="AN55" s="40">
        <v>2.872999906539917</v>
      </c>
      <c r="AO55" s="40">
        <v>2.731032371520996</v>
      </c>
      <c r="AP55" s="40">
        <v>2.7888333797454834</v>
      </c>
      <c r="AQ55" s="40">
        <v>2.8115484714508057</v>
      </c>
      <c r="AR55" s="40">
        <v>2.8410139083862305</v>
      </c>
      <c r="AS55" s="40">
        <v>2.8528060913085938</v>
      </c>
      <c r="AT55" s="155">
        <v>2.8798563480377197</v>
      </c>
      <c r="AU55" s="51">
        <v>2.857633113861084</v>
      </c>
      <c r="AV55" s="51">
        <v>2.8401670455932617</v>
      </c>
      <c r="AW55" s="51">
        <v>2.8575429916381836</v>
      </c>
      <c r="AX55" s="51">
        <v>2.8028390407562256</v>
      </c>
      <c r="AY55" s="51">
        <v>2.7609400749206543</v>
      </c>
      <c r="AZ55" s="51">
        <v>2.8689229488372803</v>
      </c>
      <c r="BA55" s="51">
        <v>2.8033299446105957</v>
      </c>
      <c r="BB55" s="51">
        <v>2.8483359813690186</v>
      </c>
      <c r="BC55" s="51">
        <v>2.865320920944214</v>
      </c>
      <c r="BD55" s="51">
        <v>2.8879899978637695</v>
      </c>
      <c r="BE55" s="51">
        <v>2.9052960872650146</v>
      </c>
      <c r="BF55" s="51">
        <v>2.913175106048584</v>
      </c>
      <c r="BG55" s="51">
        <v>2.8878509998321533</v>
      </c>
      <c r="BH55" s="51">
        <v>2.8804590702056885</v>
      </c>
      <c r="BI55" s="51">
        <v>2.8856201171875</v>
      </c>
      <c r="BJ55" s="51">
        <v>2.8481829166412354</v>
      </c>
      <c r="BK55" s="52"/>
    </row>
    <row r="56" spans="1:63" ht="10.5">
      <c r="A56" t="s">
        <v>476</v>
      </c>
      <c r="B56" t="s">
        <v>477</v>
      </c>
      <c r="C56" s="50">
        <v>0.26822593808174133</v>
      </c>
      <c r="D56" s="50">
        <v>0.28670865297317505</v>
      </c>
      <c r="E56" s="40">
        <v>0.2583712637424469</v>
      </c>
      <c r="F56" s="40">
        <v>0.26695406436920166</v>
      </c>
      <c r="G56" s="40">
        <v>0.27421048283576965</v>
      </c>
      <c r="H56" s="40">
        <v>0.3102073073387146</v>
      </c>
      <c r="I56" s="40">
        <v>0.3246462643146515</v>
      </c>
      <c r="J56" s="40">
        <v>0.32847723364830017</v>
      </c>
      <c r="K56" s="40">
        <v>0.34219127893447876</v>
      </c>
      <c r="L56" s="40">
        <v>0.30503958463668823</v>
      </c>
      <c r="M56" s="40">
        <v>0.2821330726146698</v>
      </c>
      <c r="N56" s="40">
        <v>0.27566593885421753</v>
      </c>
      <c r="O56" s="40">
        <v>0.2837713360786438</v>
      </c>
      <c r="P56" s="40">
        <v>0.2973729074001312</v>
      </c>
      <c r="Q56" s="40">
        <v>0.26403817534446716</v>
      </c>
      <c r="R56" s="40">
        <v>0.26279327273368835</v>
      </c>
      <c r="S56" s="40">
        <v>0.27080097794532776</v>
      </c>
      <c r="T56" s="40">
        <v>0.29859623312950134</v>
      </c>
      <c r="U56" s="40">
        <v>0.32093819975852966</v>
      </c>
      <c r="V56" s="40">
        <v>0.32932689785957336</v>
      </c>
      <c r="W56" s="40">
        <v>0.33571818470954895</v>
      </c>
      <c r="X56" s="40">
        <v>0.29807838797569275</v>
      </c>
      <c r="Y56" s="40">
        <v>0.28547051548957825</v>
      </c>
      <c r="Z56" s="40">
        <v>0.2854525148868561</v>
      </c>
      <c r="AA56" s="40">
        <v>0.28213533759117126</v>
      </c>
      <c r="AB56" s="40">
        <v>0.2972000241279602</v>
      </c>
      <c r="AC56" s="40">
        <v>0.27221667766571045</v>
      </c>
      <c r="AD56" s="40">
        <v>0.27415767312049866</v>
      </c>
      <c r="AE56" s="40">
        <v>0.28490301966667175</v>
      </c>
      <c r="AF56" s="40">
        <v>0.31693899631500244</v>
      </c>
      <c r="AG56" s="40">
        <v>0.32514289021492004</v>
      </c>
      <c r="AH56" s="40">
        <v>0.3271578252315521</v>
      </c>
      <c r="AI56" s="40">
        <v>0.3460836112499237</v>
      </c>
      <c r="AJ56" s="40">
        <v>0.3048739731311798</v>
      </c>
      <c r="AK56" s="40">
        <v>0.2948833405971527</v>
      </c>
      <c r="AL56" s="40">
        <v>0.29816925525665283</v>
      </c>
      <c r="AM56" s="40">
        <v>0.29064956307411194</v>
      </c>
      <c r="AN56" s="40">
        <v>0.3085534870624542</v>
      </c>
      <c r="AO56" s="40">
        <v>0.28441473841667175</v>
      </c>
      <c r="AP56" s="40">
        <v>0.27945831418037415</v>
      </c>
      <c r="AQ56" s="40">
        <v>0.2823321521282196</v>
      </c>
      <c r="AR56" s="40">
        <v>0.30230650305747986</v>
      </c>
      <c r="AS56" s="40">
        <v>0.3160138428211212</v>
      </c>
      <c r="AT56" s="155">
        <v>0.3190456032752991</v>
      </c>
      <c r="AU56" s="51">
        <v>0.332621693611145</v>
      </c>
      <c r="AV56" s="51">
        <v>0.308951199054718</v>
      </c>
      <c r="AW56" s="51">
        <v>0.2977299988269806</v>
      </c>
      <c r="AX56" s="51">
        <v>0.2967238128185272</v>
      </c>
      <c r="AY56" s="51">
        <v>0.2889390289783478</v>
      </c>
      <c r="AZ56" s="51">
        <v>0.2943590581417084</v>
      </c>
      <c r="BA56" s="51">
        <v>0.28451839089393616</v>
      </c>
      <c r="BB56" s="51">
        <v>0.2811568081378937</v>
      </c>
      <c r="BC56" s="51">
        <v>0.2811166048049927</v>
      </c>
      <c r="BD56" s="51">
        <v>0.2964962124824524</v>
      </c>
      <c r="BE56" s="51">
        <v>0.3100126087665558</v>
      </c>
      <c r="BF56" s="51">
        <v>0.3149659037590027</v>
      </c>
      <c r="BG56" s="51">
        <v>0.3263101875782013</v>
      </c>
      <c r="BH56" s="51">
        <v>0.31041350960731506</v>
      </c>
      <c r="BI56" s="51">
        <v>0.3009848892688751</v>
      </c>
      <c r="BJ56" s="51">
        <v>0.298328697681427</v>
      </c>
      <c r="BK56" s="52"/>
    </row>
    <row r="57" spans="1:63" ht="10.5">
      <c r="A57" t="s">
        <v>478</v>
      </c>
      <c r="B57" t="s">
        <v>479</v>
      </c>
      <c r="C57" s="50">
        <v>9.420083045959473</v>
      </c>
      <c r="D57" s="50">
        <v>9.438398361206055</v>
      </c>
      <c r="E57" s="40">
        <v>8.616304397583008</v>
      </c>
      <c r="F57" s="40">
        <v>8.619271278381348</v>
      </c>
      <c r="G57" s="40">
        <v>8.679177284240723</v>
      </c>
      <c r="H57" s="40">
        <v>9.940987586975098</v>
      </c>
      <c r="I57" s="40">
        <v>10.87961483001709</v>
      </c>
      <c r="J57" s="40">
        <v>10.913300514221191</v>
      </c>
      <c r="K57" s="40">
        <v>10.315393447875977</v>
      </c>
      <c r="L57" s="40">
        <v>9.118221282958984</v>
      </c>
      <c r="M57" s="40">
        <v>8.727005958557129</v>
      </c>
      <c r="N57" s="40">
        <v>9.15284538269043</v>
      </c>
      <c r="O57" s="40">
        <v>9.917774200439453</v>
      </c>
      <c r="P57" s="40">
        <v>10.081107139587402</v>
      </c>
      <c r="Q57" s="40">
        <v>8.811290740966797</v>
      </c>
      <c r="R57" s="40">
        <v>8.520933151245117</v>
      </c>
      <c r="S57" s="40">
        <v>8.650032043457031</v>
      </c>
      <c r="T57" s="40">
        <v>9.614166259765625</v>
      </c>
      <c r="U57" s="40">
        <v>10.721774101257324</v>
      </c>
      <c r="V57" s="40">
        <v>10.9722900390625</v>
      </c>
      <c r="W57" s="40">
        <v>10.201132774353027</v>
      </c>
      <c r="X57" s="40">
        <v>8.944064140319824</v>
      </c>
      <c r="Y57" s="40">
        <v>8.77596664428711</v>
      </c>
      <c r="Z57" s="40">
        <v>9.484548568725586</v>
      </c>
      <c r="AA57" s="40">
        <v>9.911516189575195</v>
      </c>
      <c r="AB57" s="40">
        <v>9.903000831604004</v>
      </c>
      <c r="AC57" s="40">
        <v>8.975129127502441</v>
      </c>
      <c r="AD57" s="40">
        <v>8.755167007446289</v>
      </c>
      <c r="AE57" s="40">
        <v>9.018290519714355</v>
      </c>
      <c r="AF57" s="40">
        <v>10.270700454711914</v>
      </c>
      <c r="AG57" s="40">
        <v>10.796290397644043</v>
      </c>
      <c r="AH57" s="40">
        <v>10.69864559173584</v>
      </c>
      <c r="AI57" s="40">
        <v>10.300633430480957</v>
      </c>
      <c r="AJ57" s="40">
        <v>9.10245132446289</v>
      </c>
      <c r="AK57" s="40">
        <v>9.013066291809082</v>
      </c>
      <c r="AL57" s="40">
        <v>9.663387298583984</v>
      </c>
      <c r="AM57" s="40">
        <v>10.0045804977417</v>
      </c>
      <c r="AN57" s="40">
        <v>10.066749572753906</v>
      </c>
      <c r="AO57" s="40">
        <v>9.29838752746582</v>
      </c>
      <c r="AP57" s="40">
        <v>8.863800048828125</v>
      </c>
      <c r="AQ57" s="40">
        <v>8.844225883483887</v>
      </c>
      <c r="AR57" s="40">
        <v>10.269949913024902</v>
      </c>
      <c r="AS57" s="40">
        <v>11.491230010986328</v>
      </c>
      <c r="AT57" s="155">
        <v>11.607060432434082</v>
      </c>
      <c r="AU57" s="51">
        <v>10.648150444030762</v>
      </c>
      <c r="AV57" s="51">
        <v>9.349449157714844</v>
      </c>
      <c r="AW57" s="51">
        <v>9.265609741210938</v>
      </c>
      <c r="AX57" s="51">
        <v>9.978727340698242</v>
      </c>
      <c r="AY57" s="51">
        <v>10.417010307312012</v>
      </c>
      <c r="AZ57" s="51">
        <v>10.442049980163574</v>
      </c>
      <c r="BA57" s="51">
        <v>9.571467399597168</v>
      </c>
      <c r="BB57" s="51">
        <v>9.122742652893066</v>
      </c>
      <c r="BC57" s="51">
        <v>9.175032615661621</v>
      </c>
      <c r="BD57" s="51">
        <v>10.495030403137207</v>
      </c>
      <c r="BE57" s="51">
        <v>11.565759658813477</v>
      </c>
      <c r="BF57" s="51">
        <v>11.503199577331543</v>
      </c>
      <c r="BG57" s="51">
        <v>10.607769966125488</v>
      </c>
      <c r="BH57" s="51">
        <v>9.52401065826416</v>
      </c>
      <c r="BI57" s="51">
        <v>9.489184379577637</v>
      </c>
      <c r="BJ57" s="51">
        <v>10.178609848022461</v>
      </c>
      <c r="BK57" s="52"/>
    </row>
    <row r="58" spans="1:63" ht="10.5">
      <c r="A58" t="s">
        <v>480</v>
      </c>
      <c r="B58" t="s">
        <v>481</v>
      </c>
      <c r="C58" s="50">
        <v>0.38197848200798035</v>
      </c>
      <c r="D58" s="50">
        <v>0.37929192185401917</v>
      </c>
      <c r="E58" s="40">
        <v>0.36695122718811035</v>
      </c>
      <c r="F58" s="40">
        <v>0.3647523820400238</v>
      </c>
      <c r="G58" s="40">
        <v>0.3651107847690582</v>
      </c>
      <c r="H58" s="40">
        <v>0.3862982392311096</v>
      </c>
      <c r="I58" s="40">
        <v>0.40416932106018066</v>
      </c>
      <c r="J58" s="40">
        <v>0.3950735032558441</v>
      </c>
      <c r="K58" s="40">
        <v>0.38150057196617126</v>
      </c>
      <c r="L58" s="40">
        <v>0.35972854495048523</v>
      </c>
      <c r="M58" s="40">
        <v>0.37033194303512573</v>
      </c>
      <c r="N58" s="40">
        <v>0.36954930424690247</v>
      </c>
      <c r="O58" s="40">
        <v>0.40355077385902405</v>
      </c>
      <c r="P58" s="40">
        <v>0.385547012090683</v>
      </c>
      <c r="Q58" s="40">
        <v>0.3671603500843048</v>
      </c>
      <c r="R58" s="40">
        <v>0.3653077483177185</v>
      </c>
      <c r="S58" s="40">
        <v>0.3691883683204651</v>
      </c>
      <c r="T58" s="40">
        <v>0.3838924467563629</v>
      </c>
      <c r="U58" s="40">
        <v>0.3962845206260681</v>
      </c>
      <c r="V58" s="40">
        <v>0.3994911313056946</v>
      </c>
      <c r="W58" s="40">
        <v>0.38378283381462097</v>
      </c>
      <c r="X58" s="40">
        <v>0.3732879161834717</v>
      </c>
      <c r="Y58" s="40">
        <v>0.3717426657676697</v>
      </c>
      <c r="Z58" s="40">
        <v>0.3827742040157318</v>
      </c>
      <c r="AA58" s="40">
        <v>0.3840787708759308</v>
      </c>
      <c r="AB58" s="40">
        <v>0.38361090421676636</v>
      </c>
      <c r="AC58" s="40">
        <v>0.3682059347629547</v>
      </c>
      <c r="AD58" s="40">
        <v>0.3665843605995178</v>
      </c>
      <c r="AE58" s="40">
        <v>0.36898073554039</v>
      </c>
      <c r="AF58" s="40">
        <v>0.3831322491168976</v>
      </c>
      <c r="AG58" s="40">
        <v>0.3982704281806946</v>
      </c>
      <c r="AH58" s="40">
        <v>0.38770169019699097</v>
      </c>
      <c r="AI58" s="40">
        <v>0.3822837173938751</v>
      </c>
      <c r="AJ58" s="40">
        <v>0.3554421067237854</v>
      </c>
      <c r="AK58" s="40">
        <v>0.3586534857749939</v>
      </c>
      <c r="AL58" s="40">
        <v>0.37052080035209656</v>
      </c>
      <c r="AM58" s="40">
        <v>0.3798961043357849</v>
      </c>
      <c r="AN58" s="40">
        <v>0.37928318977355957</v>
      </c>
      <c r="AO58" s="40">
        <v>0.3710988759994507</v>
      </c>
      <c r="AP58" s="40">
        <v>0.3660682737827301</v>
      </c>
      <c r="AQ58" s="40">
        <v>0.3600219786167145</v>
      </c>
      <c r="AR58" s="40">
        <v>0.39025381207466125</v>
      </c>
      <c r="AS58" s="40">
        <v>0.4073120057582855</v>
      </c>
      <c r="AT58" s="155">
        <v>0.4125469923019409</v>
      </c>
      <c r="AU58" s="51">
        <v>0.38598182797431946</v>
      </c>
      <c r="AV58" s="51">
        <v>0.3738071918487549</v>
      </c>
      <c r="AW58" s="51">
        <v>0.3690648078918457</v>
      </c>
      <c r="AX58" s="51">
        <v>0.3769632875919342</v>
      </c>
      <c r="AY58" s="51">
        <v>0.37788599729537964</v>
      </c>
      <c r="AZ58" s="51">
        <v>0.3774698078632355</v>
      </c>
      <c r="BA58" s="51">
        <v>0.37364518642425537</v>
      </c>
      <c r="BB58" s="51">
        <v>0.3715330958366394</v>
      </c>
      <c r="BC58" s="51">
        <v>0.36982110142707825</v>
      </c>
      <c r="BD58" s="51">
        <v>0.3865199089050293</v>
      </c>
      <c r="BE58" s="51">
        <v>0.4030342102050781</v>
      </c>
      <c r="BF58" s="51">
        <v>0.4037196934223175</v>
      </c>
      <c r="BG58" s="51">
        <v>0.38738489151000977</v>
      </c>
      <c r="BH58" s="51">
        <v>0.37948399782180786</v>
      </c>
      <c r="BI58" s="51">
        <v>0.3791305124759674</v>
      </c>
      <c r="BJ58" s="51">
        <v>0.38880661129951477</v>
      </c>
      <c r="BK58" s="52"/>
    </row>
    <row r="59" spans="1:63" ht="10.5">
      <c r="A59" t="s">
        <v>482</v>
      </c>
      <c r="B59" t="s">
        <v>483</v>
      </c>
      <c r="C59" s="50">
        <v>0.1081988662481308</v>
      </c>
      <c r="D59" s="50">
        <v>0.107437863945961</v>
      </c>
      <c r="E59" s="40">
        <v>0.10394225269556046</v>
      </c>
      <c r="F59" s="40">
        <v>0.10331941395998001</v>
      </c>
      <c r="G59" s="40">
        <v>0.1034209355711937</v>
      </c>
      <c r="H59" s="40">
        <v>0.109422467648983</v>
      </c>
      <c r="I59" s="40">
        <v>0.11448461562395096</v>
      </c>
      <c r="J59" s="40">
        <v>0.11190814524888992</v>
      </c>
      <c r="K59" s="40">
        <v>0.10806348919868469</v>
      </c>
      <c r="L59" s="40">
        <v>0.10189636051654816</v>
      </c>
      <c r="M59" s="40">
        <v>0.10489987581968307</v>
      </c>
      <c r="N59" s="40">
        <v>0.10467816889286041</v>
      </c>
      <c r="O59" s="40">
        <v>0.1143094077706337</v>
      </c>
      <c r="P59" s="40">
        <v>0.10920969396829605</v>
      </c>
      <c r="Q59" s="40">
        <v>0.104001484811306</v>
      </c>
      <c r="R59" s="40">
        <v>0.10347671806812286</v>
      </c>
      <c r="S59" s="40">
        <v>0.10457593947649002</v>
      </c>
      <c r="T59" s="40">
        <v>0.10874100774526596</v>
      </c>
      <c r="U59" s="40">
        <v>0.1122511699795723</v>
      </c>
      <c r="V59" s="40">
        <v>0.11315947771072388</v>
      </c>
      <c r="W59" s="40">
        <v>0.10870995372533798</v>
      </c>
      <c r="X59" s="40">
        <v>0.10573717951774597</v>
      </c>
      <c r="Y59" s="40">
        <v>0.1052994653582573</v>
      </c>
      <c r="Z59" s="40">
        <v>0.10842425376176834</v>
      </c>
      <c r="AA59" s="40">
        <v>0.10879378020763397</v>
      </c>
      <c r="AB59" s="40">
        <v>0.10866124927997589</v>
      </c>
      <c r="AC59" s="40">
        <v>0.10429766029119492</v>
      </c>
      <c r="AD59" s="40">
        <v>0.10383833944797516</v>
      </c>
      <c r="AE59" s="40">
        <v>0.1045171320438385</v>
      </c>
      <c r="AF59" s="40">
        <v>0.10852566361427307</v>
      </c>
      <c r="AG59" s="40">
        <v>0.11281369626522064</v>
      </c>
      <c r="AH59" s="40">
        <v>0.10982001572847366</v>
      </c>
      <c r="AI59" s="40">
        <v>0.1082853153347969</v>
      </c>
      <c r="AJ59" s="40">
        <v>0.10068219155073166</v>
      </c>
      <c r="AK59" s="40">
        <v>0.10159184038639069</v>
      </c>
      <c r="AL59" s="40">
        <v>0.10495337098836899</v>
      </c>
      <c r="AM59" s="40">
        <v>0.10760900378227234</v>
      </c>
      <c r="AN59" s="40">
        <v>0.10743539035320282</v>
      </c>
      <c r="AO59" s="40">
        <v>0.10511711239814758</v>
      </c>
      <c r="AP59" s="40">
        <v>0.10369214415550232</v>
      </c>
      <c r="AQ59" s="40">
        <v>0.10197947919368744</v>
      </c>
      <c r="AR59" s="40">
        <v>0.1105429008603096</v>
      </c>
      <c r="AS59" s="40">
        <v>0.11537480354309082</v>
      </c>
      <c r="AT59" s="155">
        <v>0.11685770004987717</v>
      </c>
      <c r="AU59" s="51">
        <v>0.10933279991149902</v>
      </c>
      <c r="AV59" s="51">
        <v>0.10588429868221283</v>
      </c>
      <c r="AW59" s="51">
        <v>0.10454089939594269</v>
      </c>
      <c r="AX59" s="51">
        <v>0.10677830129861832</v>
      </c>
      <c r="AY59" s="51">
        <v>0.10703960061073303</v>
      </c>
      <c r="AZ59" s="51">
        <v>0.1069217100739479</v>
      </c>
      <c r="BA59" s="51">
        <v>0.10583840310573578</v>
      </c>
      <c r="BB59" s="51">
        <v>0.105240099132061</v>
      </c>
      <c r="BC59" s="51">
        <v>0.10475520044565201</v>
      </c>
      <c r="BD59" s="51">
        <v>0.10948529839515686</v>
      </c>
      <c r="BE59" s="51">
        <v>0.1141631007194519</v>
      </c>
      <c r="BF59" s="51">
        <v>0.11435730010271072</v>
      </c>
      <c r="BG59" s="51">
        <v>0.1097303107380867</v>
      </c>
      <c r="BH59" s="51">
        <v>0.10749229788780212</v>
      </c>
      <c r="BI59" s="51">
        <v>0.10739210247993469</v>
      </c>
      <c r="BJ59" s="51">
        <v>0.11013299971818924</v>
      </c>
      <c r="BK59" s="52"/>
    </row>
    <row r="60" spans="1:63" ht="10.5">
      <c r="A60" t="s">
        <v>484</v>
      </c>
      <c r="B60" t="s">
        <v>485</v>
      </c>
      <c r="C60" s="50">
        <v>9.910260200500488</v>
      </c>
      <c r="D60" s="50">
        <v>9.925127983093262</v>
      </c>
      <c r="E60" s="40">
        <v>9.087198257446289</v>
      </c>
      <c r="F60" s="40">
        <v>9.087342262268066</v>
      </c>
      <c r="G60" s="40">
        <v>9.147708892822266</v>
      </c>
      <c r="H60" s="40">
        <v>10.436707496643066</v>
      </c>
      <c r="I60" s="40">
        <v>11.398268699645996</v>
      </c>
      <c r="J60" s="40">
        <v>11.420282363891602</v>
      </c>
      <c r="K60" s="40">
        <v>10.804957389831543</v>
      </c>
      <c r="L60" s="40">
        <v>9.579846382141113</v>
      </c>
      <c r="M60" s="40">
        <v>9.202238082885742</v>
      </c>
      <c r="N60" s="40">
        <v>9.62707233428955</v>
      </c>
      <c r="O60" s="40">
        <v>10.43563461303711</v>
      </c>
      <c r="P60" s="40">
        <v>10.5758638381958</v>
      </c>
      <c r="Q60" s="40">
        <v>9.282452583312988</v>
      </c>
      <c r="R60" s="40">
        <v>8.989717483520508</v>
      </c>
      <c r="S60" s="40">
        <v>9.123796463012695</v>
      </c>
      <c r="T60" s="40">
        <v>10.106800079345703</v>
      </c>
      <c r="U60" s="40">
        <v>11.23030948638916</v>
      </c>
      <c r="V60" s="40">
        <v>11.484940528869629</v>
      </c>
      <c r="W60" s="40">
        <v>10.693625450134277</v>
      </c>
      <c r="X60" s="40">
        <v>9.423089981079102</v>
      </c>
      <c r="Y60" s="40">
        <v>9.253008842468262</v>
      </c>
      <c r="Z60" s="40">
        <v>9.975747108459473</v>
      </c>
      <c r="AA60" s="40">
        <v>10.404388427734375</v>
      </c>
      <c r="AB60" s="40">
        <v>10.395272254943848</v>
      </c>
      <c r="AC60" s="40">
        <v>9.447632789611816</v>
      </c>
      <c r="AD60" s="40">
        <v>9.225589752197266</v>
      </c>
      <c r="AE60" s="40">
        <v>9.491787910461426</v>
      </c>
      <c r="AF60" s="40">
        <v>10.762357711791992</v>
      </c>
      <c r="AG60" s="40">
        <v>11.307374000549316</v>
      </c>
      <c r="AH60" s="40">
        <v>11.1961669921875</v>
      </c>
      <c r="AI60" s="40">
        <v>10.791202545166016</v>
      </c>
      <c r="AJ60" s="40">
        <v>9.558575630187988</v>
      </c>
      <c r="AK60" s="40">
        <v>9.473312377929688</v>
      </c>
      <c r="AL60" s="40">
        <v>10.138861656188965</v>
      </c>
      <c r="AM60" s="40">
        <v>10.492085456848145</v>
      </c>
      <c r="AN60" s="40">
        <v>10.553468704223633</v>
      </c>
      <c r="AO60" s="40">
        <v>9.774602890014648</v>
      </c>
      <c r="AP60" s="40">
        <v>9.3335599899292</v>
      </c>
      <c r="AQ60" s="40">
        <v>9.306227684020996</v>
      </c>
      <c r="AR60" s="40">
        <v>10.770750045776367</v>
      </c>
      <c r="AS60" s="40">
        <v>12.013919830322266</v>
      </c>
      <c r="AT60" s="155">
        <v>12.136460304260254</v>
      </c>
      <c r="AU60" s="51">
        <v>11.14346981048584</v>
      </c>
      <c r="AV60" s="51">
        <v>9.829139709472656</v>
      </c>
      <c r="AW60" s="51">
        <v>9.739215850830078</v>
      </c>
      <c r="AX60" s="51">
        <v>10.462470054626465</v>
      </c>
      <c r="AY60" s="51">
        <v>10.90194034576416</v>
      </c>
      <c r="AZ60" s="51">
        <v>10.926440238952637</v>
      </c>
      <c r="BA60" s="51">
        <v>10.050950050354004</v>
      </c>
      <c r="BB60" s="51">
        <v>9.599515914916992</v>
      </c>
      <c r="BC60" s="51">
        <v>9.649609565734863</v>
      </c>
      <c r="BD60" s="51">
        <v>10.991029739379883</v>
      </c>
      <c r="BE60" s="51">
        <v>12.08296012878418</v>
      </c>
      <c r="BF60" s="51">
        <v>12.021280288696289</v>
      </c>
      <c r="BG60" s="51">
        <v>11.104880332946777</v>
      </c>
      <c r="BH60" s="51">
        <v>10.010990142822266</v>
      </c>
      <c r="BI60" s="51">
        <v>9.975706100463867</v>
      </c>
      <c r="BJ60" s="51">
        <v>10.677550315856934</v>
      </c>
      <c r="BK60" s="52"/>
    </row>
    <row r="61" spans="3:62" ht="10.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2:62" ht="10.5">
      <c r="B62" t="s">
        <v>486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3:62" ht="10.5">
      <c r="C63" s="28"/>
      <c r="D63" s="28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spans="3:62" ht="10.5">
      <c r="C64" s="28"/>
      <c r="D64" s="28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</row>
    <row r="65" spans="3:62" ht="10.5">
      <c r="C65" s="28"/>
      <c r="D65" s="28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</row>
    <row r="66" spans="3:62" ht="10.5">
      <c r="C66" s="28"/>
      <c r="D66" s="28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</row>
    <row r="67" spans="3:62" ht="10.5">
      <c r="C67" s="28"/>
      <c r="D67" s="28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</row>
    <row r="68" spans="3:62" ht="10.5">
      <c r="C68" s="28"/>
      <c r="D68" s="2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</row>
    <row r="69" spans="3:62" ht="10.5">
      <c r="C69" s="28"/>
      <c r="D69" s="28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  <row r="70" spans="3:62" ht="10.5">
      <c r="C70" s="28"/>
      <c r="D70" s="28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28"/>
      <c r="D71" s="28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3:62" ht="10.5">
      <c r="C72" s="8"/>
      <c r="D72" s="8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</row>
    <row r="73" spans="3:62" ht="10.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</row>
    <row r="74" spans="3:62" ht="10.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</row>
    <row r="75" spans="3:62" ht="10.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</row>
    <row r="76" spans="3:62" ht="10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3:62" ht="10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3:62" ht="10.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3:62" ht="10.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 spans="3:62" ht="10.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3:62" ht="10.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 spans="3:62" ht="10.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3:62" ht="10.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3:62" ht="10.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 spans="3:62" ht="10.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3:62" ht="10.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3:62" ht="10.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3:62" ht="10.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1:62" ht="10.5">
      <c r="A89" s="1"/>
      <c r="B89" s="1"/>
      <c r="C89" s="4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1:62" ht="10.5">
      <c r="A90" s="1"/>
      <c r="B90" s="1"/>
      <c r="C90" s="4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1:62" ht="10.5">
      <c r="A91" s="1"/>
      <c r="B91" s="1"/>
      <c r="C91" s="4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  <row r="92" spans="1:62" ht="10.5">
      <c r="A92" s="1"/>
      <c r="B92" s="1"/>
      <c r="C92" s="4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</row>
    <row r="93" spans="1:62" ht="10.5">
      <c r="A93" s="1"/>
      <c r="B93" s="1"/>
      <c r="C93" s="4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</row>
    <row r="94" spans="1:62" ht="10.5">
      <c r="A94" s="1"/>
      <c r="B94" s="1"/>
      <c r="C94" s="4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</row>
    <row r="95" spans="1:62" ht="10.5">
      <c r="A95" s="1"/>
      <c r="B95" s="1"/>
      <c r="C95" s="4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</row>
    <row r="96" spans="1:62" ht="10.5">
      <c r="A96" s="1"/>
      <c r="B96" s="1"/>
      <c r="C96" s="4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</row>
    <row r="97" spans="1:62" ht="10.5">
      <c r="A97" s="1"/>
      <c r="B97" s="1"/>
      <c r="C97" s="4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V74"/>
  <sheetViews>
    <sheetView workbookViewId="0" topLeftCell="A1">
      <pane xSplit="2" topLeftCell="AK1" activePane="topRight" state="frozen"/>
      <selection pane="topLeft" activeCell="A1" sqref="A1"/>
      <selection pane="topRight" activeCell="AT1" sqref="AT1:AT16384"/>
    </sheetView>
  </sheetViews>
  <sheetFormatPr defaultColWidth="9.16015625" defaultRowHeight="10.5"/>
  <cols>
    <col min="1" max="1" width="11.83203125" style="76" customWidth="1"/>
    <col min="2" max="2" width="60.33203125" style="76" customWidth="1"/>
    <col min="3" max="45" width="9.16015625" style="26" customWidth="1"/>
    <col min="46" max="46" width="9.16015625" style="170" customWidth="1"/>
    <col min="47" max="16384" width="9.16015625" style="26" customWidth="1"/>
  </cols>
  <sheetData>
    <row r="1" spans="1:256" ht="15.75">
      <c r="A1" s="86" t="s">
        <v>487</v>
      </c>
      <c r="B1" s="85"/>
      <c r="C1" s="77"/>
      <c r="D1" s="7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151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 s="78"/>
      <c r="B2" s="26"/>
      <c r="C2" s="77"/>
      <c r="D2" s="7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151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.5">
      <c r="A3" s="26" t="s">
        <v>2</v>
      </c>
      <c r="B3" s="92" t="s">
        <v>3</v>
      </c>
      <c r="C3" s="83">
        <v>200201</v>
      </c>
      <c r="D3" s="83">
        <v>200202</v>
      </c>
      <c r="E3" s="84">
        <v>200203</v>
      </c>
      <c r="F3" s="84">
        <v>200204</v>
      </c>
      <c r="G3" s="84">
        <v>200205</v>
      </c>
      <c r="H3" s="84">
        <v>200206</v>
      </c>
      <c r="I3" s="84">
        <v>200207</v>
      </c>
      <c r="J3" s="84">
        <v>200208</v>
      </c>
      <c r="K3" s="84">
        <v>200209</v>
      </c>
      <c r="L3" s="84">
        <v>200210</v>
      </c>
      <c r="M3" s="84">
        <v>200211</v>
      </c>
      <c r="N3" s="84">
        <v>200212</v>
      </c>
      <c r="O3" s="84">
        <v>200301</v>
      </c>
      <c r="P3" s="84">
        <v>200302</v>
      </c>
      <c r="Q3" s="84">
        <v>200303</v>
      </c>
      <c r="R3" s="84">
        <v>200304</v>
      </c>
      <c r="S3" s="84">
        <v>200305</v>
      </c>
      <c r="T3" s="84">
        <v>200306</v>
      </c>
      <c r="U3" s="84">
        <v>200307</v>
      </c>
      <c r="V3" s="84">
        <v>200308</v>
      </c>
      <c r="W3" s="84">
        <v>200309</v>
      </c>
      <c r="X3" s="84">
        <v>200310</v>
      </c>
      <c r="Y3" s="84">
        <v>200311</v>
      </c>
      <c r="Z3" s="84">
        <v>200312</v>
      </c>
      <c r="AA3" s="84">
        <v>200401</v>
      </c>
      <c r="AB3" s="84">
        <v>200402</v>
      </c>
      <c r="AC3" s="84">
        <v>200403</v>
      </c>
      <c r="AD3" s="84">
        <v>200404</v>
      </c>
      <c r="AE3" s="84">
        <v>200405</v>
      </c>
      <c r="AF3" s="84">
        <v>200406</v>
      </c>
      <c r="AG3" s="84">
        <v>200407</v>
      </c>
      <c r="AH3" s="84">
        <v>200408</v>
      </c>
      <c r="AI3" s="84">
        <v>200409</v>
      </c>
      <c r="AJ3" s="84">
        <v>200410</v>
      </c>
      <c r="AK3" s="84">
        <v>200411</v>
      </c>
      <c r="AL3" s="84">
        <v>200412</v>
      </c>
      <c r="AM3" s="84">
        <v>200501</v>
      </c>
      <c r="AN3" s="84">
        <v>200502</v>
      </c>
      <c r="AO3" s="84">
        <v>200503</v>
      </c>
      <c r="AP3" s="84">
        <v>200504</v>
      </c>
      <c r="AQ3" s="84">
        <v>200505</v>
      </c>
      <c r="AR3" s="84">
        <v>200506</v>
      </c>
      <c r="AS3" s="84">
        <v>200507</v>
      </c>
      <c r="AT3" s="152">
        <v>200508</v>
      </c>
      <c r="AU3" s="124">
        <v>200509</v>
      </c>
      <c r="AV3" s="124">
        <v>200510</v>
      </c>
      <c r="AW3" s="124">
        <v>200511</v>
      </c>
      <c r="AX3" s="124">
        <v>200512</v>
      </c>
      <c r="AY3" s="124">
        <v>200601</v>
      </c>
      <c r="AZ3" s="124">
        <v>200602</v>
      </c>
      <c r="BA3" s="124">
        <v>200603</v>
      </c>
      <c r="BB3" s="124">
        <v>200604</v>
      </c>
      <c r="BC3" s="124">
        <v>200605</v>
      </c>
      <c r="BD3" s="124">
        <v>200606</v>
      </c>
      <c r="BE3" s="124">
        <v>200607</v>
      </c>
      <c r="BF3" s="124">
        <v>200608</v>
      </c>
      <c r="BG3" s="124">
        <v>200609</v>
      </c>
      <c r="BH3" s="124">
        <v>200610</v>
      </c>
      <c r="BI3" s="124">
        <v>200611</v>
      </c>
      <c r="BJ3" s="124">
        <v>200612</v>
      </c>
      <c r="BK3" s="125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0.5">
      <c r="A4" s="26"/>
      <c r="B4" s="92"/>
      <c r="C4" s="83"/>
      <c r="D4" s="8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151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9.75" customHeight="1">
      <c r="A5" s="79"/>
      <c r="B5" s="87" t="s">
        <v>313</v>
      </c>
      <c r="C5" s="77"/>
      <c r="D5" s="77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151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1.25">
      <c r="A6" s="79" t="s">
        <v>488</v>
      </c>
      <c r="B6" s="79" t="s">
        <v>489</v>
      </c>
      <c r="C6" s="133">
        <v>134.2801055908203</v>
      </c>
      <c r="D6" s="133">
        <v>126.11034393310547</v>
      </c>
      <c r="E6" s="40">
        <v>117.40856170654297</v>
      </c>
      <c r="F6" s="40">
        <v>105.66397094726562</v>
      </c>
      <c r="G6" s="40">
        <v>100.27569580078125</v>
      </c>
      <c r="H6" s="40">
        <v>108.10282135009766</v>
      </c>
      <c r="I6" s="40">
        <v>139.47097778320312</v>
      </c>
      <c r="J6" s="40">
        <v>145.19137573242188</v>
      </c>
      <c r="K6" s="40">
        <v>119.85858917236328</v>
      </c>
      <c r="L6" s="40">
        <v>104.01611328125</v>
      </c>
      <c r="M6" s="40">
        <v>116.68230438232422</v>
      </c>
      <c r="N6" s="40">
        <v>142.27972412109375</v>
      </c>
      <c r="O6" s="40">
        <v>148.78375244140625</v>
      </c>
      <c r="P6" s="40">
        <v>144.18699645996094</v>
      </c>
      <c r="Q6" s="40">
        <v>128.5616455078125</v>
      </c>
      <c r="R6" s="40">
        <v>113.31790924072266</v>
      </c>
      <c r="S6" s="40">
        <v>101.04236602783203</v>
      </c>
      <c r="T6" s="40">
        <v>108.21002960205078</v>
      </c>
      <c r="U6" s="40">
        <v>139.21827697753906</v>
      </c>
      <c r="V6" s="40">
        <v>145.92886352539062</v>
      </c>
      <c r="W6" s="40">
        <v>121.42206573486328</v>
      </c>
      <c r="X6" s="40">
        <v>104.85298156738281</v>
      </c>
      <c r="Y6" s="40">
        <v>115.3038330078125</v>
      </c>
      <c r="Z6" s="40">
        <v>140.26527404785156</v>
      </c>
      <c r="AA6" s="40">
        <v>159.1953887939453</v>
      </c>
      <c r="AB6" s="40">
        <v>143.15859985351562</v>
      </c>
      <c r="AC6" s="40">
        <v>123.79777526855469</v>
      </c>
      <c r="AD6" s="40">
        <v>113.66386413574219</v>
      </c>
      <c r="AE6" s="40">
        <v>104.57816314697266</v>
      </c>
      <c r="AF6" s="40">
        <v>122.15149688720703</v>
      </c>
      <c r="AG6" s="40">
        <v>130.1202850341797</v>
      </c>
      <c r="AH6" s="40">
        <v>138.81712341308594</v>
      </c>
      <c r="AI6" s="40">
        <v>123.88654327392578</v>
      </c>
      <c r="AJ6" s="40">
        <v>108.5069351196289</v>
      </c>
      <c r="AK6" s="40">
        <v>121.06283569335938</v>
      </c>
      <c r="AL6" s="40">
        <v>146.09767150878906</v>
      </c>
      <c r="AM6" s="40">
        <v>150.66835021972656</v>
      </c>
      <c r="AN6" s="40">
        <v>139.76846313476562</v>
      </c>
      <c r="AO6" s="40">
        <v>133.26979064941406</v>
      </c>
      <c r="AP6" s="40">
        <v>109.98353576660156</v>
      </c>
      <c r="AQ6" s="40">
        <v>105.63338470458984</v>
      </c>
      <c r="AR6" s="40">
        <v>134.87049865722656</v>
      </c>
      <c r="AS6" s="40">
        <v>148.51060485839844</v>
      </c>
      <c r="AT6" s="155">
        <v>155.92970275878906</v>
      </c>
      <c r="AU6" s="51">
        <v>129.75990295410156</v>
      </c>
      <c r="AV6" s="51">
        <v>112.00279998779297</v>
      </c>
      <c r="AW6" s="51">
        <v>124.87039947509766</v>
      </c>
      <c r="AX6" s="51">
        <v>149.46849060058594</v>
      </c>
      <c r="AY6" s="51">
        <v>152.93370056152344</v>
      </c>
      <c r="AZ6" s="51">
        <v>146.05459594726562</v>
      </c>
      <c r="BA6" s="51">
        <v>134.01199340820312</v>
      </c>
      <c r="BB6" s="51">
        <v>114.32019805908203</v>
      </c>
      <c r="BC6" s="51">
        <v>107.09680938720703</v>
      </c>
      <c r="BD6" s="51">
        <v>130.2239990234375</v>
      </c>
      <c r="BE6" s="51">
        <v>146.66360473632812</v>
      </c>
      <c r="BF6" s="51">
        <v>149.4904022216797</v>
      </c>
      <c r="BG6" s="51">
        <v>128.49899291992188</v>
      </c>
      <c r="BH6" s="51">
        <v>114.95079803466797</v>
      </c>
      <c r="BI6" s="51">
        <v>128.46929931640625</v>
      </c>
      <c r="BJ6" s="51">
        <v>151.3258056640625</v>
      </c>
      <c r="BK6" s="52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1.25">
      <c r="A7" s="79" t="s">
        <v>490</v>
      </c>
      <c r="B7" s="79" t="s">
        <v>491</v>
      </c>
      <c r="C7" s="129">
        <v>355.5913391113281</v>
      </c>
      <c r="D7" s="129">
        <v>330.3205871582031</v>
      </c>
      <c r="E7" s="72">
        <v>302.1344299316406</v>
      </c>
      <c r="F7" s="72">
        <v>287.18646240234375</v>
      </c>
      <c r="G7" s="72">
        <v>261.9426574707031</v>
      </c>
      <c r="H7" s="72">
        <v>322.5793762207031</v>
      </c>
      <c r="I7" s="72">
        <v>413.4929504394531</v>
      </c>
      <c r="J7" s="72">
        <v>425.76043701171875</v>
      </c>
      <c r="K7" s="72">
        <v>364.41070556640625</v>
      </c>
      <c r="L7" s="72">
        <v>286.82916259765625</v>
      </c>
      <c r="M7" s="72">
        <v>299.0325927734375</v>
      </c>
      <c r="N7" s="72">
        <v>368.662353515625</v>
      </c>
      <c r="O7" s="72">
        <v>401.9525451660156</v>
      </c>
      <c r="P7" s="72">
        <v>391.4394836425781</v>
      </c>
      <c r="Q7" s="72">
        <v>340.6515808105469</v>
      </c>
      <c r="R7" s="72">
        <v>296.2833251953125</v>
      </c>
      <c r="S7" s="72">
        <v>265.4298400878906</v>
      </c>
      <c r="T7" s="72">
        <v>302.4313659667969</v>
      </c>
      <c r="U7" s="72">
        <v>396.0687255859375</v>
      </c>
      <c r="V7" s="72">
        <v>411.15362548828125</v>
      </c>
      <c r="W7" s="72">
        <v>344.9613342285156</v>
      </c>
      <c r="X7" s="72">
        <v>279.4178466796875</v>
      </c>
      <c r="Y7" s="72">
        <v>295.0066223144531</v>
      </c>
      <c r="Z7" s="72">
        <v>361.603271484375</v>
      </c>
      <c r="AA7" s="72">
        <v>408.6148376464844</v>
      </c>
      <c r="AB7" s="72">
        <v>386.05841064453125</v>
      </c>
      <c r="AC7" s="72">
        <v>327.3763427734375</v>
      </c>
      <c r="AD7" s="72">
        <v>298.29132080078125</v>
      </c>
      <c r="AE7" s="72">
        <v>286.1435546875</v>
      </c>
      <c r="AF7" s="72">
        <v>332.6158142089844</v>
      </c>
      <c r="AG7" s="72">
        <v>389.19720458984375</v>
      </c>
      <c r="AH7" s="72">
        <v>392.0064697265625</v>
      </c>
      <c r="AI7" s="72">
        <v>353.7562255859375</v>
      </c>
      <c r="AJ7" s="72">
        <v>286.417724609375</v>
      </c>
      <c r="AK7" s="72">
        <v>296.7961120605469</v>
      </c>
      <c r="AL7" s="72">
        <v>361.2903747558594</v>
      </c>
      <c r="AM7" s="72">
        <v>393.11065673828125</v>
      </c>
      <c r="AN7" s="72">
        <v>384.54888916015625</v>
      </c>
      <c r="AO7" s="72">
        <v>350.1326904296875</v>
      </c>
      <c r="AP7" s="72">
        <v>296.8793029785156</v>
      </c>
      <c r="AQ7" s="72">
        <v>267.7388000488281</v>
      </c>
      <c r="AR7" s="72">
        <v>352.4989013671875</v>
      </c>
      <c r="AS7" s="72">
        <v>466.75030517578125</v>
      </c>
      <c r="AT7" s="166">
        <v>490.3157958984375</v>
      </c>
      <c r="AU7" s="97">
        <v>386.1365051269531</v>
      </c>
      <c r="AV7" s="97">
        <v>305.8089904785156</v>
      </c>
      <c r="AW7" s="97">
        <v>327.7887878417969</v>
      </c>
      <c r="AX7" s="97">
        <v>400.8638000488281</v>
      </c>
      <c r="AY7" s="97">
        <v>440.18780517578125</v>
      </c>
      <c r="AZ7" s="97">
        <v>433.5682067871094</v>
      </c>
      <c r="BA7" s="97">
        <v>379.7294921875</v>
      </c>
      <c r="BB7" s="97">
        <v>326.9291076660156</v>
      </c>
      <c r="BC7" s="97">
        <v>299.91510009765625</v>
      </c>
      <c r="BD7" s="97">
        <v>382.76361083984375</v>
      </c>
      <c r="BE7" s="97">
        <v>471.4809875488281</v>
      </c>
      <c r="BF7" s="97">
        <v>457.81878662109375</v>
      </c>
      <c r="BG7" s="97">
        <v>360.4263916015625</v>
      </c>
      <c r="BH7" s="97">
        <v>308.5885925292969</v>
      </c>
      <c r="BI7" s="97">
        <v>343.5227355957031</v>
      </c>
      <c r="BJ7" s="97">
        <v>416.565185546875</v>
      </c>
      <c r="BK7" s="98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1.25">
      <c r="A8" s="79" t="s">
        <v>492</v>
      </c>
      <c r="B8" s="79" t="s">
        <v>493</v>
      </c>
      <c r="C8" s="129">
        <v>559.1264038085938</v>
      </c>
      <c r="D8" s="129">
        <v>482.506591796875</v>
      </c>
      <c r="E8" s="72">
        <v>463.12738037109375</v>
      </c>
      <c r="F8" s="72">
        <v>417.3470153808594</v>
      </c>
      <c r="G8" s="72">
        <v>372.9521179199219</v>
      </c>
      <c r="H8" s="72">
        <v>507.8175048828125</v>
      </c>
      <c r="I8" s="72">
        <v>689.7160034179688</v>
      </c>
      <c r="J8" s="72">
        <v>632.8722534179688</v>
      </c>
      <c r="K8" s="72">
        <v>505.2366638183594</v>
      </c>
      <c r="L8" s="72">
        <v>400.75250244140625</v>
      </c>
      <c r="M8" s="72">
        <v>440.6633605957031</v>
      </c>
      <c r="N8" s="72">
        <v>542.0712280273438</v>
      </c>
      <c r="O8" s="72">
        <v>612.4956665039062</v>
      </c>
      <c r="P8" s="72">
        <v>568.5864868164062</v>
      </c>
      <c r="Q8" s="72">
        <v>486.2111511230469</v>
      </c>
      <c r="R8" s="72">
        <v>387.14996337890625</v>
      </c>
      <c r="S8" s="72">
        <v>368.1189880371094</v>
      </c>
      <c r="T8" s="72">
        <v>430.7246398925781</v>
      </c>
      <c r="U8" s="72">
        <v>585.1536865234375</v>
      </c>
      <c r="V8" s="72">
        <v>601.1432495117188</v>
      </c>
      <c r="W8" s="72">
        <v>476.4047546386719</v>
      </c>
      <c r="X8" s="72">
        <v>387.3644104003906</v>
      </c>
      <c r="Y8" s="72">
        <v>418.7663879394531</v>
      </c>
      <c r="Z8" s="72">
        <v>544.87841796875</v>
      </c>
      <c r="AA8" s="72">
        <v>600.9249267578125</v>
      </c>
      <c r="AB8" s="72">
        <v>543.0503540039062</v>
      </c>
      <c r="AC8" s="72">
        <v>457.1268615722656</v>
      </c>
      <c r="AD8" s="72">
        <v>394.86212158203125</v>
      </c>
      <c r="AE8" s="72">
        <v>382.2275085449219</v>
      </c>
      <c r="AF8" s="72">
        <v>483.77783203125</v>
      </c>
      <c r="AG8" s="72">
        <v>548.4244384765625</v>
      </c>
      <c r="AH8" s="72">
        <v>512.2335815429688</v>
      </c>
      <c r="AI8" s="72">
        <v>476.44696044921875</v>
      </c>
      <c r="AJ8" s="72">
        <v>384.16180419921875</v>
      </c>
      <c r="AK8" s="72">
        <v>417.50701904296875</v>
      </c>
      <c r="AL8" s="72">
        <v>545.7514038085938</v>
      </c>
      <c r="AM8" s="72">
        <v>598.4539184570312</v>
      </c>
      <c r="AN8" s="72">
        <v>526.6990966796875</v>
      </c>
      <c r="AO8" s="72">
        <v>488.43621826171875</v>
      </c>
      <c r="AP8" s="72">
        <v>398.40411376953125</v>
      </c>
      <c r="AQ8" s="72">
        <v>376.5752258300781</v>
      </c>
      <c r="AR8" s="72">
        <v>492.15130615234375</v>
      </c>
      <c r="AS8" s="72">
        <v>653.9716186523438</v>
      </c>
      <c r="AT8" s="166">
        <v>612.5006713867188</v>
      </c>
      <c r="AU8" s="97">
        <v>474.2742004394531</v>
      </c>
      <c r="AV8" s="97">
        <v>364.6296081542969</v>
      </c>
      <c r="AW8" s="97">
        <v>416.04791259765625</v>
      </c>
      <c r="AX8" s="97">
        <v>536.8046875</v>
      </c>
      <c r="AY8" s="97">
        <v>591.5587158203125</v>
      </c>
      <c r="AZ8" s="97">
        <v>544.8916015625</v>
      </c>
      <c r="BA8" s="97">
        <v>467.7041931152344</v>
      </c>
      <c r="BB8" s="97">
        <v>384.6343078613281</v>
      </c>
      <c r="BC8" s="97">
        <v>370.71551513671875</v>
      </c>
      <c r="BD8" s="97">
        <v>499.8395690917969</v>
      </c>
      <c r="BE8" s="97">
        <v>593.6950073242188</v>
      </c>
      <c r="BF8" s="97">
        <v>553.0588989257812</v>
      </c>
      <c r="BG8" s="97">
        <v>431.3124084472656</v>
      </c>
      <c r="BH8" s="97">
        <v>361.0194091796875</v>
      </c>
      <c r="BI8" s="97">
        <v>417.2145690917969</v>
      </c>
      <c r="BJ8" s="97">
        <v>535.872314453125</v>
      </c>
      <c r="BK8" s="9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.25">
      <c r="A9" s="79" t="s">
        <v>494</v>
      </c>
      <c r="B9" s="79" t="s">
        <v>495</v>
      </c>
      <c r="C9" s="129">
        <v>272.8217468261719</v>
      </c>
      <c r="D9" s="129">
        <v>257.4844970703125</v>
      </c>
      <c r="E9" s="72">
        <v>235.36587524414062</v>
      </c>
      <c r="F9" s="72">
        <v>210.48033142089844</v>
      </c>
      <c r="G9" s="72">
        <v>190.00726318359375</v>
      </c>
      <c r="H9" s="72">
        <v>271.5245666503906</v>
      </c>
      <c r="I9" s="72">
        <v>348.2823486328125</v>
      </c>
      <c r="J9" s="72">
        <v>324.6532287597656</v>
      </c>
      <c r="K9" s="72">
        <v>277.5783386230469</v>
      </c>
      <c r="L9" s="72">
        <v>210.0491180419922</v>
      </c>
      <c r="M9" s="72">
        <v>226.11212158203125</v>
      </c>
      <c r="N9" s="72">
        <v>269.5791015625</v>
      </c>
      <c r="O9" s="72">
        <v>298.86639404296875</v>
      </c>
      <c r="P9" s="72">
        <v>298.2775573730469</v>
      </c>
      <c r="Q9" s="72">
        <v>243.2823944091797</v>
      </c>
      <c r="R9" s="72">
        <v>204.46823120117188</v>
      </c>
      <c r="S9" s="72">
        <v>188.38795471191406</v>
      </c>
      <c r="T9" s="72">
        <v>229.19065856933594</v>
      </c>
      <c r="U9" s="72">
        <v>329.0709533691406</v>
      </c>
      <c r="V9" s="72">
        <v>343.502197265625</v>
      </c>
      <c r="W9" s="72">
        <v>254.83607482910156</v>
      </c>
      <c r="X9" s="72">
        <v>195.74267578125</v>
      </c>
      <c r="Y9" s="72">
        <v>222.89053344726562</v>
      </c>
      <c r="Z9" s="72">
        <v>273.2381286621094</v>
      </c>
      <c r="AA9" s="72">
        <v>307.6806335449219</v>
      </c>
      <c r="AB9" s="72">
        <v>295.2370910644531</v>
      </c>
      <c r="AC9" s="72">
        <v>232.86903381347656</v>
      </c>
      <c r="AD9" s="72">
        <v>199.79383850097656</v>
      </c>
      <c r="AE9" s="72">
        <v>205.13900756835938</v>
      </c>
      <c r="AF9" s="72">
        <v>256.6785888671875</v>
      </c>
      <c r="AG9" s="72">
        <v>300.2190856933594</v>
      </c>
      <c r="AH9" s="72">
        <v>276.9546203613281</v>
      </c>
      <c r="AI9" s="72">
        <v>258.9784240722656</v>
      </c>
      <c r="AJ9" s="72">
        <v>207.37713623046875</v>
      </c>
      <c r="AK9" s="72">
        <v>220.7967987060547</v>
      </c>
      <c r="AL9" s="72">
        <v>279.2667236328125</v>
      </c>
      <c r="AM9" s="72">
        <v>313.2328796386719</v>
      </c>
      <c r="AN9" s="72">
        <v>275.1971740722656</v>
      </c>
      <c r="AO9" s="72">
        <v>242.64967346191406</v>
      </c>
      <c r="AP9" s="72">
        <v>209.61729431152344</v>
      </c>
      <c r="AQ9" s="72">
        <v>203.55715942382812</v>
      </c>
      <c r="AR9" s="72">
        <v>275.14349365234375</v>
      </c>
      <c r="AS9" s="72">
        <v>370.7218017578125</v>
      </c>
      <c r="AT9" s="166">
        <v>350.98028564453125</v>
      </c>
      <c r="AU9" s="97">
        <v>266.09161376953125</v>
      </c>
      <c r="AV9" s="97">
        <v>202.87130737304688</v>
      </c>
      <c r="AW9" s="97">
        <v>226.57049560546875</v>
      </c>
      <c r="AX9" s="97">
        <v>286.83929443359375</v>
      </c>
      <c r="AY9" s="97">
        <v>321.660400390625</v>
      </c>
      <c r="AZ9" s="97">
        <v>296.3348083496094</v>
      </c>
      <c r="BA9" s="97">
        <v>247.78619384765625</v>
      </c>
      <c r="BB9" s="97">
        <v>207.43569946289062</v>
      </c>
      <c r="BC9" s="97">
        <v>206.73019409179688</v>
      </c>
      <c r="BD9" s="97">
        <v>283.3699951171875</v>
      </c>
      <c r="BE9" s="97">
        <v>369.46148681640625</v>
      </c>
      <c r="BF9" s="97">
        <v>330.6654968261719</v>
      </c>
      <c r="BG9" s="97">
        <v>253.92849731445312</v>
      </c>
      <c r="BH9" s="97">
        <v>202.39419555664062</v>
      </c>
      <c r="BI9" s="97">
        <v>231.88340759277344</v>
      </c>
      <c r="BJ9" s="97">
        <v>295.8583068847656</v>
      </c>
      <c r="BK9" s="98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1.25">
      <c r="A10" s="79" t="s">
        <v>496</v>
      </c>
      <c r="B10" s="79" t="s">
        <v>497</v>
      </c>
      <c r="C10" s="129">
        <v>943.762451171875</v>
      </c>
      <c r="D10" s="129">
        <v>842.2657470703125</v>
      </c>
      <c r="E10" s="72">
        <v>739.5101318359375</v>
      </c>
      <c r="F10" s="72">
        <v>693.9421997070312</v>
      </c>
      <c r="G10" s="72">
        <v>733.2280883789062</v>
      </c>
      <c r="H10" s="72">
        <v>897.8811645507812</v>
      </c>
      <c r="I10" s="72">
        <v>1027.8099365234375</v>
      </c>
      <c r="J10" s="72">
        <v>1083.6795654296875</v>
      </c>
      <c r="K10" s="72">
        <v>984.6141357421875</v>
      </c>
      <c r="L10" s="72">
        <v>789.2349853515625</v>
      </c>
      <c r="M10" s="72">
        <v>747.5761108398438</v>
      </c>
      <c r="N10" s="72">
        <v>896.48486328125</v>
      </c>
      <c r="O10" s="72">
        <v>1034.9068603515625</v>
      </c>
      <c r="P10" s="72">
        <v>1077.819091796875</v>
      </c>
      <c r="Q10" s="72">
        <v>794.5750122070312</v>
      </c>
      <c r="R10" s="72">
        <v>683.962890625</v>
      </c>
      <c r="S10" s="72">
        <v>711.4878540039062</v>
      </c>
      <c r="T10" s="72">
        <v>852.9322509765625</v>
      </c>
      <c r="U10" s="72">
        <v>1037.2086181640625</v>
      </c>
      <c r="V10" s="72">
        <v>1044.745361328125</v>
      </c>
      <c r="W10" s="72">
        <v>975.1727905273438</v>
      </c>
      <c r="X10" s="72">
        <v>725.6604614257812</v>
      </c>
      <c r="Y10" s="72">
        <v>701.5996704101562</v>
      </c>
      <c r="Z10" s="72">
        <v>912.8050537109375</v>
      </c>
      <c r="AA10" s="72">
        <v>1054.1998291015625</v>
      </c>
      <c r="AB10" s="72">
        <v>1031.2401123046875</v>
      </c>
      <c r="AC10" s="72">
        <v>795.39599609375</v>
      </c>
      <c r="AD10" s="72">
        <v>707.2944946289062</v>
      </c>
      <c r="AE10" s="72">
        <v>753.8518676757812</v>
      </c>
      <c r="AF10" s="72">
        <v>1002.0932006835938</v>
      </c>
      <c r="AG10" s="72">
        <v>1111.8095703125</v>
      </c>
      <c r="AH10" s="72">
        <v>1043.4140625</v>
      </c>
      <c r="AI10" s="72">
        <v>943.0947875976562</v>
      </c>
      <c r="AJ10" s="72">
        <v>758.6141967773438</v>
      </c>
      <c r="AK10" s="72">
        <v>732.2553100585938</v>
      </c>
      <c r="AL10" s="72">
        <v>908.667236328125</v>
      </c>
      <c r="AM10" s="72">
        <v>1027.23095703125</v>
      </c>
      <c r="AN10" s="72">
        <v>1005.3942260742188</v>
      </c>
      <c r="AO10" s="72">
        <v>858.2374877929688</v>
      </c>
      <c r="AP10" s="72">
        <v>721.7612915039062</v>
      </c>
      <c r="AQ10" s="72">
        <v>686.92822265625</v>
      </c>
      <c r="AR10" s="72">
        <v>972.7667846679688</v>
      </c>
      <c r="AS10" s="72">
        <v>1200.9169921875</v>
      </c>
      <c r="AT10" s="166">
        <v>1190.9959716796875</v>
      </c>
      <c r="AU10" s="97">
        <v>1000.9730224609375</v>
      </c>
      <c r="AV10" s="97">
        <v>781.9262084960938</v>
      </c>
      <c r="AW10" s="97">
        <v>768.8594970703125</v>
      </c>
      <c r="AX10" s="97">
        <v>980.3956909179688</v>
      </c>
      <c r="AY10" s="97">
        <v>1121.7139892578125</v>
      </c>
      <c r="AZ10" s="97">
        <v>1099.8389892578125</v>
      </c>
      <c r="BA10" s="97">
        <v>880.0933837890625</v>
      </c>
      <c r="BB10" s="97">
        <v>744.291015625</v>
      </c>
      <c r="BC10" s="97">
        <v>757.0963134765625</v>
      </c>
      <c r="BD10" s="97">
        <v>1026.8070068359375</v>
      </c>
      <c r="BE10" s="97">
        <v>1237.866943359375</v>
      </c>
      <c r="BF10" s="97">
        <v>1202.2490234375</v>
      </c>
      <c r="BG10" s="97">
        <v>1026.967041015625</v>
      </c>
      <c r="BH10" s="97">
        <v>814.0631103515625</v>
      </c>
      <c r="BI10" s="97">
        <v>801.968994140625</v>
      </c>
      <c r="BJ10" s="97">
        <v>1002.1400146484375</v>
      </c>
      <c r="BK10" s="98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.25">
      <c r="A11" s="79" t="s">
        <v>498</v>
      </c>
      <c r="B11" s="79" t="s">
        <v>499</v>
      </c>
      <c r="C11" s="129">
        <v>351.9699401855469</v>
      </c>
      <c r="D11" s="129">
        <v>308.54833984375</v>
      </c>
      <c r="E11" s="72">
        <v>280.3311462402344</v>
      </c>
      <c r="F11" s="72">
        <v>237.17271423339844</v>
      </c>
      <c r="G11" s="72">
        <v>238.53660583496094</v>
      </c>
      <c r="H11" s="72">
        <v>312.5439147949219</v>
      </c>
      <c r="I11" s="72">
        <v>378.27996826171875</v>
      </c>
      <c r="J11" s="72">
        <v>391.2535095214844</v>
      </c>
      <c r="K11" s="72">
        <v>362.8385925292969</v>
      </c>
      <c r="L11" s="72">
        <v>258.64288330078125</v>
      </c>
      <c r="M11" s="72">
        <v>234.50209045410156</v>
      </c>
      <c r="N11" s="72">
        <v>323.998779296875</v>
      </c>
      <c r="O11" s="72">
        <v>374.263427734375</v>
      </c>
      <c r="P11" s="72">
        <v>390.66326904296875</v>
      </c>
      <c r="Q11" s="72">
        <v>273.4964599609375</v>
      </c>
      <c r="R11" s="72">
        <v>219.97911071777344</v>
      </c>
      <c r="S11" s="72">
        <v>237.02456665039062</v>
      </c>
      <c r="T11" s="72">
        <v>273.3225402832031</v>
      </c>
      <c r="U11" s="72">
        <v>355.5186462402344</v>
      </c>
      <c r="V11" s="72">
        <v>370.1311950683594</v>
      </c>
      <c r="W11" s="72">
        <v>350.1842346191406</v>
      </c>
      <c r="X11" s="72">
        <v>226.75428771972656</v>
      </c>
      <c r="Y11" s="72">
        <v>221.8070526123047</v>
      </c>
      <c r="Z11" s="72">
        <v>310.7996520996094</v>
      </c>
      <c r="AA11" s="72">
        <v>377.21319580078125</v>
      </c>
      <c r="AB11" s="72">
        <v>368.4440612792969</v>
      </c>
      <c r="AC11" s="72">
        <v>272.74053955078125</v>
      </c>
      <c r="AD11" s="72">
        <v>238.30062866210938</v>
      </c>
      <c r="AE11" s="72">
        <v>247.33151245117188</v>
      </c>
      <c r="AF11" s="72">
        <v>339.9407043457031</v>
      </c>
      <c r="AG11" s="72">
        <v>373.3802795410156</v>
      </c>
      <c r="AH11" s="72">
        <v>358.17535400390625</v>
      </c>
      <c r="AI11" s="72">
        <v>331.1372985839844</v>
      </c>
      <c r="AJ11" s="72">
        <v>249.62535095214844</v>
      </c>
      <c r="AK11" s="72">
        <v>233.67303466796875</v>
      </c>
      <c r="AL11" s="72">
        <v>304.75775146484375</v>
      </c>
      <c r="AM11" s="72">
        <v>363.3572692871094</v>
      </c>
      <c r="AN11" s="72">
        <v>350.7593078613281</v>
      </c>
      <c r="AO11" s="72">
        <v>289.7756042480469</v>
      </c>
      <c r="AP11" s="72">
        <v>240.7169952392578</v>
      </c>
      <c r="AQ11" s="72">
        <v>231.73129272460938</v>
      </c>
      <c r="AR11" s="72">
        <v>316.7488098144531</v>
      </c>
      <c r="AS11" s="72">
        <v>391.00579833984375</v>
      </c>
      <c r="AT11" s="166">
        <v>410.2904052734375</v>
      </c>
      <c r="AU11" s="97">
        <v>364.55731201171875</v>
      </c>
      <c r="AV11" s="97">
        <v>246.60910034179688</v>
      </c>
      <c r="AW11" s="97">
        <v>239.4022979736328</v>
      </c>
      <c r="AX11" s="97">
        <v>332.21319580078125</v>
      </c>
      <c r="AY11" s="97">
        <v>399.533203125</v>
      </c>
      <c r="AZ11" s="97">
        <v>385.6777038574219</v>
      </c>
      <c r="BA11" s="97">
        <v>297.6404113769531</v>
      </c>
      <c r="BB11" s="97">
        <v>246.77789306640625</v>
      </c>
      <c r="BC11" s="97">
        <v>249.26589965820312</v>
      </c>
      <c r="BD11" s="97">
        <v>349.37420654296875</v>
      </c>
      <c r="BE11" s="97">
        <v>409.9559020996094</v>
      </c>
      <c r="BF11" s="97">
        <v>396.9932861328125</v>
      </c>
      <c r="BG11" s="97">
        <v>334.0347900390625</v>
      </c>
      <c r="BH11" s="97">
        <v>247.8491973876953</v>
      </c>
      <c r="BI11" s="97">
        <v>252.54010009765625</v>
      </c>
      <c r="BJ11" s="97">
        <v>343.6722106933594</v>
      </c>
      <c r="BK11" s="98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1.25">
      <c r="A12" s="79" t="s">
        <v>500</v>
      </c>
      <c r="B12" s="79" t="s">
        <v>501</v>
      </c>
      <c r="C12" s="129">
        <v>514.8878784179688</v>
      </c>
      <c r="D12" s="129">
        <v>479.1990051269531</v>
      </c>
      <c r="E12" s="72">
        <v>391.199462890625</v>
      </c>
      <c r="F12" s="72">
        <v>389.9424743652344</v>
      </c>
      <c r="G12" s="72">
        <v>434.422119140625</v>
      </c>
      <c r="H12" s="72">
        <v>626.2522583007812</v>
      </c>
      <c r="I12" s="72">
        <v>670.2382202148438</v>
      </c>
      <c r="J12" s="72">
        <v>696.4515991210938</v>
      </c>
      <c r="K12" s="72">
        <v>638.3494873046875</v>
      </c>
      <c r="L12" s="72">
        <v>470.8971862792969</v>
      </c>
      <c r="M12" s="72">
        <v>381.52392578125</v>
      </c>
      <c r="N12" s="72">
        <v>387.9432067871094</v>
      </c>
      <c r="O12" s="72">
        <v>500.3842468261719</v>
      </c>
      <c r="P12" s="72">
        <v>516.3746948242188</v>
      </c>
      <c r="Q12" s="72">
        <v>403.7374267578125</v>
      </c>
      <c r="R12" s="72">
        <v>373.3879699707031</v>
      </c>
      <c r="S12" s="72">
        <v>477.0640563964844</v>
      </c>
      <c r="T12" s="72">
        <v>580.3566284179688</v>
      </c>
      <c r="U12" s="72">
        <v>678.8778076171875</v>
      </c>
      <c r="V12" s="72">
        <v>709.6026000976562</v>
      </c>
      <c r="W12" s="72">
        <v>600.054443359375</v>
      </c>
      <c r="X12" s="72">
        <v>420.6497802734375</v>
      </c>
      <c r="Y12" s="72">
        <v>386.0264587402344</v>
      </c>
      <c r="Z12" s="72">
        <v>456.16046142578125</v>
      </c>
      <c r="AA12" s="72">
        <v>488.80047607421875</v>
      </c>
      <c r="AB12" s="72">
        <v>493.2640380859375</v>
      </c>
      <c r="AC12" s="72">
        <v>392.7353515625</v>
      </c>
      <c r="AD12" s="72">
        <v>365.6695251464844</v>
      </c>
      <c r="AE12" s="72">
        <v>434.5494079589844</v>
      </c>
      <c r="AF12" s="72">
        <v>604.0405883789062</v>
      </c>
      <c r="AG12" s="72">
        <v>677.1522827148438</v>
      </c>
      <c r="AH12" s="72">
        <v>670.7091064453125</v>
      </c>
      <c r="AI12" s="72">
        <v>619.4937744140625</v>
      </c>
      <c r="AJ12" s="72">
        <v>478.6294860839844</v>
      </c>
      <c r="AK12" s="72">
        <v>403.5674133300781</v>
      </c>
      <c r="AL12" s="72">
        <v>455.78741455078125</v>
      </c>
      <c r="AM12" s="72">
        <v>499.9694519042969</v>
      </c>
      <c r="AN12" s="72">
        <v>492.554931640625</v>
      </c>
      <c r="AO12" s="72">
        <v>395.2760009765625</v>
      </c>
      <c r="AP12" s="72">
        <v>381.18829345703125</v>
      </c>
      <c r="AQ12" s="72">
        <v>409.5897521972656</v>
      </c>
      <c r="AR12" s="72">
        <v>615.152099609375</v>
      </c>
      <c r="AS12" s="72">
        <v>761.03369140625</v>
      </c>
      <c r="AT12" s="166">
        <v>788.3284301757812</v>
      </c>
      <c r="AU12" s="97">
        <v>712.8513793945312</v>
      </c>
      <c r="AV12" s="97">
        <v>493.830810546875</v>
      </c>
      <c r="AW12" s="97">
        <v>402.3705139160156</v>
      </c>
      <c r="AX12" s="97">
        <v>465.69940185546875</v>
      </c>
      <c r="AY12" s="97">
        <v>525.5670166015625</v>
      </c>
      <c r="AZ12" s="97">
        <v>541.0977783203125</v>
      </c>
      <c r="BA12" s="97">
        <v>437.84149169921875</v>
      </c>
      <c r="BB12" s="97">
        <v>398.0046081542969</v>
      </c>
      <c r="BC12" s="97">
        <v>429.75518798828125</v>
      </c>
      <c r="BD12" s="97">
        <v>610.4473266601562</v>
      </c>
      <c r="BE12" s="97">
        <v>738.280517578125</v>
      </c>
      <c r="BF12" s="97">
        <v>781.622802734375</v>
      </c>
      <c r="BG12" s="97">
        <v>678.2088012695312</v>
      </c>
      <c r="BH12" s="97">
        <v>503.1980895996094</v>
      </c>
      <c r="BI12" s="97">
        <v>422.44171142578125</v>
      </c>
      <c r="BJ12" s="97">
        <v>472.09710693359375</v>
      </c>
      <c r="BK12" s="98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1.25">
      <c r="A13" s="79" t="s">
        <v>502</v>
      </c>
      <c r="B13" s="79" t="s">
        <v>503</v>
      </c>
      <c r="C13" s="129">
        <v>225.54237365722656</v>
      </c>
      <c r="D13" s="129">
        <v>217.10316467285156</v>
      </c>
      <c r="E13" s="72">
        <v>191.43484497070312</v>
      </c>
      <c r="F13" s="72">
        <v>168.6632537841797</v>
      </c>
      <c r="G13" s="72">
        <v>170.9261932373047</v>
      </c>
      <c r="H13" s="72">
        <v>224.66055297851562</v>
      </c>
      <c r="I13" s="72">
        <v>275.3240661621094</v>
      </c>
      <c r="J13" s="72">
        <v>265.3288269042969</v>
      </c>
      <c r="K13" s="72">
        <v>228.16429138183594</v>
      </c>
      <c r="L13" s="72">
        <v>181.24072265625</v>
      </c>
      <c r="M13" s="72">
        <v>178.40757751464844</v>
      </c>
      <c r="N13" s="72">
        <v>204.98220825195312</v>
      </c>
      <c r="O13" s="72">
        <v>216.3061065673828</v>
      </c>
      <c r="P13" s="72">
        <v>200.40171813964844</v>
      </c>
      <c r="Q13" s="72">
        <v>183.3525390625</v>
      </c>
      <c r="R13" s="72">
        <v>166.9069366455078</v>
      </c>
      <c r="S13" s="72">
        <v>176.38858032226562</v>
      </c>
      <c r="T13" s="72">
        <v>232.6447296142578</v>
      </c>
      <c r="U13" s="72">
        <v>289.0963439941406</v>
      </c>
      <c r="V13" s="72">
        <v>289.3902282714844</v>
      </c>
      <c r="W13" s="72">
        <v>251.07577514648438</v>
      </c>
      <c r="X13" s="72">
        <v>204.10806274414062</v>
      </c>
      <c r="Y13" s="72">
        <v>190.03515625</v>
      </c>
      <c r="Z13" s="72">
        <v>223.87835693359375</v>
      </c>
      <c r="AA13" s="72">
        <v>234.3259735107422</v>
      </c>
      <c r="AB13" s="72">
        <v>218.3973388671875</v>
      </c>
      <c r="AC13" s="72">
        <v>192.8055877685547</v>
      </c>
      <c r="AD13" s="72">
        <v>174.08990478515625</v>
      </c>
      <c r="AE13" s="72">
        <v>192.08642578125</v>
      </c>
      <c r="AF13" s="72">
        <v>241.2624969482422</v>
      </c>
      <c r="AG13" s="72">
        <v>284.2959899902344</v>
      </c>
      <c r="AH13" s="72">
        <v>287.7714538574219</v>
      </c>
      <c r="AI13" s="72">
        <v>247.01373291015625</v>
      </c>
      <c r="AJ13" s="72">
        <v>193.99073791503906</v>
      </c>
      <c r="AK13" s="72">
        <v>188.58937072753906</v>
      </c>
      <c r="AL13" s="72">
        <v>231.29690551757812</v>
      </c>
      <c r="AM13" s="72">
        <v>239.0846710205078</v>
      </c>
      <c r="AN13" s="72">
        <v>214.69410705566406</v>
      </c>
      <c r="AO13" s="72">
        <v>192.48887634277344</v>
      </c>
      <c r="AP13" s="72">
        <v>179.97203063964844</v>
      </c>
      <c r="AQ13" s="72">
        <v>192.36729431152344</v>
      </c>
      <c r="AR13" s="72">
        <v>249.77818298339844</v>
      </c>
      <c r="AS13" s="72">
        <v>320.906005859375</v>
      </c>
      <c r="AT13" s="166">
        <v>324.24090576171875</v>
      </c>
      <c r="AU13" s="97">
        <v>265.4219055175781</v>
      </c>
      <c r="AV13" s="97">
        <v>210.3394012451172</v>
      </c>
      <c r="AW13" s="97">
        <v>208.65550231933594</v>
      </c>
      <c r="AX13" s="97">
        <v>246.2342071533203</v>
      </c>
      <c r="AY13" s="97">
        <v>262.6127014160156</v>
      </c>
      <c r="AZ13" s="97">
        <v>244.0886993408203</v>
      </c>
      <c r="BA13" s="97">
        <v>213.5944061279297</v>
      </c>
      <c r="BB13" s="97">
        <v>194.2281951904297</v>
      </c>
      <c r="BC13" s="97">
        <v>201.76400756835938</v>
      </c>
      <c r="BD13" s="97">
        <v>251.58450317382812</v>
      </c>
      <c r="BE13" s="97">
        <v>326.506103515625</v>
      </c>
      <c r="BF13" s="97">
        <v>318.30279541015625</v>
      </c>
      <c r="BG13" s="97">
        <v>270.10400390625</v>
      </c>
      <c r="BH13" s="97">
        <v>218.9333038330078</v>
      </c>
      <c r="BI13" s="97">
        <v>219.114501953125</v>
      </c>
      <c r="BJ13" s="97">
        <v>258.02801513671875</v>
      </c>
      <c r="BK13" s="98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1.25">
      <c r="A14" s="79" t="s">
        <v>504</v>
      </c>
      <c r="B14" s="79" t="s">
        <v>505</v>
      </c>
      <c r="C14" s="129">
        <v>425.28204345703125</v>
      </c>
      <c r="D14" s="129">
        <v>417.11993408203125</v>
      </c>
      <c r="E14" s="72">
        <v>360.49725341796875</v>
      </c>
      <c r="F14" s="72">
        <v>346.1145324707031</v>
      </c>
      <c r="G14" s="72">
        <v>307.9345703125</v>
      </c>
      <c r="H14" s="72">
        <v>311.4557189941406</v>
      </c>
      <c r="I14" s="72">
        <v>347.5903625488281</v>
      </c>
      <c r="J14" s="72">
        <v>343.3478088378906</v>
      </c>
      <c r="K14" s="72">
        <v>337.78594970703125</v>
      </c>
      <c r="L14" s="72">
        <v>325.2076721191406</v>
      </c>
      <c r="M14" s="72">
        <v>326.1374206542969</v>
      </c>
      <c r="N14" s="72">
        <v>369.2411193847656</v>
      </c>
      <c r="O14" s="72">
        <v>419.0492858886719</v>
      </c>
      <c r="P14" s="72">
        <v>378.9209899902344</v>
      </c>
      <c r="Q14" s="72">
        <v>347.6061706542969</v>
      </c>
      <c r="R14" s="72">
        <v>330.8352355957031</v>
      </c>
      <c r="S14" s="72">
        <v>298.1180419921875</v>
      </c>
      <c r="T14" s="72">
        <v>323.16937255859375</v>
      </c>
      <c r="U14" s="72">
        <v>357.4898376464844</v>
      </c>
      <c r="V14" s="72">
        <v>368.3443298339844</v>
      </c>
      <c r="W14" s="72">
        <v>376.9622497558594</v>
      </c>
      <c r="X14" s="72">
        <v>331.6706848144531</v>
      </c>
      <c r="Y14" s="72">
        <v>335.17010498046875</v>
      </c>
      <c r="Z14" s="72">
        <v>416.8414306640625</v>
      </c>
      <c r="AA14" s="72">
        <v>448.3602294921875</v>
      </c>
      <c r="AB14" s="72">
        <v>405.0563659667969</v>
      </c>
      <c r="AC14" s="72">
        <v>386.32525634765625</v>
      </c>
      <c r="AD14" s="72">
        <v>341.83660888671875</v>
      </c>
      <c r="AE14" s="72">
        <v>305.5680236816406</v>
      </c>
      <c r="AF14" s="72">
        <v>349.86083984375</v>
      </c>
      <c r="AG14" s="72">
        <v>357.525146484375</v>
      </c>
      <c r="AH14" s="72">
        <v>393.8270568847656</v>
      </c>
      <c r="AI14" s="72">
        <v>388.3382873535156</v>
      </c>
      <c r="AJ14" s="72">
        <v>333.0510559082031</v>
      </c>
      <c r="AK14" s="72">
        <v>355.3987121582031</v>
      </c>
      <c r="AL14" s="72">
        <v>420.5446472167969</v>
      </c>
      <c r="AM14" s="72">
        <v>450.6854248046875</v>
      </c>
      <c r="AN14" s="72">
        <v>425.2986145019531</v>
      </c>
      <c r="AO14" s="72">
        <v>398.174072265625</v>
      </c>
      <c r="AP14" s="72">
        <v>349.5194091796875</v>
      </c>
      <c r="AQ14" s="72">
        <v>316.576904296875</v>
      </c>
      <c r="AR14" s="72">
        <v>334.1029052734375</v>
      </c>
      <c r="AS14" s="72">
        <v>367.0397033691406</v>
      </c>
      <c r="AT14" s="166">
        <v>398.6521911621094</v>
      </c>
      <c r="AU14" s="97">
        <v>387.8822937011719</v>
      </c>
      <c r="AV14" s="97">
        <v>335.87298583984375</v>
      </c>
      <c r="AW14" s="97">
        <v>354.2947998046875</v>
      </c>
      <c r="AX14" s="97">
        <v>419.19891357421875</v>
      </c>
      <c r="AY14" s="97">
        <v>460.5513916015625</v>
      </c>
      <c r="AZ14" s="97">
        <v>432.2720031738281</v>
      </c>
      <c r="BA14" s="97">
        <v>406.3818054199219</v>
      </c>
      <c r="BB14" s="97">
        <v>359.2243957519531</v>
      </c>
      <c r="BC14" s="97">
        <v>320.0159912109375</v>
      </c>
      <c r="BD14" s="97">
        <v>345.3327941894531</v>
      </c>
      <c r="BE14" s="97">
        <v>383.5209655761719</v>
      </c>
      <c r="BF14" s="97">
        <v>408.7402038574219</v>
      </c>
      <c r="BG14" s="97">
        <v>395.9375915527344</v>
      </c>
      <c r="BH14" s="97">
        <v>343.32000732421875</v>
      </c>
      <c r="BI14" s="97">
        <v>363.02679443359375</v>
      </c>
      <c r="BJ14" s="97">
        <v>428.6343994140625</v>
      </c>
      <c r="BK14" s="98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1.25">
      <c r="A15" s="79" t="s">
        <v>506</v>
      </c>
      <c r="B15" s="79" t="s">
        <v>507</v>
      </c>
      <c r="C15" s="129">
        <v>14.7694673538208</v>
      </c>
      <c r="D15" s="129">
        <v>14.258137702941895</v>
      </c>
      <c r="E15" s="72">
        <v>13.128021240234375</v>
      </c>
      <c r="F15" s="72">
        <v>13.184470176696777</v>
      </c>
      <c r="G15" s="72">
        <v>12.438225746154785</v>
      </c>
      <c r="H15" s="72">
        <v>12.442134857177734</v>
      </c>
      <c r="I15" s="72">
        <v>12.22440242767334</v>
      </c>
      <c r="J15" s="72">
        <v>12.721439361572266</v>
      </c>
      <c r="K15" s="72">
        <v>12.966357231140137</v>
      </c>
      <c r="L15" s="72">
        <v>13.116761207580566</v>
      </c>
      <c r="M15" s="72">
        <v>13.559041023254395</v>
      </c>
      <c r="N15" s="72">
        <v>14.079390525817871</v>
      </c>
      <c r="O15" s="72">
        <v>14.865265846252441</v>
      </c>
      <c r="P15" s="72">
        <v>14.025485038757324</v>
      </c>
      <c r="Q15" s="72">
        <v>13.104494094848633</v>
      </c>
      <c r="R15" s="72">
        <v>13.047980308532715</v>
      </c>
      <c r="S15" s="72">
        <v>12.318010330200195</v>
      </c>
      <c r="T15" s="72">
        <v>13.86292839050293</v>
      </c>
      <c r="U15" s="72">
        <v>12.971819877624512</v>
      </c>
      <c r="V15" s="72">
        <v>13.395379066467285</v>
      </c>
      <c r="W15" s="72">
        <v>13.495786666870117</v>
      </c>
      <c r="X15" s="72">
        <v>13.867329597473145</v>
      </c>
      <c r="Y15" s="72">
        <v>14.557870864868164</v>
      </c>
      <c r="Z15" s="72">
        <v>15.381863594055176</v>
      </c>
      <c r="AA15" s="72">
        <v>16.28329086303711</v>
      </c>
      <c r="AB15" s="72">
        <v>15.239965438842773</v>
      </c>
      <c r="AC15" s="72">
        <v>13.891484260559082</v>
      </c>
      <c r="AD15" s="72">
        <v>14.206533432006836</v>
      </c>
      <c r="AE15" s="72">
        <v>13.055581092834473</v>
      </c>
      <c r="AF15" s="72">
        <v>13.351532936096191</v>
      </c>
      <c r="AG15" s="72">
        <v>13.443097114562988</v>
      </c>
      <c r="AH15" s="72">
        <v>13.965677261352539</v>
      </c>
      <c r="AI15" s="72">
        <v>14.110366821289062</v>
      </c>
      <c r="AJ15" s="72">
        <v>14.189064979553223</v>
      </c>
      <c r="AK15" s="72">
        <v>14.918966293334961</v>
      </c>
      <c r="AL15" s="72">
        <v>15.459161758422852</v>
      </c>
      <c r="AM15" s="72">
        <v>16.263612747192383</v>
      </c>
      <c r="AN15" s="72">
        <v>15.445286750793457</v>
      </c>
      <c r="AO15" s="72">
        <v>13.927226066589355</v>
      </c>
      <c r="AP15" s="72">
        <v>13.857666969299316</v>
      </c>
      <c r="AQ15" s="72">
        <v>13.145419120788574</v>
      </c>
      <c r="AR15" s="72">
        <v>13.39838981628418</v>
      </c>
      <c r="AS15" s="72">
        <v>13.535699844360352</v>
      </c>
      <c r="AT15" s="166">
        <v>13.921799659729004</v>
      </c>
      <c r="AU15" s="97">
        <v>14.130200386047363</v>
      </c>
      <c r="AV15" s="97">
        <v>14.251779556274414</v>
      </c>
      <c r="AW15" s="97">
        <v>14.765020370483398</v>
      </c>
      <c r="AX15" s="97">
        <v>15.263270378112793</v>
      </c>
      <c r="AY15" s="97">
        <v>15.935970306396484</v>
      </c>
      <c r="AZ15" s="97">
        <v>15.614359855651855</v>
      </c>
      <c r="BA15" s="97">
        <v>14.538660049438477</v>
      </c>
      <c r="BB15" s="97">
        <v>14.199950218200684</v>
      </c>
      <c r="BC15" s="97">
        <v>13.605079650878906</v>
      </c>
      <c r="BD15" s="97">
        <v>13.599010467529297</v>
      </c>
      <c r="BE15" s="97">
        <v>13.669779777526855</v>
      </c>
      <c r="BF15" s="97">
        <v>13.93925952911377</v>
      </c>
      <c r="BG15" s="97">
        <v>14.152689933776855</v>
      </c>
      <c r="BH15" s="97">
        <v>14.299860000610352</v>
      </c>
      <c r="BI15" s="97">
        <v>14.680680274963379</v>
      </c>
      <c r="BJ15" s="97">
        <v>15.115070343017578</v>
      </c>
      <c r="BK15" s="98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1.25">
      <c r="A16" s="79" t="s">
        <v>508</v>
      </c>
      <c r="B16" s="79" t="s">
        <v>509</v>
      </c>
      <c r="C16" s="129">
        <v>3798.03369140625</v>
      </c>
      <c r="D16" s="129">
        <v>3474.916259765625</v>
      </c>
      <c r="E16" s="72">
        <v>3094.13720703125</v>
      </c>
      <c r="F16" s="72">
        <v>2869.697509765625</v>
      </c>
      <c r="G16" s="72">
        <v>2822.66357421875</v>
      </c>
      <c r="H16" s="72">
        <v>3595.260009765625</v>
      </c>
      <c r="I16" s="72">
        <v>4302.42919921875</v>
      </c>
      <c r="J16" s="72">
        <v>4321.259765625</v>
      </c>
      <c r="K16" s="72">
        <v>3831.80322265625</v>
      </c>
      <c r="L16" s="72">
        <v>3039.987060546875</v>
      </c>
      <c r="M16" s="72">
        <v>2964.196533203125</v>
      </c>
      <c r="N16" s="72">
        <v>3519.322021484375</v>
      </c>
      <c r="O16" s="72">
        <v>4021.87353515625</v>
      </c>
      <c r="P16" s="72">
        <v>3980.69580078125</v>
      </c>
      <c r="Q16" s="72">
        <v>3214.578857421875</v>
      </c>
      <c r="R16" s="72">
        <v>2789.339599609375</v>
      </c>
      <c r="S16" s="72">
        <v>2835.380126953125</v>
      </c>
      <c r="T16" s="72">
        <v>3346.84521484375</v>
      </c>
      <c r="U16" s="72">
        <v>4180.6748046875</v>
      </c>
      <c r="V16" s="72">
        <v>4297.3369140625</v>
      </c>
      <c r="W16" s="72">
        <v>3764.569580078125</v>
      </c>
      <c r="X16" s="72">
        <v>2890.088623046875</v>
      </c>
      <c r="Y16" s="72">
        <v>2901.163818359375</v>
      </c>
      <c r="Z16" s="72">
        <v>3655.851806640625</v>
      </c>
      <c r="AA16" s="72">
        <v>4095.598876953125</v>
      </c>
      <c r="AB16" s="72">
        <v>3899.146484375</v>
      </c>
      <c r="AC16" s="72">
        <v>3195.064208984375</v>
      </c>
      <c r="AD16" s="72">
        <v>2848.0087890625</v>
      </c>
      <c r="AE16" s="72">
        <v>2924.531005859375</v>
      </c>
      <c r="AF16" s="72">
        <v>3745.773193359375</v>
      </c>
      <c r="AG16" s="72">
        <v>4185.5673828125</v>
      </c>
      <c r="AH16" s="72">
        <v>4087.87451171875</v>
      </c>
      <c r="AI16" s="72">
        <v>3756.25634765625</v>
      </c>
      <c r="AJ16" s="72">
        <v>3014.5634765625</v>
      </c>
      <c r="AK16" s="72">
        <v>2984.565673828125</v>
      </c>
      <c r="AL16" s="72">
        <v>3668.919189453125</v>
      </c>
      <c r="AM16" s="72">
        <v>4052.05712890625</v>
      </c>
      <c r="AN16" s="72">
        <v>3830.360107421875</v>
      </c>
      <c r="AO16" s="72">
        <v>3362.36767578125</v>
      </c>
      <c r="AP16" s="72">
        <v>2901.89990234375</v>
      </c>
      <c r="AQ16" s="72">
        <v>2803.843505859375</v>
      </c>
      <c r="AR16" s="72">
        <v>3756.611083984375</v>
      </c>
      <c r="AS16" s="72">
        <v>4694.39306640625</v>
      </c>
      <c r="AT16" s="166">
        <v>4736.15576171875</v>
      </c>
      <c r="AU16" s="97">
        <v>4002.0791015625</v>
      </c>
      <c r="AV16" s="97">
        <v>3068.14306640625</v>
      </c>
      <c r="AW16" s="97">
        <v>3083.625</v>
      </c>
      <c r="AX16" s="97">
        <v>3832.98095703125</v>
      </c>
      <c r="AY16" s="97">
        <v>4292.25390625</v>
      </c>
      <c r="AZ16" s="97">
        <v>4139.43896484375</v>
      </c>
      <c r="BA16" s="97">
        <v>3479.322021484375</v>
      </c>
      <c r="BB16" s="97">
        <v>2990.044677734375</v>
      </c>
      <c r="BC16" s="97">
        <v>2955.9599609375</v>
      </c>
      <c r="BD16" s="97">
        <v>3893.342041015625</v>
      </c>
      <c r="BE16" s="97">
        <v>4691.10107421875</v>
      </c>
      <c r="BF16" s="97">
        <v>4612.880859375</v>
      </c>
      <c r="BG16" s="97">
        <v>3893.571044921875</v>
      </c>
      <c r="BH16" s="97">
        <v>3128.616943359375</v>
      </c>
      <c r="BI16" s="97">
        <v>3194.863037109375</v>
      </c>
      <c r="BJ16" s="97">
        <v>3919.30908203125</v>
      </c>
      <c r="BK16" s="98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1.25">
      <c r="A17" s="79"/>
      <c r="B17" s="79"/>
      <c r="C17" s="130"/>
      <c r="D17" s="7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151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1.25">
      <c r="A18" s="79"/>
      <c r="B18" s="87" t="s">
        <v>334</v>
      </c>
      <c r="C18" s="130"/>
      <c r="D18" s="7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15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1.25">
      <c r="A19" s="79" t="s">
        <v>510</v>
      </c>
      <c r="B19" s="79" t="s">
        <v>511</v>
      </c>
      <c r="C19" s="129">
        <v>135.24371337890625</v>
      </c>
      <c r="D19" s="129">
        <v>139.8021240234375</v>
      </c>
      <c r="E19" s="72">
        <v>133.3037109375</v>
      </c>
      <c r="F19" s="72">
        <v>127.19963073730469</v>
      </c>
      <c r="G19" s="72">
        <v>129.4539031982422</v>
      </c>
      <c r="H19" s="72">
        <v>140.57232666015625</v>
      </c>
      <c r="I19" s="72">
        <v>154.2532958984375</v>
      </c>
      <c r="J19" s="72">
        <v>159.26229858398438</v>
      </c>
      <c r="K19" s="72">
        <v>144.35833740234375</v>
      </c>
      <c r="L19" s="72">
        <v>139.0533905029297</v>
      </c>
      <c r="M19" s="72">
        <v>136.70611572265625</v>
      </c>
      <c r="N19" s="72">
        <v>143.1822052001953</v>
      </c>
      <c r="O19" s="72">
        <v>148.52105712890625</v>
      </c>
      <c r="P19" s="72">
        <v>144.86158752441406</v>
      </c>
      <c r="Q19" s="72">
        <v>137.5287322998047</v>
      </c>
      <c r="R19" s="72">
        <v>130.95457458496094</v>
      </c>
      <c r="S19" s="72">
        <v>131.11163330078125</v>
      </c>
      <c r="T19" s="72">
        <v>141.2911834716797</v>
      </c>
      <c r="U19" s="72">
        <v>158.4362335205078</v>
      </c>
      <c r="V19" s="72">
        <v>158.9790496826172</v>
      </c>
      <c r="W19" s="72">
        <v>149.51673889160156</v>
      </c>
      <c r="X19" s="72">
        <v>137.86497497558594</v>
      </c>
      <c r="Y19" s="72">
        <v>135.1768341064453</v>
      </c>
      <c r="Z19" s="72">
        <v>140.33734130859375</v>
      </c>
      <c r="AA19" s="72">
        <v>152.27890014648438</v>
      </c>
      <c r="AB19" s="72">
        <v>142.40859985351562</v>
      </c>
      <c r="AC19" s="72">
        <v>139.78077697753906</v>
      </c>
      <c r="AD19" s="72">
        <v>130.94760131835938</v>
      </c>
      <c r="AE19" s="72">
        <v>137.13116455078125</v>
      </c>
      <c r="AF19" s="72">
        <v>150.05642700195312</v>
      </c>
      <c r="AG19" s="72">
        <v>154.4111328125</v>
      </c>
      <c r="AH19" s="72">
        <v>154.58128356933594</v>
      </c>
      <c r="AI19" s="72">
        <v>147.93634033203125</v>
      </c>
      <c r="AJ19" s="72">
        <v>136.48109436035156</v>
      </c>
      <c r="AK19" s="72">
        <v>139.22483825683594</v>
      </c>
      <c r="AL19" s="72">
        <v>145.32516479492188</v>
      </c>
      <c r="AM19" s="72">
        <v>145.7954559326172</v>
      </c>
      <c r="AN19" s="72">
        <v>149.90625</v>
      </c>
      <c r="AO19" s="72">
        <v>142.00350952148438</v>
      </c>
      <c r="AP19" s="72">
        <v>135.6501007080078</v>
      </c>
      <c r="AQ19" s="72">
        <v>133.0369415283203</v>
      </c>
      <c r="AR19" s="72">
        <v>155.11390686035156</v>
      </c>
      <c r="AS19" s="72">
        <v>163.72120666503906</v>
      </c>
      <c r="AT19" s="166">
        <v>163.79539489746094</v>
      </c>
      <c r="AU19" s="97">
        <v>152.34750366210938</v>
      </c>
      <c r="AV19" s="97">
        <v>139.68089294433594</v>
      </c>
      <c r="AW19" s="97">
        <v>140.30380249023438</v>
      </c>
      <c r="AX19" s="97">
        <v>145.3863067626953</v>
      </c>
      <c r="AY19" s="97">
        <v>148.5355987548828</v>
      </c>
      <c r="AZ19" s="97">
        <v>151.17930603027344</v>
      </c>
      <c r="BA19" s="97">
        <v>143.51019287109375</v>
      </c>
      <c r="BB19" s="97">
        <v>137.3961944580078</v>
      </c>
      <c r="BC19" s="97">
        <v>135.60679626464844</v>
      </c>
      <c r="BD19" s="97">
        <v>152.2263946533203</v>
      </c>
      <c r="BE19" s="97">
        <v>161.07090759277344</v>
      </c>
      <c r="BF19" s="97">
        <v>158.26040649414062</v>
      </c>
      <c r="BG19" s="97">
        <v>152.168701171875</v>
      </c>
      <c r="BH19" s="97">
        <v>140.1367950439453</v>
      </c>
      <c r="BI19" s="97">
        <v>141.45509338378906</v>
      </c>
      <c r="BJ19" s="97">
        <v>146.83389282226562</v>
      </c>
      <c r="BK19" s="98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1.25">
      <c r="A20" s="79" t="s">
        <v>512</v>
      </c>
      <c r="B20" s="79" t="s">
        <v>513</v>
      </c>
      <c r="C20" s="129">
        <v>403.8599853515625</v>
      </c>
      <c r="D20" s="129">
        <v>411.2882385253906</v>
      </c>
      <c r="E20" s="72">
        <v>381.5827331542969</v>
      </c>
      <c r="F20" s="72">
        <v>388.1663513183594</v>
      </c>
      <c r="G20" s="72">
        <v>381.8245544433594</v>
      </c>
      <c r="H20" s="72">
        <v>432.19189453125</v>
      </c>
      <c r="I20" s="72">
        <v>468.9173583984375</v>
      </c>
      <c r="J20" s="72">
        <v>471.23480224609375</v>
      </c>
      <c r="K20" s="72">
        <v>450.26251220703125</v>
      </c>
      <c r="L20" s="72">
        <v>405.8847351074219</v>
      </c>
      <c r="M20" s="72">
        <v>399.0841064453125</v>
      </c>
      <c r="N20" s="72">
        <v>419.5176086425781</v>
      </c>
      <c r="O20" s="72">
        <v>435.4983825683594</v>
      </c>
      <c r="P20" s="72">
        <v>444.201416015625</v>
      </c>
      <c r="Q20" s="72">
        <v>404.9897155761719</v>
      </c>
      <c r="R20" s="72">
        <v>390.76727294921875</v>
      </c>
      <c r="S20" s="72">
        <v>381.6207580566406</v>
      </c>
      <c r="T20" s="72">
        <v>419.89697265625</v>
      </c>
      <c r="U20" s="72">
        <v>471.4273376464844</v>
      </c>
      <c r="V20" s="72">
        <v>469.1854248046875</v>
      </c>
      <c r="W20" s="72">
        <v>450.7711486816406</v>
      </c>
      <c r="X20" s="72">
        <v>400.1298522949219</v>
      </c>
      <c r="Y20" s="72">
        <v>400.00274658203125</v>
      </c>
      <c r="Z20" s="72">
        <v>418.9791564941406</v>
      </c>
      <c r="AA20" s="72">
        <v>430.657470703125</v>
      </c>
      <c r="AB20" s="72">
        <v>444.7850341796875</v>
      </c>
      <c r="AC20" s="72">
        <v>406.015380859375</v>
      </c>
      <c r="AD20" s="72">
        <v>398.1185302734375</v>
      </c>
      <c r="AE20" s="72">
        <v>412.9078369140625</v>
      </c>
      <c r="AF20" s="72">
        <v>449.1791076660156</v>
      </c>
      <c r="AG20" s="72">
        <v>464.2143249511719</v>
      </c>
      <c r="AH20" s="72">
        <v>462.1040344238281</v>
      </c>
      <c r="AI20" s="72">
        <v>452.28656005859375</v>
      </c>
      <c r="AJ20" s="72">
        <v>406.8132629394531</v>
      </c>
      <c r="AK20" s="72">
        <v>392.6855773925781</v>
      </c>
      <c r="AL20" s="72">
        <v>413.10101318359375</v>
      </c>
      <c r="AM20" s="72">
        <v>434.0502624511719</v>
      </c>
      <c r="AN20" s="72">
        <v>453.0008850097656</v>
      </c>
      <c r="AO20" s="72">
        <v>423.4288024902344</v>
      </c>
      <c r="AP20" s="72">
        <v>400.2436218261719</v>
      </c>
      <c r="AQ20" s="72">
        <v>388.885498046875</v>
      </c>
      <c r="AR20" s="72">
        <v>457.0419921875</v>
      </c>
      <c r="AS20" s="72">
        <v>487.4866027832031</v>
      </c>
      <c r="AT20" s="166">
        <v>496.1820068359375</v>
      </c>
      <c r="AU20" s="97">
        <v>465.7699890136719</v>
      </c>
      <c r="AV20" s="97">
        <v>421.1109924316406</v>
      </c>
      <c r="AW20" s="97">
        <v>403.51031494140625</v>
      </c>
      <c r="AX20" s="97">
        <v>419.8119812011719</v>
      </c>
      <c r="AY20" s="97">
        <v>439.1734924316406</v>
      </c>
      <c r="AZ20" s="97">
        <v>457.03790283203125</v>
      </c>
      <c r="BA20" s="97">
        <v>432.6944885253906</v>
      </c>
      <c r="BB20" s="97">
        <v>409.8736877441406</v>
      </c>
      <c r="BC20" s="97">
        <v>400.5285949707031</v>
      </c>
      <c r="BD20" s="97">
        <v>448.84820556640625</v>
      </c>
      <c r="BE20" s="97">
        <v>478.62359619140625</v>
      </c>
      <c r="BF20" s="97">
        <v>478.9923095703125</v>
      </c>
      <c r="BG20" s="97">
        <v>466.8179931640625</v>
      </c>
      <c r="BH20" s="97">
        <v>428.1747131347656</v>
      </c>
      <c r="BI20" s="97">
        <v>411.6968078613281</v>
      </c>
      <c r="BJ20" s="97">
        <v>425.9613952636719</v>
      </c>
      <c r="BK20" s="98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1.25">
      <c r="A21" s="79" t="s">
        <v>514</v>
      </c>
      <c r="B21" s="79" t="s">
        <v>515</v>
      </c>
      <c r="C21" s="129">
        <v>474.2656555175781</v>
      </c>
      <c r="D21" s="129">
        <v>489.6119689941406</v>
      </c>
      <c r="E21" s="72">
        <v>456.7525329589844</v>
      </c>
      <c r="F21" s="72">
        <v>467.6156311035156</v>
      </c>
      <c r="G21" s="72">
        <v>463.80584716796875</v>
      </c>
      <c r="H21" s="72">
        <v>537.3779907226562</v>
      </c>
      <c r="I21" s="72">
        <v>571.9781494140625</v>
      </c>
      <c r="J21" s="72">
        <v>559.8373413085938</v>
      </c>
      <c r="K21" s="72">
        <v>526.0545043945312</v>
      </c>
      <c r="L21" s="72">
        <v>495.4521484375</v>
      </c>
      <c r="M21" s="72">
        <v>460.7819519042969</v>
      </c>
      <c r="N21" s="72">
        <v>480.2658996582031</v>
      </c>
      <c r="O21" s="72">
        <v>489.0748291015625</v>
      </c>
      <c r="P21" s="72">
        <v>483.29248046875</v>
      </c>
      <c r="Q21" s="72">
        <v>454.2022705078125</v>
      </c>
      <c r="R21" s="72">
        <v>431.6098327636719</v>
      </c>
      <c r="S21" s="72">
        <v>443.6131286621094</v>
      </c>
      <c r="T21" s="72">
        <v>486.55218505859375</v>
      </c>
      <c r="U21" s="72">
        <v>533.6036376953125</v>
      </c>
      <c r="V21" s="72">
        <v>534.6619873046875</v>
      </c>
      <c r="W21" s="72">
        <v>476.8570861816406</v>
      </c>
      <c r="X21" s="72">
        <v>460.5159606933594</v>
      </c>
      <c r="Y21" s="72">
        <v>439.1432189941406</v>
      </c>
      <c r="Z21" s="72">
        <v>455.9652404785156</v>
      </c>
      <c r="AA21" s="72">
        <v>467.4953918457031</v>
      </c>
      <c r="AB21" s="72">
        <v>473.54571533203125</v>
      </c>
      <c r="AC21" s="72">
        <v>450.7303771972656</v>
      </c>
      <c r="AD21" s="72">
        <v>440.50201416015625</v>
      </c>
      <c r="AE21" s="72">
        <v>455.0114440917969</v>
      </c>
      <c r="AF21" s="72">
        <v>491.29779052734375</v>
      </c>
      <c r="AG21" s="72">
        <v>513.5836791992188</v>
      </c>
      <c r="AH21" s="72">
        <v>503.3828125</v>
      </c>
      <c r="AI21" s="72">
        <v>506.0311279296875</v>
      </c>
      <c r="AJ21" s="72">
        <v>453.0211181640625</v>
      </c>
      <c r="AK21" s="72">
        <v>453.0989074707031</v>
      </c>
      <c r="AL21" s="72">
        <v>468.51019287109375</v>
      </c>
      <c r="AM21" s="72">
        <v>469.05926513671875</v>
      </c>
      <c r="AN21" s="72">
        <v>480.12255859375</v>
      </c>
      <c r="AO21" s="72">
        <v>464.94891357421875</v>
      </c>
      <c r="AP21" s="72">
        <v>442.22698974609375</v>
      </c>
      <c r="AQ21" s="72">
        <v>453.0601501464844</v>
      </c>
      <c r="AR21" s="72">
        <v>527.6174926757812</v>
      </c>
      <c r="AS21" s="72">
        <v>568.2791137695312</v>
      </c>
      <c r="AT21" s="166">
        <v>583.69921875</v>
      </c>
      <c r="AU21" s="97">
        <v>531.663818359375</v>
      </c>
      <c r="AV21" s="97">
        <v>492.2875061035156</v>
      </c>
      <c r="AW21" s="97">
        <v>480.5649108886719</v>
      </c>
      <c r="AX21" s="97">
        <v>482.5592041015625</v>
      </c>
      <c r="AY21" s="97">
        <v>481.4656982421875</v>
      </c>
      <c r="AZ21" s="97">
        <v>489.0072937011719</v>
      </c>
      <c r="BA21" s="97">
        <v>487.3870849609375</v>
      </c>
      <c r="BB21" s="97">
        <v>480.0238952636719</v>
      </c>
      <c r="BC21" s="97">
        <v>497.1614990234375</v>
      </c>
      <c r="BD21" s="97">
        <v>529.3720703125</v>
      </c>
      <c r="BE21" s="97">
        <v>553.6746215820312</v>
      </c>
      <c r="BF21" s="97">
        <v>543.3289184570312</v>
      </c>
      <c r="BG21" s="97">
        <v>511.1134033203125</v>
      </c>
      <c r="BH21" s="97">
        <v>483.8070983886719</v>
      </c>
      <c r="BI21" s="97">
        <v>474.91259765625</v>
      </c>
      <c r="BJ21" s="97">
        <v>476.07220458984375</v>
      </c>
      <c r="BK21" s="98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1.25">
      <c r="A22" s="79" t="s">
        <v>516</v>
      </c>
      <c r="B22" s="79" t="s">
        <v>495</v>
      </c>
      <c r="C22" s="129">
        <v>229.52252197265625</v>
      </c>
      <c r="D22" s="129">
        <v>234.31076049804688</v>
      </c>
      <c r="E22" s="72">
        <v>218.68795776367188</v>
      </c>
      <c r="F22" s="72">
        <v>223.90460205078125</v>
      </c>
      <c r="G22" s="72">
        <v>224.6495361328125</v>
      </c>
      <c r="H22" s="72">
        <v>273.91937255859375</v>
      </c>
      <c r="I22" s="72">
        <v>294.261962890625</v>
      </c>
      <c r="J22" s="72">
        <v>283.71221923828125</v>
      </c>
      <c r="K22" s="72">
        <v>273.2747497558594</v>
      </c>
      <c r="L22" s="72">
        <v>240.90773010253906</v>
      </c>
      <c r="M22" s="72">
        <v>233.1753387451172</v>
      </c>
      <c r="N22" s="72">
        <v>228.43685913085938</v>
      </c>
      <c r="O22" s="72">
        <v>243.44166564941406</v>
      </c>
      <c r="P22" s="72">
        <v>247.2916717529297</v>
      </c>
      <c r="Q22" s="72">
        <v>227.2801513671875</v>
      </c>
      <c r="R22" s="72">
        <v>222.26394653320312</v>
      </c>
      <c r="S22" s="72">
        <v>226.6101837158203</v>
      </c>
      <c r="T22" s="72">
        <v>251.26702880859375</v>
      </c>
      <c r="U22" s="72">
        <v>287.21099853515625</v>
      </c>
      <c r="V22" s="72">
        <v>288.4623107910156</v>
      </c>
      <c r="W22" s="72">
        <v>245.54478454589844</v>
      </c>
      <c r="X22" s="72">
        <v>243.67568969726562</v>
      </c>
      <c r="Y22" s="72">
        <v>235.77403259277344</v>
      </c>
      <c r="Z22" s="72">
        <v>239.25877380371094</v>
      </c>
      <c r="AA22" s="72">
        <v>235.94631958007812</v>
      </c>
      <c r="AB22" s="72">
        <v>241.46148681640625</v>
      </c>
      <c r="AC22" s="72">
        <v>214.88980102539062</v>
      </c>
      <c r="AD22" s="72">
        <v>218.36386108398438</v>
      </c>
      <c r="AE22" s="72">
        <v>229.91470336914062</v>
      </c>
      <c r="AF22" s="72">
        <v>247.06613159179688</v>
      </c>
      <c r="AG22" s="72">
        <v>264.33892822265625</v>
      </c>
      <c r="AH22" s="72">
        <v>251.54177856445312</v>
      </c>
      <c r="AI22" s="72">
        <v>256.8570251464844</v>
      </c>
      <c r="AJ22" s="72">
        <v>231.79173278808594</v>
      </c>
      <c r="AK22" s="72">
        <v>228.03286743164062</v>
      </c>
      <c r="AL22" s="72">
        <v>235.83961486816406</v>
      </c>
      <c r="AM22" s="72">
        <v>245.98654174804688</v>
      </c>
      <c r="AN22" s="72">
        <v>239.2316436767578</v>
      </c>
      <c r="AO22" s="72">
        <v>232.65341186523438</v>
      </c>
      <c r="AP22" s="72">
        <v>230.4806365966797</v>
      </c>
      <c r="AQ22" s="72">
        <v>240.30677795410156</v>
      </c>
      <c r="AR22" s="72">
        <v>266.65069580078125</v>
      </c>
      <c r="AS22" s="72">
        <v>299.8157958984375</v>
      </c>
      <c r="AT22" s="166">
        <v>291.4861145019531</v>
      </c>
      <c r="AU22" s="97">
        <v>265.8268127441406</v>
      </c>
      <c r="AV22" s="97">
        <v>235.55169677734375</v>
      </c>
      <c r="AW22" s="97">
        <v>232.88218688964844</v>
      </c>
      <c r="AX22" s="97">
        <v>235.18850708007812</v>
      </c>
      <c r="AY22" s="97">
        <v>236.14630126953125</v>
      </c>
      <c r="AZ22" s="97">
        <v>235.2503204345703</v>
      </c>
      <c r="BA22" s="97">
        <v>227.43089294433594</v>
      </c>
      <c r="BB22" s="97">
        <v>224.9416046142578</v>
      </c>
      <c r="BC22" s="97">
        <v>232.19180297851562</v>
      </c>
      <c r="BD22" s="97">
        <v>260.05950927734375</v>
      </c>
      <c r="BE22" s="97">
        <v>295.0848083496094</v>
      </c>
      <c r="BF22" s="97">
        <v>291.9790344238281</v>
      </c>
      <c r="BG22" s="97">
        <v>264.1636962890625</v>
      </c>
      <c r="BH22" s="97">
        <v>238.98170471191406</v>
      </c>
      <c r="BI22" s="97">
        <v>240.38441467285156</v>
      </c>
      <c r="BJ22" s="97">
        <v>243.74740600585938</v>
      </c>
      <c r="BK22" s="98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1.25">
      <c r="A23" s="79" t="s">
        <v>517</v>
      </c>
      <c r="B23" s="79" t="s">
        <v>497</v>
      </c>
      <c r="C23" s="129">
        <v>703.7096557617188</v>
      </c>
      <c r="D23" s="129">
        <v>719.0693359375</v>
      </c>
      <c r="E23" s="72">
        <v>659.3778076171875</v>
      </c>
      <c r="F23" s="72">
        <v>692.7627563476562</v>
      </c>
      <c r="G23" s="72">
        <v>732.7977905273438</v>
      </c>
      <c r="H23" s="72">
        <v>809.7030639648438</v>
      </c>
      <c r="I23" s="72">
        <v>812.2800903320312</v>
      </c>
      <c r="J23" s="72">
        <v>820.6444702148438</v>
      </c>
      <c r="K23" s="72">
        <v>803.8462524414062</v>
      </c>
      <c r="L23" s="72">
        <v>729.400390625</v>
      </c>
      <c r="M23" s="72">
        <v>684.9616088867188</v>
      </c>
      <c r="N23" s="72">
        <v>675.819091796875</v>
      </c>
      <c r="O23" s="72">
        <v>693.3986206054688</v>
      </c>
      <c r="P23" s="72">
        <v>720.6055297851562</v>
      </c>
      <c r="Q23" s="72">
        <v>644.0587158203125</v>
      </c>
      <c r="R23" s="72">
        <v>663.8157348632812</v>
      </c>
      <c r="S23" s="72">
        <v>689.034423828125</v>
      </c>
      <c r="T23" s="72">
        <v>762.8873901367188</v>
      </c>
      <c r="U23" s="72">
        <v>820.2103881835938</v>
      </c>
      <c r="V23" s="72">
        <v>822.8184814453125</v>
      </c>
      <c r="W23" s="72">
        <v>789.3084106445312</v>
      </c>
      <c r="X23" s="72">
        <v>709.0255737304688</v>
      </c>
      <c r="Y23" s="72">
        <v>685.4812622070312</v>
      </c>
      <c r="Z23" s="72">
        <v>692.0952758789062</v>
      </c>
      <c r="AA23" s="72">
        <v>703.293701171875</v>
      </c>
      <c r="AB23" s="72">
        <v>714.9833374023438</v>
      </c>
      <c r="AC23" s="72">
        <v>660.4806518554688</v>
      </c>
      <c r="AD23" s="72">
        <v>678.1219482421875</v>
      </c>
      <c r="AE23" s="72">
        <v>739.1030883789062</v>
      </c>
      <c r="AF23" s="72">
        <v>814.8441162109375</v>
      </c>
      <c r="AG23" s="72">
        <v>855.85986328125</v>
      </c>
      <c r="AH23" s="72">
        <v>825.8054809570312</v>
      </c>
      <c r="AI23" s="72">
        <v>795.4105834960938</v>
      </c>
      <c r="AJ23" s="72">
        <v>725.3922119140625</v>
      </c>
      <c r="AK23" s="72">
        <v>712.4990234375</v>
      </c>
      <c r="AL23" s="72">
        <v>710.1947631835938</v>
      </c>
      <c r="AM23" s="72">
        <v>723.28759765625</v>
      </c>
      <c r="AN23" s="72">
        <v>721.0276489257812</v>
      </c>
      <c r="AO23" s="72">
        <v>686.6529541015625</v>
      </c>
      <c r="AP23" s="72">
        <v>685.8658447265625</v>
      </c>
      <c r="AQ23" s="72">
        <v>692.880126953125</v>
      </c>
      <c r="AR23" s="72">
        <v>802.643310546875</v>
      </c>
      <c r="AS23" s="72">
        <v>873.7109985351562</v>
      </c>
      <c r="AT23" s="166">
        <v>865.9915161132812</v>
      </c>
      <c r="AU23" s="97">
        <v>825.0886840820312</v>
      </c>
      <c r="AV23" s="97">
        <v>750.5698852539062</v>
      </c>
      <c r="AW23" s="97">
        <v>742.7947998046875</v>
      </c>
      <c r="AX23" s="97">
        <v>734.8607788085938</v>
      </c>
      <c r="AY23" s="97">
        <v>756.9797973632812</v>
      </c>
      <c r="AZ23" s="97">
        <v>757.9694213867188</v>
      </c>
      <c r="BA23" s="97">
        <v>714.877197265625</v>
      </c>
      <c r="BB23" s="97">
        <v>721.3707275390625</v>
      </c>
      <c r="BC23" s="97">
        <v>741.410888671875</v>
      </c>
      <c r="BD23" s="97">
        <v>847.6541748046875</v>
      </c>
      <c r="BE23" s="97">
        <v>906.9658813476562</v>
      </c>
      <c r="BF23" s="97">
        <v>888.684814453125</v>
      </c>
      <c r="BG23" s="97">
        <v>855.9705200195312</v>
      </c>
      <c r="BH23" s="97">
        <v>780.152587890625</v>
      </c>
      <c r="BI23" s="97">
        <v>770.6109008789062</v>
      </c>
      <c r="BJ23" s="97">
        <v>762.5628051757812</v>
      </c>
      <c r="BK23" s="98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1.25">
      <c r="A24" s="79" t="s">
        <v>518</v>
      </c>
      <c r="B24" s="79" t="s">
        <v>499</v>
      </c>
      <c r="C24" s="129">
        <v>195.52496337890625</v>
      </c>
      <c r="D24" s="129">
        <v>202.2576446533203</v>
      </c>
      <c r="E24" s="72">
        <v>187.48114013671875</v>
      </c>
      <c r="F24" s="72">
        <v>197.6513671875</v>
      </c>
      <c r="G24" s="72">
        <v>206.95140075683594</v>
      </c>
      <c r="H24" s="72">
        <v>233.41558837890625</v>
      </c>
      <c r="I24" s="72">
        <v>249.4721221923828</v>
      </c>
      <c r="J24" s="72">
        <v>253.15103149414062</v>
      </c>
      <c r="K24" s="72">
        <v>249.96420288085938</v>
      </c>
      <c r="L24" s="72">
        <v>218.46827697753906</v>
      </c>
      <c r="M24" s="72">
        <v>196.39219665527344</v>
      </c>
      <c r="N24" s="72">
        <v>197.72091674804688</v>
      </c>
      <c r="O24" s="72">
        <v>212.0694122314453</v>
      </c>
      <c r="P24" s="72">
        <v>213.11033630371094</v>
      </c>
      <c r="Q24" s="72">
        <v>187.99560546875</v>
      </c>
      <c r="R24" s="72">
        <v>193.47671508789062</v>
      </c>
      <c r="S24" s="72">
        <v>207.1102752685547</v>
      </c>
      <c r="T24" s="72">
        <v>222.64878845214844</v>
      </c>
      <c r="U24" s="72">
        <v>242.45570373535156</v>
      </c>
      <c r="V24" s="72">
        <v>250.53668212890625</v>
      </c>
      <c r="W24" s="72">
        <v>243.7460479736328</v>
      </c>
      <c r="X24" s="72">
        <v>206.44871520996094</v>
      </c>
      <c r="Y24" s="72">
        <v>201.0237274169922</v>
      </c>
      <c r="Z24" s="72">
        <v>197.79293823242188</v>
      </c>
      <c r="AA24" s="72">
        <v>207.1632843017578</v>
      </c>
      <c r="AB24" s="72">
        <v>211.9123077392578</v>
      </c>
      <c r="AC24" s="72">
        <v>194.95448303222656</v>
      </c>
      <c r="AD24" s="72">
        <v>198.875732421875</v>
      </c>
      <c r="AE24" s="72">
        <v>215.86080932617188</v>
      </c>
      <c r="AF24" s="72">
        <v>245.62657165527344</v>
      </c>
      <c r="AG24" s="72">
        <v>251.5498046875</v>
      </c>
      <c r="AH24" s="72">
        <v>247.0534210205078</v>
      </c>
      <c r="AI24" s="72">
        <v>247.4362335205078</v>
      </c>
      <c r="AJ24" s="72">
        <v>220.48265075683594</v>
      </c>
      <c r="AK24" s="72">
        <v>208.04212951660156</v>
      </c>
      <c r="AL24" s="72">
        <v>205.59771728515625</v>
      </c>
      <c r="AM24" s="72">
        <v>207.09335327148438</v>
      </c>
      <c r="AN24" s="72">
        <v>217.9132537841797</v>
      </c>
      <c r="AO24" s="72">
        <v>196.48477172851562</v>
      </c>
      <c r="AP24" s="72">
        <v>198.07879638671875</v>
      </c>
      <c r="AQ24" s="72">
        <v>207.1793212890625</v>
      </c>
      <c r="AR24" s="72">
        <v>237.4958953857422</v>
      </c>
      <c r="AS24" s="72">
        <v>249.3759002685547</v>
      </c>
      <c r="AT24" s="166">
        <v>261.82708740234375</v>
      </c>
      <c r="AU24" s="97">
        <v>259.2087097167969</v>
      </c>
      <c r="AV24" s="97">
        <v>231.4676055908203</v>
      </c>
      <c r="AW24" s="97">
        <v>219.73219299316406</v>
      </c>
      <c r="AX24" s="97">
        <v>216.48570251464844</v>
      </c>
      <c r="AY24" s="97">
        <v>220.1768035888672</v>
      </c>
      <c r="AZ24" s="97">
        <v>230.7261962890625</v>
      </c>
      <c r="BA24" s="97">
        <v>211.97909545898438</v>
      </c>
      <c r="BB24" s="97">
        <v>214.37770080566406</v>
      </c>
      <c r="BC24" s="97">
        <v>222.41749572753906</v>
      </c>
      <c r="BD24" s="97">
        <v>248.87030029296875</v>
      </c>
      <c r="BE24" s="97">
        <v>260.35101318359375</v>
      </c>
      <c r="BF24" s="97">
        <v>264.9562072753906</v>
      </c>
      <c r="BG24" s="97">
        <v>265.86370849609375</v>
      </c>
      <c r="BH24" s="97">
        <v>242.7169952392578</v>
      </c>
      <c r="BI24" s="97">
        <v>232.30380249023438</v>
      </c>
      <c r="BJ24" s="97">
        <v>229.81790161132812</v>
      </c>
      <c r="BK24" s="98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1.25">
      <c r="A25" s="79" t="s">
        <v>519</v>
      </c>
      <c r="B25" s="79" t="s">
        <v>501</v>
      </c>
      <c r="C25" s="129">
        <v>369.9779968261719</v>
      </c>
      <c r="D25" s="129">
        <v>366.8683776855469</v>
      </c>
      <c r="E25" s="72">
        <v>339.4740295410156</v>
      </c>
      <c r="F25" s="72">
        <v>364.0469665527344</v>
      </c>
      <c r="G25" s="72">
        <v>390.8762512207031</v>
      </c>
      <c r="H25" s="72">
        <v>433.4280090332031</v>
      </c>
      <c r="I25" s="72">
        <v>461.44921875</v>
      </c>
      <c r="J25" s="72">
        <v>463.9034118652344</v>
      </c>
      <c r="K25" s="72">
        <v>465.87451171875</v>
      </c>
      <c r="L25" s="72">
        <v>432.3601379394531</v>
      </c>
      <c r="M25" s="72">
        <v>371.02642822265625</v>
      </c>
      <c r="N25" s="72">
        <v>314.7334289550781</v>
      </c>
      <c r="O25" s="72">
        <v>368.07049560546875</v>
      </c>
      <c r="P25" s="72">
        <v>373.83880615234375</v>
      </c>
      <c r="Q25" s="72">
        <v>343.4897155761719</v>
      </c>
      <c r="R25" s="72">
        <v>342.5191345214844</v>
      </c>
      <c r="S25" s="72">
        <v>401.3640441894531</v>
      </c>
      <c r="T25" s="72">
        <v>437.0036315917969</v>
      </c>
      <c r="U25" s="72">
        <v>457.6848449707031</v>
      </c>
      <c r="V25" s="72">
        <v>492.4710998535156</v>
      </c>
      <c r="W25" s="72">
        <v>456.4193420410156</v>
      </c>
      <c r="X25" s="72">
        <v>388.0072326660156</v>
      </c>
      <c r="Y25" s="72">
        <v>367.05377197265625</v>
      </c>
      <c r="Z25" s="72">
        <v>374.7122802734375</v>
      </c>
      <c r="AA25" s="72">
        <v>369.927734375</v>
      </c>
      <c r="AB25" s="72">
        <v>370.6268310546875</v>
      </c>
      <c r="AC25" s="72">
        <v>367.1684265136719</v>
      </c>
      <c r="AD25" s="72">
        <v>381.4369812011719</v>
      </c>
      <c r="AE25" s="72">
        <v>415.415283203125</v>
      </c>
      <c r="AF25" s="72">
        <v>464.70404052734375</v>
      </c>
      <c r="AG25" s="72">
        <v>500.20513916015625</v>
      </c>
      <c r="AH25" s="72">
        <v>499.2691345214844</v>
      </c>
      <c r="AI25" s="72">
        <v>499.75274658203125</v>
      </c>
      <c r="AJ25" s="72">
        <v>442.8887023925781</v>
      </c>
      <c r="AK25" s="72">
        <v>403.2866516113281</v>
      </c>
      <c r="AL25" s="72">
        <v>380.0615539550781</v>
      </c>
      <c r="AM25" s="72">
        <v>402.0468444824219</v>
      </c>
      <c r="AN25" s="72">
        <v>401.7181091308594</v>
      </c>
      <c r="AO25" s="72">
        <v>378.0967102050781</v>
      </c>
      <c r="AP25" s="72">
        <v>416.1350402832031</v>
      </c>
      <c r="AQ25" s="72">
        <v>429.03839111328125</v>
      </c>
      <c r="AR25" s="72">
        <v>477.2698059082031</v>
      </c>
      <c r="AS25" s="72">
        <v>515.4024047851562</v>
      </c>
      <c r="AT25" s="166">
        <v>523.2421875</v>
      </c>
      <c r="AU25" s="97">
        <v>518.0786743164062</v>
      </c>
      <c r="AV25" s="97">
        <v>460.5668029785156</v>
      </c>
      <c r="AW25" s="97">
        <v>420.82281494140625</v>
      </c>
      <c r="AX25" s="97">
        <v>398.9429931640625</v>
      </c>
      <c r="AY25" s="97">
        <v>416.1039123535156</v>
      </c>
      <c r="AZ25" s="97">
        <v>415.3005065917969</v>
      </c>
      <c r="BA25" s="97">
        <v>391.8102111816406</v>
      </c>
      <c r="BB25" s="97">
        <v>419.29791259765625</v>
      </c>
      <c r="BC25" s="97">
        <v>432.80010986328125</v>
      </c>
      <c r="BD25" s="97">
        <v>480.73150634765625</v>
      </c>
      <c r="BE25" s="97">
        <v>524.0233154296875</v>
      </c>
      <c r="BF25" s="97">
        <v>540.0266723632812</v>
      </c>
      <c r="BG25" s="97">
        <v>534.9105834960938</v>
      </c>
      <c r="BH25" s="97">
        <v>479.3739013671875</v>
      </c>
      <c r="BI25" s="97">
        <v>441.2287902832031</v>
      </c>
      <c r="BJ25" s="97">
        <v>421.1400146484375</v>
      </c>
      <c r="BK25" s="98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1.25">
      <c r="A26" s="79" t="s">
        <v>520</v>
      </c>
      <c r="B26" s="79" t="s">
        <v>503</v>
      </c>
      <c r="C26" s="129">
        <v>201.73837280273438</v>
      </c>
      <c r="D26" s="129">
        <v>217.3187713623047</v>
      </c>
      <c r="E26" s="72">
        <v>207.22337341308594</v>
      </c>
      <c r="F26" s="72">
        <v>212.70082092285156</v>
      </c>
      <c r="G26" s="72">
        <v>238.02120971679688</v>
      </c>
      <c r="H26" s="72">
        <v>264.91680908203125</v>
      </c>
      <c r="I26" s="72">
        <v>285.0757751464844</v>
      </c>
      <c r="J26" s="72">
        <v>273.4634094238281</v>
      </c>
      <c r="K26" s="72">
        <v>259.2665100097656</v>
      </c>
      <c r="L26" s="72">
        <v>224.4473876953125</v>
      </c>
      <c r="M26" s="72">
        <v>215.81283569335938</v>
      </c>
      <c r="N26" s="72">
        <v>212.6503448486328</v>
      </c>
      <c r="O26" s="72">
        <v>201.0985870361328</v>
      </c>
      <c r="P26" s="72">
        <v>212.49424743652344</v>
      </c>
      <c r="Q26" s="72">
        <v>203.8634490966797</v>
      </c>
      <c r="R26" s="72">
        <v>208.22100830078125</v>
      </c>
      <c r="S26" s="72">
        <v>226.0930938720703</v>
      </c>
      <c r="T26" s="72">
        <v>232.03903198242188</v>
      </c>
      <c r="U26" s="72">
        <v>267.4410705566406</v>
      </c>
      <c r="V26" s="72">
        <v>260.9970703125</v>
      </c>
      <c r="W26" s="72">
        <v>251.89552307128906</v>
      </c>
      <c r="X26" s="72">
        <v>230.8356475830078</v>
      </c>
      <c r="Y26" s="72">
        <v>221.93142700195312</v>
      </c>
      <c r="Z26" s="72">
        <v>216.59396362304688</v>
      </c>
      <c r="AA26" s="72">
        <v>207.21392822265625</v>
      </c>
      <c r="AB26" s="72">
        <v>215.2156219482422</v>
      </c>
      <c r="AC26" s="72">
        <v>207.60470581054688</v>
      </c>
      <c r="AD26" s="72">
        <v>218.50033569335938</v>
      </c>
      <c r="AE26" s="72">
        <v>226.24778747558594</v>
      </c>
      <c r="AF26" s="72">
        <v>252.1736297607422</v>
      </c>
      <c r="AG26" s="72">
        <v>252.93702697753906</v>
      </c>
      <c r="AH26" s="72">
        <v>252.53016662597656</v>
      </c>
      <c r="AI26" s="72">
        <v>247.5873260498047</v>
      </c>
      <c r="AJ26" s="72">
        <v>224.28781127929688</v>
      </c>
      <c r="AK26" s="72">
        <v>217.29763793945312</v>
      </c>
      <c r="AL26" s="72">
        <v>211.25135803222656</v>
      </c>
      <c r="AM26" s="72">
        <v>215.1438446044922</v>
      </c>
      <c r="AN26" s="72">
        <v>224.98974609375</v>
      </c>
      <c r="AO26" s="72">
        <v>217.5358123779297</v>
      </c>
      <c r="AP26" s="72">
        <v>215.03729248046875</v>
      </c>
      <c r="AQ26" s="72">
        <v>237.88209533691406</v>
      </c>
      <c r="AR26" s="72">
        <v>255.18910217285156</v>
      </c>
      <c r="AS26" s="72">
        <v>280.4335021972656</v>
      </c>
      <c r="AT26" s="166">
        <v>274.94219970703125</v>
      </c>
      <c r="AU26" s="97">
        <v>253.40040588378906</v>
      </c>
      <c r="AV26" s="97">
        <v>227.92449951171875</v>
      </c>
      <c r="AW26" s="97">
        <v>219.30299377441406</v>
      </c>
      <c r="AX26" s="97">
        <v>214.0552978515625</v>
      </c>
      <c r="AY26" s="97">
        <v>214.7418975830078</v>
      </c>
      <c r="AZ26" s="97">
        <v>221.45120239257812</v>
      </c>
      <c r="BA26" s="97">
        <v>219.67559814453125</v>
      </c>
      <c r="BB26" s="97">
        <v>220.951904296875</v>
      </c>
      <c r="BC26" s="97">
        <v>231.20620727539062</v>
      </c>
      <c r="BD26" s="97">
        <v>251.8553924560547</v>
      </c>
      <c r="BE26" s="97">
        <v>277.0824890136719</v>
      </c>
      <c r="BF26" s="97">
        <v>277.456298828125</v>
      </c>
      <c r="BG26" s="97">
        <v>258.16180419921875</v>
      </c>
      <c r="BH26" s="97">
        <v>233.8773956298828</v>
      </c>
      <c r="BI26" s="97">
        <v>224.73350524902344</v>
      </c>
      <c r="BJ26" s="97">
        <v>220.54539489746094</v>
      </c>
      <c r="BK26" s="98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1.25">
      <c r="A27" s="79" t="s">
        <v>521</v>
      </c>
      <c r="B27" s="79" t="s">
        <v>505</v>
      </c>
      <c r="C27" s="129">
        <v>410.9156494140625</v>
      </c>
      <c r="D27" s="129">
        <v>425.1759338378906</v>
      </c>
      <c r="E27" s="72">
        <v>393.11090087890625</v>
      </c>
      <c r="F27" s="72">
        <v>418.2133483886719</v>
      </c>
      <c r="G27" s="72">
        <v>405.8665466308594</v>
      </c>
      <c r="H27" s="72">
        <v>441.4478759765625</v>
      </c>
      <c r="I27" s="72">
        <v>478.807861328125</v>
      </c>
      <c r="J27" s="72">
        <v>473.2114562988281</v>
      </c>
      <c r="K27" s="72">
        <v>472.0397033691406</v>
      </c>
      <c r="L27" s="72">
        <v>457.1136169433594</v>
      </c>
      <c r="M27" s="72">
        <v>398.3644714355469</v>
      </c>
      <c r="N27" s="72">
        <v>413.0803527832031</v>
      </c>
      <c r="O27" s="72">
        <v>400.1365051269531</v>
      </c>
      <c r="P27" s="72">
        <v>397.0962219238281</v>
      </c>
      <c r="Q27" s="72">
        <v>374.1393127441406</v>
      </c>
      <c r="R27" s="72">
        <v>385.9569396972656</v>
      </c>
      <c r="S27" s="72">
        <v>371.60296630859375</v>
      </c>
      <c r="T27" s="72">
        <v>423.9985656738281</v>
      </c>
      <c r="U27" s="72">
        <v>446.4462585449219</v>
      </c>
      <c r="V27" s="72">
        <v>449.6988830566406</v>
      </c>
      <c r="W27" s="72">
        <v>473.6637878417969</v>
      </c>
      <c r="X27" s="72">
        <v>442.3104248046875</v>
      </c>
      <c r="Y27" s="72">
        <v>399.08868408203125</v>
      </c>
      <c r="Z27" s="72">
        <v>418.0079040527344</v>
      </c>
      <c r="AA27" s="72">
        <v>410.54632568359375</v>
      </c>
      <c r="AB27" s="72">
        <v>404.796630859375</v>
      </c>
      <c r="AC27" s="72">
        <v>414.73602294921875</v>
      </c>
      <c r="AD27" s="72">
        <v>421.6487731933594</v>
      </c>
      <c r="AE27" s="72">
        <v>397.78729248046875</v>
      </c>
      <c r="AF27" s="72">
        <v>464.44903564453125</v>
      </c>
      <c r="AG27" s="72">
        <v>456.88671875</v>
      </c>
      <c r="AH27" s="72">
        <v>482.6521911621094</v>
      </c>
      <c r="AI27" s="72">
        <v>480.0299072265625</v>
      </c>
      <c r="AJ27" s="72">
        <v>435.8321228027344</v>
      </c>
      <c r="AK27" s="72">
        <v>416.5056457519531</v>
      </c>
      <c r="AL27" s="72">
        <v>480.0267028808594</v>
      </c>
      <c r="AM27" s="72">
        <v>414.1415100097656</v>
      </c>
      <c r="AN27" s="72">
        <v>432.7926330566406</v>
      </c>
      <c r="AO27" s="72">
        <v>424.5889892578125</v>
      </c>
      <c r="AP27" s="72">
        <v>411.56744384765625</v>
      </c>
      <c r="AQ27" s="72">
        <v>410.2679138183594</v>
      </c>
      <c r="AR27" s="72">
        <v>454.84698486328125</v>
      </c>
      <c r="AS27" s="72">
        <v>466.3019104003906</v>
      </c>
      <c r="AT27" s="166">
        <v>490.2864074707031</v>
      </c>
      <c r="AU27" s="97">
        <v>477.02398681640625</v>
      </c>
      <c r="AV27" s="97">
        <v>443.28338623046875</v>
      </c>
      <c r="AW27" s="97">
        <v>426.13299560546875</v>
      </c>
      <c r="AX27" s="97">
        <v>455.1942138671875</v>
      </c>
      <c r="AY27" s="97">
        <v>407.841796875</v>
      </c>
      <c r="AZ27" s="97">
        <v>431.6322937011719</v>
      </c>
      <c r="BA27" s="97">
        <v>418.92999267578125</v>
      </c>
      <c r="BB27" s="97">
        <v>416.6332092285156</v>
      </c>
      <c r="BC27" s="97">
        <v>420.7889099121094</v>
      </c>
      <c r="BD27" s="97">
        <v>453.5303039550781</v>
      </c>
      <c r="BE27" s="97">
        <v>471.0086975097656</v>
      </c>
      <c r="BF27" s="97">
        <v>492.027587890625</v>
      </c>
      <c r="BG27" s="97">
        <v>475.35540771484375</v>
      </c>
      <c r="BH27" s="97">
        <v>447.126708984375</v>
      </c>
      <c r="BI27" s="97">
        <v>431.0751037597656</v>
      </c>
      <c r="BJ27" s="97">
        <v>442.0697021484375</v>
      </c>
      <c r="BK27" s="98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1.25">
      <c r="A28" s="79" t="s">
        <v>522</v>
      </c>
      <c r="B28" s="79" t="s">
        <v>523</v>
      </c>
      <c r="C28" s="130"/>
      <c r="D28" s="77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151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1.25">
      <c r="A29" s="79" t="s">
        <v>524</v>
      </c>
      <c r="B29" s="79" t="s">
        <v>509</v>
      </c>
      <c r="C29" s="129">
        <v>3139.572509765625</v>
      </c>
      <c r="D29" s="129">
        <v>3221.338623046875</v>
      </c>
      <c r="E29" s="72">
        <v>2991.7490234375</v>
      </c>
      <c r="F29" s="72">
        <v>3107.129638671875</v>
      </c>
      <c r="G29" s="72">
        <v>3189.49169921875</v>
      </c>
      <c r="H29" s="72">
        <v>3582.518798828125</v>
      </c>
      <c r="I29" s="72">
        <v>3791.906494140625</v>
      </c>
      <c r="J29" s="72">
        <v>3774.5068359375</v>
      </c>
      <c r="K29" s="72">
        <v>3661.107666015625</v>
      </c>
      <c r="L29" s="72">
        <v>3359.117431640625</v>
      </c>
      <c r="M29" s="72">
        <v>3112.410400390625</v>
      </c>
      <c r="N29" s="72">
        <v>3101.1279296875</v>
      </c>
      <c r="O29" s="72">
        <v>3240.29541015625</v>
      </c>
      <c r="P29" s="72">
        <v>3249.585693359375</v>
      </c>
      <c r="Q29" s="72">
        <v>2990.32666015625</v>
      </c>
      <c r="R29" s="72">
        <v>2982.378173828125</v>
      </c>
      <c r="S29" s="72">
        <v>3090.892822265625</v>
      </c>
      <c r="T29" s="72">
        <v>3391.172119140625</v>
      </c>
      <c r="U29" s="72">
        <v>3698.404052734375</v>
      </c>
      <c r="V29" s="72">
        <v>3741.867431640625</v>
      </c>
      <c r="W29" s="72">
        <v>3551.8154296875</v>
      </c>
      <c r="X29" s="72">
        <v>3232.878173828125</v>
      </c>
      <c r="Y29" s="72">
        <v>3098.557861328125</v>
      </c>
      <c r="Z29" s="72">
        <v>3167.01416015625</v>
      </c>
      <c r="AA29" s="72">
        <v>3200.355224609375</v>
      </c>
      <c r="AB29" s="72">
        <v>3236.12451171875</v>
      </c>
      <c r="AC29" s="72">
        <v>3071.716552734375</v>
      </c>
      <c r="AD29" s="72">
        <v>3102.51708984375</v>
      </c>
      <c r="AE29" s="72">
        <v>3245.1591796875</v>
      </c>
      <c r="AF29" s="72">
        <v>3595.180419921875</v>
      </c>
      <c r="AG29" s="72">
        <v>3730.255615234375</v>
      </c>
      <c r="AH29" s="72">
        <v>3695.774658203125</v>
      </c>
      <c r="AI29" s="72">
        <v>3650.3916015625</v>
      </c>
      <c r="AJ29" s="72">
        <v>3293.605712890625</v>
      </c>
      <c r="AK29" s="72">
        <v>3187.241455078125</v>
      </c>
      <c r="AL29" s="72">
        <v>3266.28955078125</v>
      </c>
      <c r="AM29" s="72">
        <v>3273.28662109375</v>
      </c>
      <c r="AN29" s="72">
        <v>3337.679443359375</v>
      </c>
      <c r="AO29" s="72">
        <v>3182.3486328125</v>
      </c>
      <c r="AP29" s="72">
        <v>3151.43359375</v>
      </c>
      <c r="AQ29" s="72">
        <v>3208.9970703125</v>
      </c>
      <c r="AR29" s="72">
        <v>3649.4619140625</v>
      </c>
      <c r="AS29" s="72">
        <v>3920.31201171875</v>
      </c>
      <c r="AT29" s="166">
        <v>3967.44189453125</v>
      </c>
      <c r="AU29" s="97">
        <v>3764.536865234375</v>
      </c>
      <c r="AV29" s="97">
        <v>3418.403076171875</v>
      </c>
      <c r="AW29" s="97">
        <v>3301.987060546875</v>
      </c>
      <c r="AX29" s="97">
        <v>3318.31396484375</v>
      </c>
      <c r="AY29" s="97">
        <v>3337.1279296875</v>
      </c>
      <c r="AZ29" s="97">
        <v>3405.656005859375</v>
      </c>
      <c r="BA29" s="97">
        <v>3263.9208984375</v>
      </c>
      <c r="BB29" s="97">
        <v>3260.547119140625</v>
      </c>
      <c r="BC29" s="97">
        <v>3329.90087890625</v>
      </c>
      <c r="BD29" s="97">
        <v>3688.52197265625</v>
      </c>
      <c r="BE29" s="97">
        <v>3943.325927734375</v>
      </c>
      <c r="BF29" s="97">
        <v>3951.215087890625</v>
      </c>
      <c r="BG29" s="97">
        <v>3800.10693359375</v>
      </c>
      <c r="BH29" s="97">
        <v>3489.864990234375</v>
      </c>
      <c r="BI29" s="97">
        <v>3383.9150390625</v>
      </c>
      <c r="BJ29" s="97">
        <v>3384.2041015625</v>
      </c>
      <c r="BK29" s="98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1.25">
      <c r="A30" s="79"/>
      <c r="B30" s="79"/>
      <c r="C30" s="130"/>
      <c r="D30" s="7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151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1.25">
      <c r="A31" s="79"/>
      <c r="B31" s="87" t="s">
        <v>345</v>
      </c>
      <c r="C31" s="130"/>
      <c r="D31" s="7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151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1.25">
      <c r="A32" s="79" t="s">
        <v>525</v>
      </c>
      <c r="B32" s="79" t="s">
        <v>511</v>
      </c>
      <c r="C32" s="129">
        <v>62.63779830932617</v>
      </c>
      <c r="D32" s="129">
        <v>71.25165557861328</v>
      </c>
      <c r="E32" s="72">
        <v>60.858673095703125</v>
      </c>
      <c r="F32" s="72">
        <v>63.43733596801758</v>
      </c>
      <c r="G32" s="72">
        <v>62.401824951171875</v>
      </c>
      <c r="H32" s="72">
        <v>65.14146423339844</v>
      </c>
      <c r="I32" s="72">
        <v>65.37152862548828</v>
      </c>
      <c r="J32" s="72">
        <v>68.54422760009766</v>
      </c>
      <c r="K32" s="72">
        <v>65.56851196289062</v>
      </c>
      <c r="L32" s="72">
        <v>64.47120666503906</v>
      </c>
      <c r="M32" s="72">
        <v>64.8108901977539</v>
      </c>
      <c r="N32" s="72">
        <v>61.050941467285156</v>
      </c>
      <c r="O32" s="72">
        <v>65.83562469482422</v>
      </c>
      <c r="P32" s="72">
        <v>65.82173919677734</v>
      </c>
      <c r="Q32" s="72">
        <v>62.58241271972656</v>
      </c>
      <c r="R32" s="72">
        <v>62.61582565307617</v>
      </c>
      <c r="S32" s="72">
        <v>64.58888244628906</v>
      </c>
      <c r="T32" s="72">
        <v>70.49585723876953</v>
      </c>
      <c r="U32" s="72">
        <v>68.92405700683594</v>
      </c>
      <c r="V32" s="72">
        <v>70.0361099243164</v>
      </c>
      <c r="W32" s="72">
        <v>68.15474700927734</v>
      </c>
      <c r="X32" s="72">
        <v>66.23214721679688</v>
      </c>
      <c r="Y32" s="72">
        <v>63.8116455078125</v>
      </c>
      <c r="Z32" s="72">
        <v>61.47444534301758</v>
      </c>
      <c r="AA32" s="72">
        <v>63.02438735961914</v>
      </c>
      <c r="AB32" s="72">
        <v>62.076171875</v>
      </c>
      <c r="AC32" s="72">
        <v>62.28325653076172</v>
      </c>
      <c r="AD32" s="72">
        <v>60.82476806640625</v>
      </c>
      <c r="AE32" s="72">
        <v>63.286354064941406</v>
      </c>
      <c r="AF32" s="72">
        <v>67.22856903076172</v>
      </c>
      <c r="AG32" s="72">
        <v>70.68461608886719</v>
      </c>
      <c r="AH32" s="72">
        <v>67.53719329833984</v>
      </c>
      <c r="AI32" s="72">
        <v>65.30733489990234</v>
      </c>
      <c r="AJ32" s="72">
        <v>65.30413055419922</v>
      </c>
      <c r="AK32" s="72">
        <v>61.518333435058594</v>
      </c>
      <c r="AL32" s="72">
        <v>61.726192474365234</v>
      </c>
      <c r="AM32" s="72">
        <v>59.815643310546875</v>
      </c>
      <c r="AN32" s="72">
        <v>63.40514373779297</v>
      </c>
      <c r="AO32" s="72">
        <v>61.279808044433594</v>
      </c>
      <c r="AP32" s="72">
        <v>61.68939971923828</v>
      </c>
      <c r="AQ32" s="72">
        <v>60.70684051513672</v>
      </c>
      <c r="AR32" s="72">
        <v>63.00621032714844</v>
      </c>
      <c r="AS32" s="72">
        <v>64.96771240234375</v>
      </c>
      <c r="AT32" s="166">
        <v>64.3923568725586</v>
      </c>
      <c r="AU32" s="97">
        <v>63.643550872802734</v>
      </c>
      <c r="AV32" s="97">
        <v>63.49869918823242</v>
      </c>
      <c r="AW32" s="97">
        <v>61.28238296508789</v>
      </c>
      <c r="AX32" s="97">
        <v>61.124168395996094</v>
      </c>
      <c r="AY32" s="97">
        <v>59.79954147338867</v>
      </c>
      <c r="AZ32" s="97">
        <v>61.53628921508789</v>
      </c>
      <c r="BA32" s="97">
        <v>60.45072937011719</v>
      </c>
      <c r="BB32" s="97">
        <v>60.75093078613281</v>
      </c>
      <c r="BC32" s="97">
        <v>60.43824005126953</v>
      </c>
      <c r="BD32" s="97">
        <v>61.77153015136719</v>
      </c>
      <c r="BE32" s="97">
        <v>61.94121170043945</v>
      </c>
      <c r="BF32" s="97">
        <v>61.80670928955078</v>
      </c>
      <c r="BG32" s="97">
        <v>61.14030075073242</v>
      </c>
      <c r="BH32" s="97">
        <v>60.26982116699219</v>
      </c>
      <c r="BI32" s="97">
        <v>59.048648834228516</v>
      </c>
      <c r="BJ32" s="97">
        <v>58.72372055053711</v>
      </c>
      <c r="BK32" s="98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1.25">
      <c r="A33" s="79" t="s">
        <v>526</v>
      </c>
      <c r="B33" s="79" t="s">
        <v>513</v>
      </c>
      <c r="C33" s="129">
        <v>208.05006408691406</v>
      </c>
      <c r="D33" s="129">
        <v>230.1511688232422</v>
      </c>
      <c r="E33" s="72">
        <v>207.98284912109375</v>
      </c>
      <c r="F33" s="72">
        <v>223.49642944335938</v>
      </c>
      <c r="G33" s="72">
        <v>221.45843505859375</v>
      </c>
      <c r="H33" s="72">
        <v>234.8523712158203</v>
      </c>
      <c r="I33" s="72">
        <v>229.62681579589844</v>
      </c>
      <c r="J33" s="72">
        <v>226.89120483398438</v>
      </c>
      <c r="K33" s="72">
        <v>220.8900909423828</v>
      </c>
      <c r="L33" s="72">
        <v>222.7154083251953</v>
      </c>
      <c r="M33" s="72">
        <v>219.39930725097656</v>
      </c>
      <c r="N33" s="72">
        <v>208.06874084472656</v>
      </c>
      <c r="O33" s="72">
        <v>217.14584350585938</v>
      </c>
      <c r="P33" s="72">
        <v>233.7683563232422</v>
      </c>
      <c r="Q33" s="72">
        <v>202.90057373046875</v>
      </c>
      <c r="R33" s="72">
        <v>213.98281860351562</v>
      </c>
      <c r="S33" s="72">
        <v>219.69451904296875</v>
      </c>
      <c r="T33" s="72">
        <v>226.74960327148438</v>
      </c>
      <c r="U33" s="72">
        <v>225.7075958251953</v>
      </c>
      <c r="V33" s="72">
        <v>230.60531616210938</v>
      </c>
      <c r="W33" s="72">
        <v>224.77825927734375</v>
      </c>
      <c r="X33" s="72">
        <v>205.74386596679688</v>
      </c>
      <c r="Y33" s="72">
        <v>204.40762329101562</v>
      </c>
      <c r="Z33" s="72">
        <v>195.05857849121094</v>
      </c>
      <c r="AA33" s="72">
        <v>205.3474884033203</v>
      </c>
      <c r="AB33" s="72">
        <v>208.8201446533203</v>
      </c>
      <c r="AC33" s="72">
        <v>208.0572509765625</v>
      </c>
      <c r="AD33" s="72">
        <v>212.55667114257812</v>
      </c>
      <c r="AE33" s="72">
        <v>214.3233184814453</v>
      </c>
      <c r="AF33" s="72">
        <v>227.37757873535156</v>
      </c>
      <c r="AG33" s="72">
        <v>219.51535034179688</v>
      </c>
      <c r="AH33" s="72">
        <v>227.55751037597656</v>
      </c>
      <c r="AI33" s="72">
        <v>217.2982940673828</v>
      </c>
      <c r="AJ33" s="72">
        <v>213.50941467285156</v>
      </c>
      <c r="AK33" s="72">
        <v>215.8621063232422</v>
      </c>
      <c r="AL33" s="72">
        <v>204.23851013183594</v>
      </c>
      <c r="AM33" s="72">
        <v>202.45196533203125</v>
      </c>
      <c r="AN33" s="72">
        <v>219.91200256347656</v>
      </c>
      <c r="AO33" s="72">
        <v>206.93870544433594</v>
      </c>
      <c r="AP33" s="72">
        <v>206.65013122558594</v>
      </c>
      <c r="AQ33" s="72">
        <v>204.6854248046875</v>
      </c>
      <c r="AR33" s="72">
        <v>217.5677947998047</v>
      </c>
      <c r="AS33" s="72">
        <v>216.42640686035156</v>
      </c>
      <c r="AT33" s="166">
        <v>222.2344970703125</v>
      </c>
      <c r="AU33" s="97">
        <v>217.2415008544922</v>
      </c>
      <c r="AV33" s="97">
        <v>213.7053985595703</v>
      </c>
      <c r="AW33" s="97">
        <v>214.283203125</v>
      </c>
      <c r="AX33" s="97">
        <v>207.18960571289062</v>
      </c>
      <c r="AY33" s="97">
        <v>205.39410400390625</v>
      </c>
      <c r="AZ33" s="97">
        <v>215.24710083007812</v>
      </c>
      <c r="BA33" s="97">
        <v>209.10650634765625</v>
      </c>
      <c r="BB33" s="97">
        <v>209.86329650878906</v>
      </c>
      <c r="BC33" s="97">
        <v>208.7593994140625</v>
      </c>
      <c r="BD33" s="97">
        <v>215.82069396972656</v>
      </c>
      <c r="BE33" s="97">
        <v>215.99029541015625</v>
      </c>
      <c r="BF33" s="97">
        <v>220.28619384765625</v>
      </c>
      <c r="BG33" s="97">
        <v>217.50840759277344</v>
      </c>
      <c r="BH33" s="97">
        <v>215.06570434570312</v>
      </c>
      <c r="BI33" s="97">
        <v>215.08599853515625</v>
      </c>
      <c r="BJ33" s="97">
        <v>210.0937042236328</v>
      </c>
      <c r="BK33" s="98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1.25">
      <c r="A34" s="79" t="s">
        <v>527</v>
      </c>
      <c r="B34" s="79" t="s">
        <v>515</v>
      </c>
      <c r="C34" s="129">
        <v>490.7682800292969</v>
      </c>
      <c r="D34" s="129">
        <v>577.3688354492188</v>
      </c>
      <c r="E34" s="72">
        <v>538.754150390625</v>
      </c>
      <c r="F34" s="72">
        <v>545.0637817382812</v>
      </c>
      <c r="G34" s="72">
        <v>564.1792602539062</v>
      </c>
      <c r="H34" s="72">
        <v>604.230712890625</v>
      </c>
      <c r="I34" s="72">
        <v>573.0440063476562</v>
      </c>
      <c r="J34" s="72">
        <v>584.1497192382812</v>
      </c>
      <c r="K34" s="72">
        <v>590.4859008789062</v>
      </c>
      <c r="L34" s="72">
        <v>563.6817016601562</v>
      </c>
      <c r="M34" s="72">
        <v>559.6904296875</v>
      </c>
      <c r="N34" s="72">
        <v>510.2107238769531</v>
      </c>
      <c r="O34" s="72">
        <v>549.014404296875</v>
      </c>
      <c r="P34" s="72">
        <v>610.3713989257812</v>
      </c>
      <c r="Q34" s="72">
        <v>547.68310546875</v>
      </c>
      <c r="R34" s="72">
        <v>598.2610473632812</v>
      </c>
      <c r="S34" s="72">
        <v>575.2743530273438</v>
      </c>
      <c r="T34" s="72">
        <v>605.2469482421875</v>
      </c>
      <c r="U34" s="72">
        <v>574.7770385742188</v>
      </c>
      <c r="V34" s="72">
        <v>614.0841064453125</v>
      </c>
      <c r="W34" s="72">
        <v>589.3888549804688</v>
      </c>
      <c r="X34" s="72">
        <v>579.863525390625</v>
      </c>
      <c r="Y34" s="72">
        <v>585.7813110351562</v>
      </c>
      <c r="Z34" s="72">
        <v>542.5214233398438</v>
      </c>
      <c r="AA34" s="72">
        <v>524.42626953125</v>
      </c>
      <c r="AB34" s="72">
        <v>583.3370971679688</v>
      </c>
      <c r="AC34" s="72">
        <v>568.1869506835938</v>
      </c>
      <c r="AD34" s="72">
        <v>562.7575073242188</v>
      </c>
      <c r="AE34" s="72">
        <v>597.3394775390625</v>
      </c>
      <c r="AF34" s="72">
        <v>597.7435302734375</v>
      </c>
      <c r="AG34" s="72">
        <v>572.3502197265625</v>
      </c>
      <c r="AH34" s="72">
        <v>580.86376953125</v>
      </c>
      <c r="AI34" s="72">
        <v>601.8040161132812</v>
      </c>
      <c r="AJ34" s="72">
        <v>576.3838500976562</v>
      </c>
      <c r="AK34" s="72">
        <v>594.9760131835938</v>
      </c>
      <c r="AL34" s="72">
        <v>553.94775390625</v>
      </c>
      <c r="AM34" s="72">
        <v>547.770751953125</v>
      </c>
      <c r="AN34" s="72">
        <v>592.1314697265625</v>
      </c>
      <c r="AO34" s="72">
        <v>563.7777709960938</v>
      </c>
      <c r="AP34" s="72">
        <v>564.5938720703125</v>
      </c>
      <c r="AQ34" s="72">
        <v>576.4375610351562</v>
      </c>
      <c r="AR34" s="72">
        <v>576.797607421875</v>
      </c>
      <c r="AS34" s="72">
        <v>571.442626953125</v>
      </c>
      <c r="AT34" s="166">
        <v>572.611083984375</v>
      </c>
      <c r="AU34" s="97">
        <v>571.3651733398438</v>
      </c>
      <c r="AV34" s="97">
        <v>564.7600708007812</v>
      </c>
      <c r="AW34" s="97">
        <v>569.9520263671875</v>
      </c>
      <c r="AX34" s="97">
        <v>557.5048217773438</v>
      </c>
      <c r="AY34" s="97">
        <v>555.1992797851562</v>
      </c>
      <c r="AZ34" s="97">
        <v>570.4957885742188</v>
      </c>
      <c r="BA34" s="97">
        <v>561.0599975585938</v>
      </c>
      <c r="BB34" s="97">
        <v>562.9199829101562</v>
      </c>
      <c r="BC34" s="97">
        <v>571.513916015625</v>
      </c>
      <c r="BD34" s="97">
        <v>572.6152954101562</v>
      </c>
      <c r="BE34" s="97">
        <v>571.8533935546875</v>
      </c>
      <c r="BF34" s="97">
        <v>569.619384765625</v>
      </c>
      <c r="BG34" s="97">
        <v>564.6091918945312</v>
      </c>
      <c r="BH34" s="97">
        <v>557.035400390625</v>
      </c>
      <c r="BI34" s="97">
        <v>558.334716796875</v>
      </c>
      <c r="BJ34" s="97">
        <v>552.0319213867188</v>
      </c>
      <c r="BK34" s="98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1.25">
      <c r="A35" s="79" t="s">
        <v>528</v>
      </c>
      <c r="B35" s="79" t="s">
        <v>495</v>
      </c>
      <c r="C35" s="129">
        <v>192.10862731933594</v>
      </c>
      <c r="D35" s="129">
        <v>203.64158630371094</v>
      </c>
      <c r="E35" s="72">
        <v>197.70843505859375</v>
      </c>
      <c r="F35" s="72">
        <v>197.1970672607422</v>
      </c>
      <c r="G35" s="72">
        <v>206.75128173828125</v>
      </c>
      <c r="H35" s="72">
        <v>221.0161590576172</v>
      </c>
      <c r="I35" s="72">
        <v>216.00840759277344</v>
      </c>
      <c r="J35" s="72">
        <v>217.38980102539062</v>
      </c>
      <c r="K35" s="72">
        <v>216.25355529785156</v>
      </c>
      <c r="L35" s="72">
        <v>209.86251831054688</v>
      </c>
      <c r="M35" s="72">
        <v>204.71763610839844</v>
      </c>
      <c r="N35" s="72">
        <v>196.45115661621094</v>
      </c>
      <c r="O35" s="72">
        <v>202.12109375</v>
      </c>
      <c r="P35" s="72">
        <v>210.7583465576172</v>
      </c>
      <c r="Q35" s="72">
        <v>192.9264678955078</v>
      </c>
      <c r="R35" s="72">
        <v>207.1031951904297</v>
      </c>
      <c r="S35" s="72">
        <v>205.9185028076172</v>
      </c>
      <c r="T35" s="72">
        <v>214.33677673339844</v>
      </c>
      <c r="U35" s="72">
        <v>223.3042755126953</v>
      </c>
      <c r="V35" s="72">
        <v>227.49549865722656</v>
      </c>
      <c r="W35" s="72">
        <v>218.68374633789062</v>
      </c>
      <c r="X35" s="72">
        <v>213.9801788330078</v>
      </c>
      <c r="Y35" s="72">
        <v>210.32752990722656</v>
      </c>
      <c r="Z35" s="72">
        <v>202.5867156982422</v>
      </c>
      <c r="AA35" s="72">
        <v>204.6344451904297</v>
      </c>
      <c r="AB35" s="72">
        <v>219.60479736328125</v>
      </c>
      <c r="AC35" s="72">
        <v>209.1953887939453</v>
      </c>
      <c r="AD35" s="72">
        <v>216.28892517089844</v>
      </c>
      <c r="AE35" s="72">
        <v>221.57354736328125</v>
      </c>
      <c r="AF35" s="72">
        <v>228.98182678222656</v>
      </c>
      <c r="AG35" s="72">
        <v>225.13209533691406</v>
      </c>
      <c r="AH35" s="72">
        <v>228.5269317626953</v>
      </c>
      <c r="AI35" s="72">
        <v>232.72427368164062</v>
      </c>
      <c r="AJ35" s="72">
        <v>218.2147674560547</v>
      </c>
      <c r="AK35" s="72">
        <v>221.03163146972656</v>
      </c>
      <c r="AL35" s="72">
        <v>217.67535400390625</v>
      </c>
      <c r="AM35" s="72">
        <v>207.39781188964844</v>
      </c>
      <c r="AN35" s="72">
        <v>216.9635772705078</v>
      </c>
      <c r="AO35" s="72">
        <v>209.3661346435547</v>
      </c>
      <c r="AP35" s="72">
        <v>214.11802673339844</v>
      </c>
      <c r="AQ35" s="72">
        <v>219.6234588623047</v>
      </c>
      <c r="AR35" s="72">
        <v>232.20889282226562</v>
      </c>
      <c r="AS35" s="72">
        <v>234.3621063232422</v>
      </c>
      <c r="AT35" s="166">
        <v>232.00070190429688</v>
      </c>
      <c r="AU35" s="97">
        <v>228.68310546875</v>
      </c>
      <c r="AV35" s="97">
        <v>220.67970275878906</v>
      </c>
      <c r="AW35" s="97">
        <v>219.83360290527344</v>
      </c>
      <c r="AX35" s="97">
        <v>223.56460571289062</v>
      </c>
      <c r="AY35" s="97">
        <v>220.06260681152344</v>
      </c>
      <c r="AZ35" s="97">
        <v>222.8332977294922</v>
      </c>
      <c r="BA35" s="97">
        <v>222.63270568847656</v>
      </c>
      <c r="BB35" s="97">
        <v>222.38619995117188</v>
      </c>
      <c r="BC35" s="97">
        <v>230.67140197753906</v>
      </c>
      <c r="BD35" s="97">
        <v>241.7238006591797</v>
      </c>
      <c r="BE35" s="97">
        <v>244.66549682617188</v>
      </c>
      <c r="BF35" s="97">
        <v>242.15960693359375</v>
      </c>
      <c r="BG35" s="97">
        <v>236.12989807128906</v>
      </c>
      <c r="BH35" s="97">
        <v>227.1800994873047</v>
      </c>
      <c r="BI35" s="97">
        <v>227.54469299316406</v>
      </c>
      <c r="BJ35" s="97">
        <v>228.4197998046875</v>
      </c>
      <c r="BK35" s="98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1.25">
      <c r="A36" s="79" t="s">
        <v>529</v>
      </c>
      <c r="B36" s="79" t="s">
        <v>497</v>
      </c>
      <c r="C36" s="129">
        <v>397.1352844238281</v>
      </c>
      <c r="D36" s="129">
        <v>444.96136474609375</v>
      </c>
      <c r="E36" s="72">
        <v>409.7864074707031</v>
      </c>
      <c r="F36" s="72">
        <v>446.27557373046875</v>
      </c>
      <c r="G36" s="72">
        <v>448.05548095703125</v>
      </c>
      <c r="H36" s="72">
        <v>470.08990478515625</v>
      </c>
      <c r="I36" s="72">
        <v>487.5406799316406</v>
      </c>
      <c r="J36" s="72">
        <v>505.1895446777344</v>
      </c>
      <c r="K36" s="72">
        <v>507.86505126953125</v>
      </c>
      <c r="L36" s="72">
        <v>478.2796630859375</v>
      </c>
      <c r="M36" s="72">
        <v>465.1955261230469</v>
      </c>
      <c r="N36" s="72">
        <v>454.4457702636719</v>
      </c>
      <c r="O36" s="72">
        <v>468.44207763671875</v>
      </c>
      <c r="P36" s="72">
        <v>501.63861083984375</v>
      </c>
      <c r="Q36" s="72">
        <v>448.07623291015625</v>
      </c>
      <c r="R36" s="72">
        <v>471.9888000488281</v>
      </c>
      <c r="S36" s="72">
        <v>482.562255859375</v>
      </c>
      <c r="T36" s="72">
        <v>514.8123168945312</v>
      </c>
      <c r="U36" s="72">
        <v>497.0471496582031</v>
      </c>
      <c r="V36" s="72">
        <v>523.4599609375</v>
      </c>
      <c r="W36" s="72">
        <v>505.98785400390625</v>
      </c>
      <c r="X36" s="72">
        <v>488.4476013183594</v>
      </c>
      <c r="Y36" s="72">
        <v>483.04473876953125</v>
      </c>
      <c r="Z36" s="72">
        <v>458.3871765136719</v>
      </c>
      <c r="AA36" s="72">
        <v>442.13519287109375</v>
      </c>
      <c r="AB36" s="72">
        <v>462.10101318359375</v>
      </c>
      <c r="AC36" s="72">
        <v>457.91253662109375</v>
      </c>
      <c r="AD36" s="72">
        <v>472.7882080078125</v>
      </c>
      <c r="AE36" s="72">
        <v>491.8150329589844</v>
      </c>
      <c r="AF36" s="72">
        <v>490.205078125</v>
      </c>
      <c r="AG36" s="72">
        <v>493.0127868652344</v>
      </c>
      <c r="AH36" s="72">
        <v>501.6709289550781</v>
      </c>
      <c r="AI36" s="72">
        <v>484.73602294921875</v>
      </c>
      <c r="AJ36" s="72">
        <v>465.0543212890625</v>
      </c>
      <c r="AK36" s="72">
        <v>479.4120788574219</v>
      </c>
      <c r="AL36" s="72">
        <v>456.587890625</v>
      </c>
      <c r="AM36" s="72">
        <v>441.686767578125</v>
      </c>
      <c r="AN36" s="72">
        <v>473.7394104003906</v>
      </c>
      <c r="AO36" s="72">
        <v>456.14190673828125</v>
      </c>
      <c r="AP36" s="72">
        <v>470.17877197265625</v>
      </c>
      <c r="AQ36" s="72">
        <v>471.1674499511719</v>
      </c>
      <c r="AR36" s="72">
        <v>470.2406921386719</v>
      </c>
      <c r="AS36" s="72">
        <v>481.96099853515625</v>
      </c>
      <c r="AT36" s="166">
        <v>488.6205139160156</v>
      </c>
      <c r="AU36" s="97">
        <v>480.3096923828125</v>
      </c>
      <c r="AV36" s="97">
        <v>472.9206848144531</v>
      </c>
      <c r="AW36" s="97">
        <v>483.62188720703125</v>
      </c>
      <c r="AX36" s="97">
        <v>468.1256103515625</v>
      </c>
      <c r="AY36" s="97">
        <v>450.1326904296875</v>
      </c>
      <c r="AZ36" s="97">
        <v>471.81561279296875</v>
      </c>
      <c r="BA36" s="97">
        <v>455.04290771484375</v>
      </c>
      <c r="BB36" s="97">
        <v>469.42498779296875</v>
      </c>
      <c r="BC36" s="97">
        <v>471.7112121582031</v>
      </c>
      <c r="BD36" s="97">
        <v>473.1961975097656</v>
      </c>
      <c r="BE36" s="97">
        <v>483.7655944824219</v>
      </c>
      <c r="BF36" s="97">
        <v>480.7784118652344</v>
      </c>
      <c r="BG36" s="97">
        <v>473.3724060058594</v>
      </c>
      <c r="BH36" s="97">
        <v>468.3124084472656</v>
      </c>
      <c r="BI36" s="97">
        <v>470.9093933105469</v>
      </c>
      <c r="BJ36" s="97">
        <v>459.1695861816406</v>
      </c>
      <c r="BK36" s="98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1.25">
      <c r="A37" s="79" t="s">
        <v>530</v>
      </c>
      <c r="B37" s="79" t="s">
        <v>499</v>
      </c>
      <c r="C37" s="129">
        <v>320.3363037109375</v>
      </c>
      <c r="D37" s="129">
        <v>348.8559875488281</v>
      </c>
      <c r="E37" s="72">
        <v>326.66339111328125</v>
      </c>
      <c r="F37" s="72">
        <v>348.6270446777344</v>
      </c>
      <c r="G37" s="72">
        <v>342.89654541015625</v>
      </c>
      <c r="H37" s="72">
        <v>337.5495300292969</v>
      </c>
      <c r="I37" s="72">
        <v>348.8116455078125</v>
      </c>
      <c r="J37" s="72">
        <v>333.1703186035156</v>
      </c>
      <c r="K37" s="72">
        <v>349.35302734375</v>
      </c>
      <c r="L37" s="72">
        <v>330.1478576660156</v>
      </c>
      <c r="M37" s="72">
        <v>344.7397155761719</v>
      </c>
      <c r="N37" s="72">
        <v>324.3460693359375</v>
      </c>
      <c r="O37" s="72">
        <v>325.44085693359375</v>
      </c>
      <c r="P37" s="72">
        <v>359.2964782714844</v>
      </c>
      <c r="Q37" s="72">
        <v>329.0726623535156</v>
      </c>
      <c r="R37" s="72">
        <v>351.97821044921875</v>
      </c>
      <c r="S37" s="72">
        <v>337.2752685546875</v>
      </c>
      <c r="T37" s="72">
        <v>332.7989807128906</v>
      </c>
      <c r="U37" s="72">
        <v>322.38946533203125</v>
      </c>
      <c r="V37" s="72">
        <v>339.93463134765625</v>
      </c>
      <c r="W37" s="72">
        <v>354.3020935058594</v>
      </c>
      <c r="X37" s="72">
        <v>349.6516418457031</v>
      </c>
      <c r="Y37" s="72">
        <v>350.3349609375</v>
      </c>
      <c r="Z37" s="72">
        <v>331.86590576171875</v>
      </c>
      <c r="AA37" s="72">
        <v>334.5507507324219</v>
      </c>
      <c r="AB37" s="72">
        <v>346.6614074707031</v>
      </c>
      <c r="AC37" s="72">
        <v>342.1572265625</v>
      </c>
      <c r="AD37" s="72">
        <v>362.36358642578125</v>
      </c>
      <c r="AE37" s="72">
        <v>356.9607849121094</v>
      </c>
      <c r="AF37" s="72">
        <v>345.57708740234375</v>
      </c>
      <c r="AG37" s="72">
        <v>341.702880859375</v>
      </c>
      <c r="AH37" s="72">
        <v>345.8380126953125</v>
      </c>
      <c r="AI37" s="72">
        <v>332.0096435546875</v>
      </c>
      <c r="AJ37" s="72">
        <v>349.5236511230469</v>
      </c>
      <c r="AK37" s="72">
        <v>358.1519470214844</v>
      </c>
      <c r="AL37" s="72">
        <v>345.7550048828125</v>
      </c>
      <c r="AM37" s="72">
        <v>343.30316162109375</v>
      </c>
      <c r="AN37" s="72">
        <v>365.7831726074219</v>
      </c>
      <c r="AO37" s="72">
        <v>349.70159912109375</v>
      </c>
      <c r="AP37" s="72">
        <v>361.0142517089844</v>
      </c>
      <c r="AQ37" s="72">
        <v>351.293212890625</v>
      </c>
      <c r="AR37" s="72">
        <v>343.82598876953125</v>
      </c>
      <c r="AS37" s="72">
        <v>340.2658996582031</v>
      </c>
      <c r="AT37" s="166">
        <v>347.3111877441406</v>
      </c>
      <c r="AU37" s="97">
        <v>340.3279113769531</v>
      </c>
      <c r="AV37" s="97">
        <v>362.08221435546875</v>
      </c>
      <c r="AW37" s="97">
        <v>368.40380859375</v>
      </c>
      <c r="AX37" s="97">
        <v>354.835693359375</v>
      </c>
      <c r="AY37" s="97">
        <v>353.7213134765625</v>
      </c>
      <c r="AZ37" s="97">
        <v>375.1347961425781</v>
      </c>
      <c r="BA37" s="97">
        <v>358.0805969238281</v>
      </c>
      <c r="BB37" s="97">
        <v>369.2533874511719</v>
      </c>
      <c r="BC37" s="97">
        <v>359.31781005859375</v>
      </c>
      <c r="BD37" s="97">
        <v>351.66778564453125</v>
      </c>
      <c r="BE37" s="97">
        <v>347.643798828125</v>
      </c>
      <c r="BF37" s="97">
        <v>353.6643981933594</v>
      </c>
      <c r="BG37" s="97">
        <v>344.2716979980469</v>
      </c>
      <c r="BH37" s="97">
        <v>364.502197265625</v>
      </c>
      <c r="BI37" s="97">
        <v>370.7278137207031</v>
      </c>
      <c r="BJ37" s="97">
        <v>357.2485046386719</v>
      </c>
      <c r="BK37" s="98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1.25">
      <c r="A38" s="79" t="s">
        <v>531</v>
      </c>
      <c r="B38" s="79" t="s">
        <v>501</v>
      </c>
      <c r="C38" s="129">
        <v>444.0704345703125</v>
      </c>
      <c r="D38" s="129">
        <v>470.11663818359375</v>
      </c>
      <c r="E38" s="72">
        <v>429.8905944824219</v>
      </c>
      <c r="F38" s="72">
        <v>436.54510498046875</v>
      </c>
      <c r="G38" s="72">
        <v>442.57086181640625</v>
      </c>
      <c r="H38" s="72">
        <v>422.3089599609375</v>
      </c>
      <c r="I38" s="72">
        <v>455.7569885253906</v>
      </c>
      <c r="J38" s="72">
        <v>463.6601257324219</v>
      </c>
      <c r="K38" s="72">
        <v>459.92938232421875</v>
      </c>
      <c r="L38" s="72">
        <v>464.4803161621094</v>
      </c>
      <c r="M38" s="72">
        <v>430.19122314453125</v>
      </c>
      <c r="N38" s="72">
        <v>398.425048828125</v>
      </c>
      <c r="O38" s="72">
        <v>421.6407775878906</v>
      </c>
      <c r="P38" s="72">
        <v>438.9950866699219</v>
      </c>
      <c r="Q38" s="72">
        <v>415.29254150390625</v>
      </c>
      <c r="R38" s="72">
        <v>439.91168212890625</v>
      </c>
      <c r="S38" s="72">
        <v>439.0679931640625</v>
      </c>
      <c r="T38" s="72">
        <v>461.91650390625</v>
      </c>
      <c r="U38" s="72">
        <v>460.2394714355469</v>
      </c>
      <c r="V38" s="72">
        <v>465.7955322265625</v>
      </c>
      <c r="W38" s="72">
        <v>461.31732177734375</v>
      </c>
      <c r="X38" s="72">
        <v>450.7222595214844</v>
      </c>
      <c r="Y38" s="72">
        <v>438.5498962402344</v>
      </c>
      <c r="Z38" s="72">
        <v>434.45806884765625</v>
      </c>
      <c r="AA38" s="72">
        <v>422.9856872558594</v>
      </c>
      <c r="AB38" s="72">
        <v>448.3919982910156</v>
      </c>
      <c r="AC38" s="72">
        <v>437.4283447265625</v>
      </c>
      <c r="AD38" s="72">
        <v>455.4711608886719</v>
      </c>
      <c r="AE38" s="72">
        <v>452.42340087890625</v>
      </c>
      <c r="AF38" s="72">
        <v>471.08953857421875</v>
      </c>
      <c r="AG38" s="72">
        <v>460.01580810546875</v>
      </c>
      <c r="AH38" s="72">
        <v>464.1860046386719</v>
      </c>
      <c r="AI38" s="72">
        <v>472.9085998535156</v>
      </c>
      <c r="AJ38" s="72">
        <v>451.3701477050781</v>
      </c>
      <c r="AK38" s="72">
        <v>457.7149963378906</v>
      </c>
      <c r="AL38" s="72">
        <v>438.13751220703125</v>
      </c>
      <c r="AM38" s="72">
        <v>428.2021789550781</v>
      </c>
      <c r="AN38" s="72">
        <v>493.73004150390625</v>
      </c>
      <c r="AO38" s="72">
        <v>458.49609375</v>
      </c>
      <c r="AP38" s="72">
        <v>474.2438049316406</v>
      </c>
      <c r="AQ38" s="72">
        <v>485.52203369140625</v>
      </c>
      <c r="AR38" s="72">
        <v>480.2442932128906</v>
      </c>
      <c r="AS38" s="72">
        <v>477.5133056640625</v>
      </c>
      <c r="AT38" s="166">
        <v>478.716796875</v>
      </c>
      <c r="AU38" s="97">
        <v>477.9726867675781</v>
      </c>
      <c r="AV38" s="97">
        <v>464.21258544921875</v>
      </c>
      <c r="AW38" s="97">
        <v>463.3417053222656</v>
      </c>
      <c r="AX38" s="97">
        <v>452.25030517578125</v>
      </c>
      <c r="AY38" s="97">
        <v>443.2882080078125</v>
      </c>
      <c r="AZ38" s="97">
        <v>474.3735046386719</v>
      </c>
      <c r="BA38" s="97">
        <v>459.6642150878906</v>
      </c>
      <c r="BB38" s="97">
        <v>473.6969909667969</v>
      </c>
      <c r="BC38" s="97">
        <v>480.2915344238281</v>
      </c>
      <c r="BD38" s="97">
        <v>481.4784851074219</v>
      </c>
      <c r="BE38" s="97">
        <v>482.9372863769531</v>
      </c>
      <c r="BF38" s="97">
        <v>485.3121032714844</v>
      </c>
      <c r="BG38" s="97">
        <v>488.3512878417969</v>
      </c>
      <c r="BH38" s="97">
        <v>484.5638122558594</v>
      </c>
      <c r="BI38" s="97">
        <v>484.2853088378906</v>
      </c>
      <c r="BJ38" s="97">
        <v>479.76031494140625</v>
      </c>
      <c r="BK38" s="9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1.25">
      <c r="A39" s="79" t="s">
        <v>532</v>
      </c>
      <c r="B39" s="79" t="s">
        <v>503</v>
      </c>
      <c r="C39" s="129">
        <v>163.52694702148438</v>
      </c>
      <c r="D39" s="129">
        <v>175.9672393798828</v>
      </c>
      <c r="E39" s="72">
        <v>164.92269897460938</v>
      </c>
      <c r="F39" s="72">
        <v>171.20542907714844</v>
      </c>
      <c r="G39" s="72">
        <v>170.39962768554688</v>
      </c>
      <c r="H39" s="72">
        <v>186.81248474121094</v>
      </c>
      <c r="I39" s="72">
        <v>187.4047393798828</v>
      </c>
      <c r="J39" s="72">
        <v>185.31011962890625</v>
      </c>
      <c r="K39" s="72">
        <v>177.65455627441406</v>
      </c>
      <c r="L39" s="72">
        <v>170.04095458984375</v>
      </c>
      <c r="M39" s="72">
        <v>170.59996032714844</v>
      </c>
      <c r="N39" s="72">
        <v>171.52886962890625</v>
      </c>
      <c r="O39" s="72">
        <v>169.08164978027344</v>
      </c>
      <c r="P39" s="72">
        <v>180.67982482910156</v>
      </c>
      <c r="Q39" s="72">
        <v>167.64462280273438</v>
      </c>
      <c r="R39" s="72">
        <v>170.43905639648438</v>
      </c>
      <c r="S39" s="72">
        <v>171.84329223632812</v>
      </c>
      <c r="T39" s="72">
        <v>199.78343200683594</v>
      </c>
      <c r="U39" s="72">
        <v>210.70884704589844</v>
      </c>
      <c r="V39" s="72">
        <v>202.72750854492188</v>
      </c>
      <c r="W39" s="72">
        <v>194.39810180664062</v>
      </c>
      <c r="X39" s="72">
        <v>191.7329559326172</v>
      </c>
      <c r="Y39" s="72">
        <v>192.2853546142578</v>
      </c>
      <c r="Z39" s="72">
        <v>181.47604370117188</v>
      </c>
      <c r="AA39" s="72">
        <v>180.00125122070312</v>
      </c>
      <c r="AB39" s="72">
        <v>182.79507446289062</v>
      </c>
      <c r="AC39" s="72">
        <v>175.24945068359375</v>
      </c>
      <c r="AD39" s="72">
        <v>187.0973358154297</v>
      </c>
      <c r="AE39" s="72">
        <v>198.59803771972656</v>
      </c>
      <c r="AF39" s="72">
        <v>214.42703247070312</v>
      </c>
      <c r="AG39" s="72">
        <v>219.44400024414062</v>
      </c>
      <c r="AH39" s="72">
        <v>207.50506591796875</v>
      </c>
      <c r="AI39" s="72">
        <v>202.64190673828125</v>
      </c>
      <c r="AJ39" s="72">
        <v>188.8360595703125</v>
      </c>
      <c r="AK39" s="72">
        <v>190.093994140625</v>
      </c>
      <c r="AL39" s="72">
        <v>188.5364227294922</v>
      </c>
      <c r="AM39" s="72">
        <v>187.47164916992188</v>
      </c>
      <c r="AN39" s="72">
        <v>197.15696716308594</v>
      </c>
      <c r="AO39" s="72">
        <v>176.15957641601562</v>
      </c>
      <c r="AP39" s="72">
        <v>184.60726928710938</v>
      </c>
      <c r="AQ39" s="72">
        <v>194.23123168945312</v>
      </c>
      <c r="AR39" s="72">
        <v>198.91830444335938</v>
      </c>
      <c r="AS39" s="72">
        <v>204.71229553222656</v>
      </c>
      <c r="AT39" s="166">
        <v>209.7373046875</v>
      </c>
      <c r="AU39" s="97">
        <v>213.85670471191406</v>
      </c>
      <c r="AV39" s="97">
        <v>216.37278747558594</v>
      </c>
      <c r="AW39" s="97">
        <v>217.3251953125</v>
      </c>
      <c r="AX39" s="97">
        <v>218.11099243164062</v>
      </c>
      <c r="AY39" s="97">
        <v>211.97470092773438</v>
      </c>
      <c r="AZ39" s="97">
        <v>213.04739379882812</v>
      </c>
      <c r="BA39" s="97">
        <v>213.54310607910156</v>
      </c>
      <c r="BB39" s="97">
        <v>213.4770050048828</v>
      </c>
      <c r="BC39" s="97">
        <v>214.55140686035156</v>
      </c>
      <c r="BD39" s="97">
        <v>217.09339904785156</v>
      </c>
      <c r="BE39" s="97">
        <v>220.3966064453125</v>
      </c>
      <c r="BF39" s="97">
        <v>223.7001953125</v>
      </c>
      <c r="BG39" s="97">
        <v>227.1490936279297</v>
      </c>
      <c r="BH39" s="97">
        <v>229.85760498046875</v>
      </c>
      <c r="BI39" s="97">
        <v>232.00169372558594</v>
      </c>
      <c r="BJ39" s="97">
        <v>233.94129943847656</v>
      </c>
      <c r="BK39" s="98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1.25">
      <c r="A40" s="79" t="s">
        <v>533</v>
      </c>
      <c r="B40" s="79" t="s">
        <v>505</v>
      </c>
      <c r="C40" s="129">
        <v>187.2971649169922</v>
      </c>
      <c r="D40" s="129">
        <v>201.3905029296875</v>
      </c>
      <c r="E40" s="72">
        <v>179.09970092773438</v>
      </c>
      <c r="F40" s="72">
        <v>193.4041290283203</v>
      </c>
      <c r="G40" s="72">
        <v>189.39181518554688</v>
      </c>
      <c r="H40" s="72">
        <v>197.9456024169922</v>
      </c>
      <c r="I40" s="72">
        <v>194.6234130859375</v>
      </c>
      <c r="J40" s="72">
        <v>206.71998596191406</v>
      </c>
      <c r="K40" s="72">
        <v>209.64599609375</v>
      </c>
      <c r="L40" s="72">
        <v>192.7721405029297</v>
      </c>
      <c r="M40" s="72">
        <v>173.16111755371094</v>
      </c>
      <c r="N40" s="72">
        <v>186.73074340820312</v>
      </c>
      <c r="O40" s="72">
        <v>204.08193969726562</v>
      </c>
      <c r="P40" s="72">
        <v>214.73744201660156</v>
      </c>
      <c r="Q40" s="72">
        <v>209.45974731445312</v>
      </c>
      <c r="R40" s="72">
        <v>201.23667907714844</v>
      </c>
      <c r="S40" s="72">
        <v>196.29917907714844</v>
      </c>
      <c r="T40" s="72">
        <v>217.49778747558594</v>
      </c>
      <c r="U40" s="72">
        <v>225.43145751953125</v>
      </c>
      <c r="V40" s="72">
        <v>224.60031127929688</v>
      </c>
      <c r="W40" s="72">
        <v>233.23910522460938</v>
      </c>
      <c r="X40" s="72">
        <v>241.68601989746094</v>
      </c>
      <c r="Y40" s="72">
        <v>215.40011596679688</v>
      </c>
      <c r="Z40" s="72">
        <v>222.91050720214844</v>
      </c>
      <c r="AA40" s="72">
        <v>203.6162567138672</v>
      </c>
      <c r="AB40" s="72">
        <v>217.51010131835938</v>
      </c>
      <c r="AC40" s="72">
        <v>215.44561767578125</v>
      </c>
      <c r="AD40" s="72">
        <v>240.78533935546875</v>
      </c>
      <c r="AE40" s="72">
        <v>219.28761291503906</v>
      </c>
      <c r="AF40" s="72">
        <v>252.49887084960938</v>
      </c>
      <c r="AG40" s="72">
        <v>242.71713256835938</v>
      </c>
      <c r="AH40" s="72">
        <v>255.5890350341797</v>
      </c>
      <c r="AI40" s="72">
        <v>248.42477416992188</v>
      </c>
      <c r="AJ40" s="72">
        <v>231.6461639404297</v>
      </c>
      <c r="AK40" s="72">
        <v>228.68089294433594</v>
      </c>
      <c r="AL40" s="72">
        <v>226.75689697265625</v>
      </c>
      <c r="AM40" s="72">
        <v>223.73190307617188</v>
      </c>
      <c r="AN40" s="72">
        <v>236.63038635253906</v>
      </c>
      <c r="AO40" s="72">
        <v>236.3730926513672</v>
      </c>
      <c r="AP40" s="72">
        <v>238.11770629882812</v>
      </c>
      <c r="AQ40" s="72">
        <v>234.28683471679688</v>
      </c>
      <c r="AR40" s="72">
        <v>244.4698028564453</v>
      </c>
      <c r="AS40" s="72">
        <v>247.1865997314453</v>
      </c>
      <c r="AT40" s="166">
        <v>250.1461944580078</v>
      </c>
      <c r="AU40" s="97">
        <v>249.99671936035156</v>
      </c>
      <c r="AV40" s="97">
        <v>247.7967071533203</v>
      </c>
      <c r="AW40" s="97">
        <v>245.5030975341797</v>
      </c>
      <c r="AX40" s="97">
        <v>246.62229919433594</v>
      </c>
      <c r="AY40" s="97">
        <v>247.9644012451172</v>
      </c>
      <c r="AZ40" s="97">
        <v>250.9376983642578</v>
      </c>
      <c r="BA40" s="97">
        <v>250.5113067626953</v>
      </c>
      <c r="BB40" s="97">
        <v>253.11349487304688</v>
      </c>
      <c r="BC40" s="97">
        <v>254.5666961669922</v>
      </c>
      <c r="BD40" s="97">
        <v>259.0201110839844</v>
      </c>
      <c r="BE40" s="97">
        <v>262.3595886230469</v>
      </c>
      <c r="BF40" s="97">
        <v>261.985595703125</v>
      </c>
      <c r="BG40" s="97">
        <v>261.3291015625</v>
      </c>
      <c r="BH40" s="97">
        <v>259.6485900878906</v>
      </c>
      <c r="BI40" s="97">
        <v>253.68350219726562</v>
      </c>
      <c r="BJ40" s="97">
        <v>254.99209594726562</v>
      </c>
      <c r="BK40" s="98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1.25">
      <c r="A41" s="79" t="s">
        <v>534</v>
      </c>
      <c r="B41" s="79" t="s">
        <v>507</v>
      </c>
      <c r="C41" s="129">
        <v>12.991957664489746</v>
      </c>
      <c r="D41" s="129">
        <v>13.29833984375</v>
      </c>
      <c r="E41" s="72">
        <v>12.829708099365234</v>
      </c>
      <c r="F41" s="72">
        <v>13.375069618225098</v>
      </c>
      <c r="G41" s="72">
        <v>13.171072006225586</v>
      </c>
      <c r="H41" s="72">
        <v>13.569047927856445</v>
      </c>
      <c r="I41" s="72">
        <v>13.478551864624023</v>
      </c>
      <c r="J41" s="72">
        <v>13.841876029968262</v>
      </c>
      <c r="K41" s="72">
        <v>13.790122032165527</v>
      </c>
      <c r="L41" s="72">
        <v>13.58585262298584</v>
      </c>
      <c r="M41" s="72">
        <v>13.123498916625977</v>
      </c>
      <c r="N41" s="72">
        <v>12.687119483947754</v>
      </c>
      <c r="O41" s="72">
        <v>12.654932022094727</v>
      </c>
      <c r="P41" s="72">
        <v>12.795236587524414</v>
      </c>
      <c r="Q41" s="72">
        <v>12.674642562866211</v>
      </c>
      <c r="R41" s="72">
        <v>12.90808391571045</v>
      </c>
      <c r="S41" s="72">
        <v>13.254368782043457</v>
      </c>
      <c r="T41" s="72">
        <v>13.37572193145752</v>
      </c>
      <c r="U41" s="72">
        <v>14.291367530822754</v>
      </c>
      <c r="V41" s="72">
        <v>14.635927200317383</v>
      </c>
      <c r="W41" s="72">
        <v>14.548660278320312</v>
      </c>
      <c r="X41" s="72">
        <v>14.235860824584961</v>
      </c>
      <c r="Y41" s="72">
        <v>14.025557518005371</v>
      </c>
      <c r="Z41" s="72">
        <v>13.274540901184082</v>
      </c>
      <c r="AA41" s="72">
        <v>13.052064895629883</v>
      </c>
      <c r="AB41" s="72">
        <v>13.46337890625</v>
      </c>
      <c r="AC41" s="72">
        <v>12.87851619720459</v>
      </c>
      <c r="AD41" s="72">
        <v>13.377333641052246</v>
      </c>
      <c r="AE41" s="72">
        <v>13.538000106811523</v>
      </c>
      <c r="AF41" s="72">
        <v>13.922800064086914</v>
      </c>
      <c r="AG41" s="72">
        <v>14.380290031433105</v>
      </c>
      <c r="AH41" s="72">
        <v>14.364999771118164</v>
      </c>
      <c r="AI41" s="72">
        <v>14.553366661071777</v>
      </c>
      <c r="AJ41" s="72">
        <v>14.086000442504883</v>
      </c>
      <c r="AK41" s="72">
        <v>13.789266586303711</v>
      </c>
      <c r="AL41" s="72">
        <v>12.75351619720459</v>
      </c>
      <c r="AM41" s="72">
        <v>13.053257942199707</v>
      </c>
      <c r="AN41" s="72">
        <v>13.565535545349121</v>
      </c>
      <c r="AO41" s="72">
        <v>12.8100004196167</v>
      </c>
      <c r="AP41" s="72">
        <v>13.629766464233398</v>
      </c>
      <c r="AQ41" s="72">
        <v>13.58899974822998</v>
      </c>
      <c r="AR41" s="72">
        <v>13.73462963104248</v>
      </c>
      <c r="AS41" s="72">
        <v>13.968299865722656</v>
      </c>
      <c r="AT41" s="166">
        <v>14.085100173950195</v>
      </c>
      <c r="AU41" s="97">
        <v>14.235739707946777</v>
      </c>
      <c r="AV41" s="97">
        <v>14.13817024230957</v>
      </c>
      <c r="AW41" s="97">
        <v>13.996540069580078</v>
      </c>
      <c r="AX41" s="97">
        <v>13.510580062866211</v>
      </c>
      <c r="AY41" s="97">
        <v>13.40330982208252</v>
      </c>
      <c r="AZ41" s="97">
        <v>13.50115966796875</v>
      </c>
      <c r="BA41" s="97">
        <v>13.237569808959961</v>
      </c>
      <c r="BB41" s="97">
        <v>13.449740409851074</v>
      </c>
      <c r="BC41" s="97">
        <v>13.499890327453613</v>
      </c>
      <c r="BD41" s="97">
        <v>13.602339744567871</v>
      </c>
      <c r="BE41" s="97">
        <v>13.743060111999512</v>
      </c>
      <c r="BF41" s="97">
        <v>13.862529754638672</v>
      </c>
      <c r="BG41" s="97">
        <v>13.989569664001465</v>
      </c>
      <c r="BH41" s="97">
        <v>14.02322006225586</v>
      </c>
      <c r="BI41" s="97">
        <v>13.998360633850098</v>
      </c>
      <c r="BJ41" s="97">
        <v>13.802000045776367</v>
      </c>
      <c r="BK41" s="98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1.25">
      <c r="A42" s="79" t="s">
        <v>535</v>
      </c>
      <c r="B42" s="79" t="s">
        <v>509</v>
      </c>
      <c r="C42" s="129">
        <v>2478.9228515625</v>
      </c>
      <c r="D42" s="129">
        <v>2737.003173828125</v>
      </c>
      <c r="E42" s="72">
        <v>2528.49658203125</v>
      </c>
      <c r="F42" s="72">
        <v>2638.627197265625</v>
      </c>
      <c r="G42" s="72">
        <v>2661.276123046875</v>
      </c>
      <c r="H42" s="72">
        <v>2753.516357421875</v>
      </c>
      <c r="I42" s="72">
        <v>2771.666748046875</v>
      </c>
      <c r="J42" s="72">
        <v>2804.866943359375</v>
      </c>
      <c r="K42" s="72">
        <v>2811.436279296875</v>
      </c>
      <c r="L42" s="72">
        <v>2710.03759765625</v>
      </c>
      <c r="M42" s="72">
        <v>2645.62939453125</v>
      </c>
      <c r="N42" s="72">
        <v>2523.945068359375</v>
      </c>
      <c r="O42" s="72">
        <v>2635.459228515625</v>
      </c>
      <c r="P42" s="72">
        <v>2828.862548828125</v>
      </c>
      <c r="Q42" s="72">
        <v>2588.31298828125</v>
      </c>
      <c r="R42" s="72">
        <v>2730.425537109375</v>
      </c>
      <c r="S42" s="72">
        <v>2705.778564453125</v>
      </c>
      <c r="T42" s="72">
        <v>2857.013916015625</v>
      </c>
      <c r="U42" s="72">
        <v>2822.82080078125</v>
      </c>
      <c r="V42" s="72">
        <v>2913.375</v>
      </c>
      <c r="W42" s="72">
        <v>2864.799072265625</v>
      </c>
      <c r="X42" s="72">
        <v>2802.296142578125</v>
      </c>
      <c r="Y42" s="72">
        <v>2757.96875</v>
      </c>
      <c r="Z42" s="72">
        <v>2644.013427734375</v>
      </c>
      <c r="AA42" s="72">
        <v>2593.77392578125</v>
      </c>
      <c r="AB42" s="72">
        <v>2744.76123046875</v>
      </c>
      <c r="AC42" s="72">
        <v>2688.79443359375</v>
      </c>
      <c r="AD42" s="72">
        <v>2784.310791015625</v>
      </c>
      <c r="AE42" s="72">
        <v>2829.1455078125</v>
      </c>
      <c r="AF42" s="72">
        <v>2909.0517578125</v>
      </c>
      <c r="AG42" s="72">
        <v>2858.955078125</v>
      </c>
      <c r="AH42" s="72">
        <v>2893.639404296875</v>
      </c>
      <c r="AI42" s="72">
        <v>2872.408447265625</v>
      </c>
      <c r="AJ42" s="72">
        <v>2773.928466796875</v>
      </c>
      <c r="AK42" s="72">
        <v>2821.231201171875</v>
      </c>
      <c r="AL42" s="72">
        <v>2706.114990234375</v>
      </c>
      <c r="AM42" s="72">
        <v>2654.885009765625</v>
      </c>
      <c r="AN42" s="72">
        <v>2873.017822265625</v>
      </c>
      <c r="AO42" s="72">
        <v>2731.044677734375</v>
      </c>
      <c r="AP42" s="72">
        <v>2788.843017578125</v>
      </c>
      <c r="AQ42" s="72">
        <v>2811.542724609375</v>
      </c>
      <c r="AR42" s="72">
        <v>2841.013916015625</v>
      </c>
      <c r="AS42" s="72">
        <v>2852.805908203125</v>
      </c>
      <c r="AT42" s="166">
        <v>2879.85595703125</v>
      </c>
      <c r="AU42" s="97">
        <v>2857.633056640625</v>
      </c>
      <c r="AV42" s="97">
        <v>2840.1669921875</v>
      </c>
      <c r="AW42" s="97">
        <v>2857.54296875</v>
      </c>
      <c r="AX42" s="97">
        <v>2802.839111328125</v>
      </c>
      <c r="AY42" s="97">
        <v>2760.93994140625</v>
      </c>
      <c r="AZ42" s="97">
        <v>2868.923095703125</v>
      </c>
      <c r="BA42" s="97">
        <v>2803.330078125</v>
      </c>
      <c r="BB42" s="97">
        <v>2848.3359375</v>
      </c>
      <c r="BC42" s="97">
        <v>2865.321044921875</v>
      </c>
      <c r="BD42" s="97">
        <v>2887.989990234375</v>
      </c>
      <c r="BE42" s="97">
        <v>2905.2958984375</v>
      </c>
      <c r="BF42" s="97">
        <v>2913.175048828125</v>
      </c>
      <c r="BG42" s="97">
        <v>2887.85107421875</v>
      </c>
      <c r="BH42" s="97">
        <v>2880.458984375</v>
      </c>
      <c r="BI42" s="97">
        <v>2885.6201171875</v>
      </c>
      <c r="BJ42" s="97">
        <v>2848.18310546875</v>
      </c>
      <c r="BK42" s="98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1.25">
      <c r="A43" s="79"/>
      <c r="B43" s="79"/>
      <c r="C43" s="130"/>
      <c r="D43" s="77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151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1.25">
      <c r="A44" s="79"/>
      <c r="B44" s="87" t="s">
        <v>536</v>
      </c>
      <c r="C44" s="130"/>
      <c r="D44" s="77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151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1.25">
      <c r="A45" s="79" t="s">
        <v>537</v>
      </c>
      <c r="B45" s="79" t="s">
        <v>511</v>
      </c>
      <c r="C45" s="129">
        <v>0.6214985251426697</v>
      </c>
      <c r="D45" s="129">
        <v>0.6643243432044983</v>
      </c>
      <c r="E45" s="72">
        <v>0.5986645817756653</v>
      </c>
      <c r="F45" s="72">
        <v>0.61855149269104</v>
      </c>
      <c r="G45" s="72">
        <v>0.6353651285171509</v>
      </c>
      <c r="H45" s="72">
        <v>0.7187723517417908</v>
      </c>
      <c r="I45" s="72">
        <v>0.7522283792495728</v>
      </c>
      <c r="J45" s="72">
        <v>0.7611050605773926</v>
      </c>
      <c r="K45" s="72">
        <v>0.7928815484046936</v>
      </c>
      <c r="L45" s="72">
        <v>0.7067983150482178</v>
      </c>
      <c r="M45" s="72">
        <v>0.65372234582901</v>
      </c>
      <c r="N45" s="72">
        <v>0.6387375593185425</v>
      </c>
      <c r="O45" s="72">
        <v>1.613516092300415</v>
      </c>
      <c r="P45" s="72">
        <v>1.5985714197158813</v>
      </c>
      <c r="Q45" s="72">
        <v>1.3979676961898804</v>
      </c>
      <c r="R45" s="72">
        <v>1.3551666736602783</v>
      </c>
      <c r="S45" s="72">
        <v>1.2337418794631958</v>
      </c>
      <c r="T45" s="72">
        <v>1.2602332830429077</v>
      </c>
      <c r="U45" s="72">
        <v>1.3422902822494507</v>
      </c>
      <c r="V45" s="72">
        <v>1.2711613178253174</v>
      </c>
      <c r="W45" s="72">
        <v>1.2612667083740234</v>
      </c>
      <c r="X45" s="72">
        <v>1.2211612462997437</v>
      </c>
      <c r="Y45" s="72">
        <v>1.2093333005905151</v>
      </c>
      <c r="Z45" s="72">
        <v>1.1703225374221802</v>
      </c>
      <c r="AA45" s="72">
        <v>1.9448387622833252</v>
      </c>
      <c r="AB45" s="72">
        <v>1.8655517101287842</v>
      </c>
      <c r="AC45" s="72">
        <v>1.6985161304473877</v>
      </c>
      <c r="AD45" s="72">
        <v>1.646233320236206</v>
      </c>
      <c r="AE45" s="72">
        <v>1.4903225898742676</v>
      </c>
      <c r="AF45" s="72">
        <v>1.5195000171661377</v>
      </c>
      <c r="AG45" s="72">
        <v>1.614709734916687</v>
      </c>
      <c r="AH45" s="72">
        <v>1.5383870601654053</v>
      </c>
      <c r="AI45" s="72">
        <v>1.5220333337783813</v>
      </c>
      <c r="AJ45" s="72">
        <v>1.4743225574493408</v>
      </c>
      <c r="AK45" s="72">
        <v>1.50600004196167</v>
      </c>
      <c r="AL45" s="72">
        <v>1.7419354915618896</v>
      </c>
      <c r="AM45" s="72">
        <v>1.8709677457809448</v>
      </c>
      <c r="AN45" s="72">
        <v>1.8214285373687744</v>
      </c>
      <c r="AO45" s="72">
        <v>1.8064515590667725</v>
      </c>
      <c r="AP45" s="72">
        <v>1.4666666984558105</v>
      </c>
      <c r="AQ45" s="72">
        <v>1.6776621341705322</v>
      </c>
      <c r="AR45" s="72">
        <v>1.7010694742202759</v>
      </c>
      <c r="AS45" s="72">
        <v>1.7898043394088745</v>
      </c>
      <c r="AT45" s="166">
        <v>1.705371379852295</v>
      </c>
      <c r="AU45" s="97">
        <v>1.6806639432907104</v>
      </c>
      <c r="AV45" s="97">
        <v>1.6244419813156128</v>
      </c>
      <c r="AW45" s="97">
        <v>1.6475330591201782</v>
      </c>
      <c r="AX45" s="97">
        <v>1.8705400228500366</v>
      </c>
      <c r="AY45" s="97">
        <v>1.962654948234558</v>
      </c>
      <c r="AZ45" s="97">
        <v>1.9269130229949951</v>
      </c>
      <c r="BA45" s="97">
        <v>1.9244029521942139</v>
      </c>
      <c r="BB45" s="97">
        <v>1.5854530334472656</v>
      </c>
      <c r="BC45" s="97">
        <v>1.8213109970092773</v>
      </c>
      <c r="BD45" s="97">
        <v>1.8410769701004028</v>
      </c>
      <c r="BE45" s="97">
        <v>1.9263490438461304</v>
      </c>
      <c r="BF45" s="97">
        <v>1.8387030363082886</v>
      </c>
      <c r="BG45" s="97">
        <v>1.8111920356750488</v>
      </c>
      <c r="BH45" s="97">
        <v>1.752627968788147</v>
      </c>
      <c r="BI45" s="97">
        <v>1.7738900184631348</v>
      </c>
      <c r="BJ45" s="97">
        <v>1.9956339597702026</v>
      </c>
      <c r="BK45" s="98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1.25">
      <c r="A46" s="79" t="s">
        <v>538</v>
      </c>
      <c r="B46" s="79" t="s">
        <v>513</v>
      </c>
      <c r="C46" s="129">
        <v>8.316242218017578</v>
      </c>
      <c r="D46" s="129">
        <v>8.889291763305664</v>
      </c>
      <c r="E46" s="72">
        <v>8.010702133178711</v>
      </c>
      <c r="F46" s="72">
        <v>8.27680778503418</v>
      </c>
      <c r="G46" s="72">
        <v>8.501790046691895</v>
      </c>
      <c r="H46" s="72">
        <v>9.617859840393066</v>
      </c>
      <c r="I46" s="72">
        <v>10.065532684326172</v>
      </c>
      <c r="J46" s="72">
        <v>10.184309959411621</v>
      </c>
      <c r="K46" s="72">
        <v>10.609509468078613</v>
      </c>
      <c r="L46" s="72">
        <v>9.457634925842285</v>
      </c>
      <c r="M46" s="72">
        <v>8.747427940368652</v>
      </c>
      <c r="N46" s="72">
        <v>8.546916961669922</v>
      </c>
      <c r="O46" s="72">
        <v>10.58861255645752</v>
      </c>
      <c r="P46" s="72">
        <v>11.69621467590332</v>
      </c>
      <c r="Q46" s="72">
        <v>9.17961311340332</v>
      </c>
      <c r="R46" s="72">
        <v>10.254766464233398</v>
      </c>
      <c r="S46" s="72">
        <v>9.528580665588379</v>
      </c>
      <c r="T46" s="72">
        <v>10.607266426086426</v>
      </c>
      <c r="U46" s="72">
        <v>10.730871200561523</v>
      </c>
      <c r="V46" s="72">
        <v>10.897387504577637</v>
      </c>
      <c r="W46" s="72">
        <v>10.988499641418457</v>
      </c>
      <c r="X46" s="72">
        <v>10.409031867980957</v>
      </c>
      <c r="Y46" s="72">
        <v>10.05150032043457</v>
      </c>
      <c r="Z46" s="72">
        <v>9.72725772857666</v>
      </c>
      <c r="AA46" s="72">
        <v>11.917580604553223</v>
      </c>
      <c r="AB46" s="72">
        <v>12.69582748413086</v>
      </c>
      <c r="AC46" s="72">
        <v>10.3149995803833</v>
      </c>
      <c r="AD46" s="72">
        <v>11.517800331115723</v>
      </c>
      <c r="AE46" s="72">
        <v>10.720129013061523</v>
      </c>
      <c r="AF46" s="72">
        <v>11.916600227355957</v>
      </c>
      <c r="AG46" s="72">
        <v>12.062000274658203</v>
      </c>
      <c r="AH46" s="72">
        <v>12.233386993408203</v>
      </c>
      <c r="AI46" s="72">
        <v>12.345199584960938</v>
      </c>
      <c r="AJ46" s="72">
        <v>11.679483413696289</v>
      </c>
      <c r="AK46" s="72">
        <v>11.390666961669922</v>
      </c>
      <c r="AL46" s="72">
        <v>13</v>
      </c>
      <c r="AM46" s="72">
        <v>13.064516067504883</v>
      </c>
      <c r="AN46" s="72">
        <v>14.821428298950195</v>
      </c>
      <c r="AO46" s="72">
        <v>12.806451797485352</v>
      </c>
      <c r="AP46" s="72">
        <v>11.933333396911621</v>
      </c>
      <c r="AQ46" s="72">
        <v>12.269011497497559</v>
      </c>
      <c r="AR46" s="72">
        <v>13.495260238647461</v>
      </c>
      <c r="AS46" s="72">
        <v>13.663104057312012</v>
      </c>
      <c r="AT46" s="166">
        <v>13.856989860534668</v>
      </c>
      <c r="AU46" s="97">
        <v>13.992770195007324</v>
      </c>
      <c r="AV46" s="97">
        <v>13.351289749145508</v>
      </c>
      <c r="AW46" s="97">
        <v>13.095919609069824</v>
      </c>
      <c r="AX46" s="97">
        <v>14.735759735107422</v>
      </c>
      <c r="AY46" s="97">
        <v>14.672200202941895</v>
      </c>
      <c r="AZ46" s="97">
        <v>16.467500686645508</v>
      </c>
      <c r="BA46" s="97">
        <v>14.412569999694824</v>
      </c>
      <c r="BB46" s="97">
        <v>13.465669631958008</v>
      </c>
      <c r="BC46" s="97">
        <v>13.89441967010498</v>
      </c>
      <c r="BD46" s="97">
        <v>15.127039909362793</v>
      </c>
      <c r="BE46" s="97">
        <v>15.299309730529785</v>
      </c>
      <c r="BF46" s="97">
        <v>15.49612045288086</v>
      </c>
      <c r="BG46" s="97">
        <v>15.633199691772461</v>
      </c>
      <c r="BH46" s="97">
        <v>14.991120338439941</v>
      </c>
      <c r="BI46" s="97">
        <v>14.7330904006958</v>
      </c>
      <c r="BJ46" s="97">
        <v>16.367259979248047</v>
      </c>
      <c r="BK46" s="98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1.25">
      <c r="A47" s="79" t="s">
        <v>539</v>
      </c>
      <c r="B47" s="79" t="s">
        <v>515</v>
      </c>
      <c r="C47" s="129">
        <v>1.316985011100769</v>
      </c>
      <c r="D47" s="129">
        <v>1.4077348709106445</v>
      </c>
      <c r="E47" s="72">
        <v>1.2685987949371338</v>
      </c>
      <c r="F47" s="72">
        <v>1.3107401132583618</v>
      </c>
      <c r="G47" s="72">
        <v>1.3463689088821411</v>
      </c>
      <c r="H47" s="72">
        <v>1.5231130123138428</v>
      </c>
      <c r="I47" s="72">
        <v>1.5940078496932983</v>
      </c>
      <c r="J47" s="72">
        <v>1.6128180027008057</v>
      </c>
      <c r="K47" s="72">
        <v>1.6801536083221436</v>
      </c>
      <c r="L47" s="72">
        <v>1.497739315032959</v>
      </c>
      <c r="M47" s="72">
        <v>1.3852688074111938</v>
      </c>
      <c r="N47" s="72">
        <v>1.353515386581421</v>
      </c>
      <c r="O47" s="72">
        <v>1.7487741708755493</v>
      </c>
      <c r="P47" s="72">
        <v>2.344785690307617</v>
      </c>
      <c r="Q47" s="72">
        <v>1.4078710079193115</v>
      </c>
      <c r="R47" s="72">
        <v>1.1926000118255615</v>
      </c>
      <c r="S47" s="72">
        <v>1.3388386964797974</v>
      </c>
      <c r="T47" s="72">
        <v>1.1191333532333374</v>
      </c>
      <c r="U47" s="72">
        <v>1.353354811668396</v>
      </c>
      <c r="V47" s="72">
        <v>1.4087096452713013</v>
      </c>
      <c r="W47" s="72">
        <v>1.2298333644866943</v>
      </c>
      <c r="X47" s="72">
        <v>1.282741904258728</v>
      </c>
      <c r="Y47" s="72">
        <v>1.1992000341415405</v>
      </c>
      <c r="Z47" s="72">
        <v>1.1605161428451538</v>
      </c>
      <c r="AA47" s="72">
        <v>1.894225835800171</v>
      </c>
      <c r="AB47" s="72">
        <v>2.4154138565063477</v>
      </c>
      <c r="AC47" s="72">
        <v>1.5679677724838257</v>
      </c>
      <c r="AD47" s="72">
        <v>1.3133666515350342</v>
      </c>
      <c r="AE47" s="72">
        <v>1.4393548965454102</v>
      </c>
      <c r="AF47" s="72">
        <v>1.2162333726882935</v>
      </c>
      <c r="AG47" s="72">
        <v>1.4459031820297241</v>
      </c>
      <c r="AH47" s="72">
        <v>1.5049676895141602</v>
      </c>
      <c r="AI47" s="72">
        <v>1.3176000118255615</v>
      </c>
      <c r="AJ47" s="72">
        <v>1.3782581090927124</v>
      </c>
      <c r="AK47" s="72">
        <v>1.3300334215164185</v>
      </c>
      <c r="AL47" s="72">
        <v>1.3870967626571655</v>
      </c>
      <c r="AM47" s="72">
        <v>2.451612949371338</v>
      </c>
      <c r="AN47" s="72">
        <v>2.107142925262451</v>
      </c>
      <c r="AO47" s="72">
        <v>1.1290322542190552</v>
      </c>
      <c r="AP47" s="72">
        <v>1.6333333253860474</v>
      </c>
      <c r="AQ47" s="72">
        <v>1.5274604558944702</v>
      </c>
      <c r="AR47" s="72">
        <v>1.303304672241211</v>
      </c>
      <c r="AS47" s="72">
        <v>1.5321388244628906</v>
      </c>
      <c r="AT47" s="166">
        <v>1.5906773805618286</v>
      </c>
      <c r="AU47" s="97">
        <v>1.4024310111999512</v>
      </c>
      <c r="AV47" s="97">
        <v>1.4628440141677856</v>
      </c>
      <c r="AW47" s="97">
        <v>1.413707971572876</v>
      </c>
      <c r="AX47" s="97">
        <v>1.4668420553207397</v>
      </c>
      <c r="AY47" s="97">
        <v>2.5191218852996826</v>
      </c>
      <c r="AZ47" s="97">
        <v>2.1338279247283936</v>
      </c>
      <c r="BA47" s="97">
        <v>1.1836309432983398</v>
      </c>
      <c r="BB47" s="97">
        <v>1.7290600538253784</v>
      </c>
      <c r="BC47" s="97">
        <v>1.6045000553131104</v>
      </c>
      <c r="BD47" s="97">
        <v>1.3794219493865967</v>
      </c>
      <c r="BE47" s="97">
        <v>1.6073440313339233</v>
      </c>
      <c r="BF47" s="97">
        <v>1.6649630069732666</v>
      </c>
      <c r="BG47" s="97">
        <v>1.4757640361785889</v>
      </c>
      <c r="BH47" s="97">
        <v>1.5352200269699097</v>
      </c>
      <c r="BI47" s="97">
        <v>1.4850660562515259</v>
      </c>
      <c r="BJ47" s="97">
        <v>1.5371739864349365</v>
      </c>
      <c r="BK47" s="98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1.25">
      <c r="A48" s="79" t="s">
        <v>540</v>
      </c>
      <c r="B48" s="79" t="s">
        <v>495</v>
      </c>
      <c r="C48" s="129">
        <v>0.05179154872894287</v>
      </c>
      <c r="D48" s="129">
        <v>0.05536035820841789</v>
      </c>
      <c r="E48" s="72">
        <v>0.049888718873262405</v>
      </c>
      <c r="F48" s="72">
        <v>0.05154595896601677</v>
      </c>
      <c r="G48" s="72">
        <v>0.052947092801332474</v>
      </c>
      <c r="H48" s="72">
        <v>0.05989770218729973</v>
      </c>
      <c r="I48" s="72">
        <v>0.06268569827079773</v>
      </c>
      <c r="J48" s="72">
        <v>0.06342542916536331</v>
      </c>
      <c r="K48" s="72">
        <v>0.0660734549164772</v>
      </c>
      <c r="L48" s="72">
        <v>0.058899860829114914</v>
      </c>
      <c r="M48" s="72">
        <v>0.054476864635944366</v>
      </c>
      <c r="N48" s="72">
        <v>0.05322813242673874</v>
      </c>
      <c r="O48" s="72">
        <v>0</v>
      </c>
      <c r="P48" s="72">
        <v>0</v>
      </c>
      <c r="Q48" s="72">
        <v>0</v>
      </c>
      <c r="R48" s="72">
        <v>0</v>
      </c>
      <c r="S48" s="72">
        <v>0</v>
      </c>
      <c r="T48" s="72">
        <v>0</v>
      </c>
      <c r="U48" s="72">
        <v>0</v>
      </c>
      <c r="V48" s="72">
        <v>0</v>
      </c>
      <c r="W48" s="72">
        <v>0</v>
      </c>
      <c r="X48" s="72">
        <v>0</v>
      </c>
      <c r="Y48" s="72">
        <v>0</v>
      </c>
      <c r="Z48" s="72">
        <v>0</v>
      </c>
      <c r="AA48" s="72">
        <v>0.10683871060609818</v>
      </c>
      <c r="AB48" s="72">
        <v>0.10686206817626953</v>
      </c>
      <c r="AC48" s="72">
        <v>0.11387097090482712</v>
      </c>
      <c r="AD48" s="72">
        <v>0.10673333704471588</v>
      </c>
      <c r="AE48" s="72">
        <v>0.09451612830162048</v>
      </c>
      <c r="AF48" s="72">
        <v>0.10480000078678131</v>
      </c>
      <c r="AG48" s="72">
        <v>0.10758064687252045</v>
      </c>
      <c r="AH48" s="72">
        <v>0.10829032212495804</v>
      </c>
      <c r="AI48" s="72">
        <v>0.11433332413434982</v>
      </c>
      <c r="AJ48" s="72">
        <v>0.12038709968328476</v>
      </c>
      <c r="AK48" s="72">
        <v>0.12656666338443756</v>
      </c>
      <c r="AL48" s="72">
        <v>0.12903225421905518</v>
      </c>
      <c r="AM48" s="72">
        <v>0.12903225421905518</v>
      </c>
      <c r="AN48" s="72">
        <v>0.1428571492433548</v>
      </c>
      <c r="AO48" s="72">
        <v>0.09677419066429138</v>
      </c>
      <c r="AP48" s="72">
        <v>0.13333334028720856</v>
      </c>
      <c r="AQ48" s="72">
        <v>0.17561598122119904</v>
      </c>
      <c r="AR48" s="72">
        <v>0.18478183448314667</v>
      </c>
      <c r="AS48" s="72">
        <v>0.1854943037033081</v>
      </c>
      <c r="AT48" s="166">
        <v>0.18373173475265503</v>
      </c>
      <c r="AU48" s="97">
        <v>0.18703730404376984</v>
      </c>
      <c r="AV48" s="97">
        <v>0.18962199985980988</v>
      </c>
      <c r="AW48" s="97">
        <v>0.19153890013694763</v>
      </c>
      <c r="AX48" s="97">
        <v>0.1888716071844101</v>
      </c>
      <c r="AY48" s="97">
        <v>0.1831054985523224</v>
      </c>
      <c r="AZ48" s="97">
        <v>0.19958700239658356</v>
      </c>
      <c r="BA48" s="97">
        <v>0.1552319973707199</v>
      </c>
      <c r="BB48" s="97">
        <v>0.19808730483055115</v>
      </c>
      <c r="BC48" s="97">
        <v>0.24354949593544006</v>
      </c>
      <c r="BD48" s="97">
        <v>0.25161808729171753</v>
      </c>
      <c r="BE48" s="97">
        <v>0.2512351870536804</v>
      </c>
      <c r="BF48" s="97">
        <v>0.24845820665359497</v>
      </c>
      <c r="BG48" s="97">
        <v>0.2508709132671356</v>
      </c>
      <c r="BH48" s="97">
        <v>0.2527163028717041</v>
      </c>
      <c r="BI48" s="97">
        <v>0.2541215121746063</v>
      </c>
      <c r="BJ48" s="97">
        <v>0.2512550950050354</v>
      </c>
      <c r="BK48" s="9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1.25">
      <c r="A49" s="79" t="s">
        <v>541</v>
      </c>
      <c r="B49" s="79" t="s">
        <v>497</v>
      </c>
      <c r="C49" s="129">
        <v>1.5833417177200317</v>
      </c>
      <c r="D49" s="129">
        <v>1.6924453973770142</v>
      </c>
      <c r="E49" s="72">
        <v>1.5251694917678833</v>
      </c>
      <c r="F49" s="72">
        <v>1.5758336782455444</v>
      </c>
      <c r="G49" s="72">
        <v>1.6186683177947998</v>
      </c>
      <c r="H49" s="72">
        <v>1.8311583995819092</v>
      </c>
      <c r="I49" s="72">
        <v>1.9163914918899536</v>
      </c>
      <c r="J49" s="72">
        <v>1.939005970954895</v>
      </c>
      <c r="K49" s="72">
        <v>2.0199601650238037</v>
      </c>
      <c r="L49" s="72">
        <v>1.8006529808044434</v>
      </c>
      <c r="M49" s="72">
        <v>1.6654356718063354</v>
      </c>
      <c r="N49" s="72">
        <v>1.6272600889205933</v>
      </c>
      <c r="O49" s="72">
        <v>3.486290216445923</v>
      </c>
      <c r="P49" s="72">
        <v>3.535285711288452</v>
      </c>
      <c r="Q49" s="72">
        <v>3.4170644283294678</v>
      </c>
      <c r="R49" s="72">
        <v>3.1093332767486572</v>
      </c>
      <c r="S49" s="72">
        <v>3.2370967864990234</v>
      </c>
      <c r="T49" s="72">
        <v>3.3110666275024414</v>
      </c>
      <c r="U49" s="72">
        <v>3.692129135131836</v>
      </c>
      <c r="V49" s="72">
        <v>3.288548469543457</v>
      </c>
      <c r="W49" s="72">
        <v>3.461899995803833</v>
      </c>
      <c r="X49" s="72">
        <v>3.047903299331665</v>
      </c>
      <c r="Y49" s="72">
        <v>2.961233377456665</v>
      </c>
      <c r="Z49" s="72">
        <v>2.8657097816467285</v>
      </c>
      <c r="AA49" s="72">
        <v>3.494741916656494</v>
      </c>
      <c r="AB49" s="72">
        <v>3.425137996673584</v>
      </c>
      <c r="AC49" s="72">
        <v>3.43812894821167</v>
      </c>
      <c r="AD49" s="72">
        <v>3.1457667350769043</v>
      </c>
      <c r="AE49" s="72">
        <v>3.2899999618530273</v>
      </c>
      <c r="AF49" s="72">
        <v>3.3553667068481445</v>
      </c>
      <c r="AG49" s="72">
        <v>3.7529032230377197</v>
      </c>
      <c r="AH49" s="72">
        <v>3.342677354812622</v>
      </c>
      <c r="AI49" s="72">
        <v>3.523099660873413</v>
      </c>
      <c r="AJ49" s="72">
        <v>3.0957741737365723</v>
      </c>
      <c r="AK49" s="72">
        <v>3.0321667194366455</v>
      </c>
      <c r="AL49" s="72">
        <v>3.2903225421905518</v>
      </c>
      <c r="AM49" s="72">
        <v>3.677419424057007</v>
      </c>
      <c r="AN49" s="72">
        <v>3.8214285373687744</v>
      </c>
      <c r="AO49" s="72">
        <v>3.774193525314331</v>
      </c>
      <c r="AP49" s="72">
        <v>3.5333333015441895</v>
      </c>
      <c r="AQ49" s="72">
        <v>3.4666101932525635</v>
      </c>
      <c r="AR49" s="72">
        <v>3.542285919189453</v>
      </c>
      <c r="AS49" s="72">
        <v>3.951707363128662</v>
      </c>
      <c r="AT49" s="166">
        <v>3.5529839992523193</v>
      </c>
      <c r="AU49" s="97">
        <v>3.7464210987091064</v>
      </c>
      <c r="AV49" s="97">
        <v>3.332606077194214</v>
      </c>
      <c r="AW49" s="97">
        <v>3.28474497795105</v>
      </c>
      <c r="AX49" s="97">
        <v>3.5580379962921143</v>
      </c>
      <c r="AY49" s="97">
        <v>3.9320600032806396</v>
      </c>
      <c r="AZ49" s="97">
        <v>4.082066059112549</v>
      </c>
      <c r="BA49" s="97">
        <v>4.023527145385742</v>
      </c>
      <c r="BB49" s="97">
        <v>3.7754390239715576</v>
      </c>
      <c r="BC49" s="97">
        <v>3.696593999862671</v>
      </c>
      <c r="BD49" s="97">
        <v>3.776716947555542</v>
      </c>
      <c r="BE49" s="97">
        <v>4.190097808837891</v>
      </c>
      <c r="BF49" s="97">
        <v>3.7946736812591553</v>
      </c>
      <c r="BG49" s="97">
        <v>3.9907259941101074</v>
      </c>
      <c r="BH49" s="97">
        <v>3.5786590576171875</v>
      </c>
      <c r="BI49" s="97">
        <v>3.531567096710205</v>
      </c>
      <c r="BJ49" s="97">
        <v>3.804379940032959</v>
      </c>
      <c r="BK49" s="98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1.25">
      <c r="A50" s="79" t="s">
        <v>542</v>
      </c>
      <c r="B50" s="79" t="s">
        <v>499</v>
      </c>
      <c r="C50" s="129">
        <v>0.007398792076855898</v>
      </c>
      <c r="D50" s="129">
        <v>0.007908622734248638</v>
      </c>
      <c r="E50" s="72">
        <v>0.007126959506422281</v>
      </c>
      <c r="F50" s="72">
        <v>0.007363708224147558</v>
      </c>
      <c r="G50" s="72">
        <v>0.007563870400190353</v>
      </c>
      <c r="H50" s="72">
        <v>0.00855681486427784</v>
      </c>
      <c r="I50" s="72">
        <v>0.008955099619925022</v>
      </c>
      <c r="J50" s="72">
        <v>0.009060774929821491</v>
      </c>
      <c r="K50" s="72">
        <v>0.009439065121114254</v>
      </c>
      <c r="L50" s="72">
        <v>0.00841426569968462</v>
      </c>
      <c r="M50" s="72">
        <v>0.007782408967614174</v>
      </c>
      <c r="N50" s="72">
        <v>0.007604018785059452</v>
      </c>
      <c r="O50" s="72">
        <v>0</v>
      </c>
      <c r="P50" s="72">
        <v>0</v>
      </c>
      <c r="Q50" s="72">
        <v>0</v>
      </c>
      <c r="R50" s="72">
        <v>0</v>
      </c>
      <c r="S50" s="72">
        <v>0</v>
      </c>
      <c r="T50" s="72">
        <v>0</v>
      </c>
      <c r="U50" s="72">
        <v>0</v>
      </c>
      <c r="V50" s="72">
        <v>0</v>
      </c>
      <c r="W50" s="72">
        <v>0</v>
      </c>
      <c r="X50" s="72">
        <v>0</v>
      </c>
      <c r="Y50" s="72">
        <v>0</v>
      </c>
      <c r="Z50" s="72">
        <v>0</v>
      </c>
      <c r="AA50" s="72">
        <v>0.0038387097883969545</v>
      </c>
      <c r="AB50" s="72">
        <v>0.0027931034564971924</v>
      </c>
      <c r="AC50" s="72">
        <v>0.0019677418749779463</v>
      </c>
      <c r="AD50" s="72">
        <v>0.002300000051036477</v>
      </c>
      <c r="AE50" s="72">
        <v>0.0017096773954108357</v>
      </c>
      <c r="AF50" s="72">
        <v>0.0016666667070239782</v>
      </c>
      <c r="AG50" s="72">
        <v>0.0025483870413154364</v>
      </c>
      <c r="AH50" s="72">
        <v>0.003354838816449046</v>
      </c>
      <c r="AI50" s="72">
        <v>0.002966666826978326</v>
      </c>
      <c r="AJ50" s="72">
        <v>0.0031612904276698828</v>
      </c>
      <c r="AK50" s="72">
        <v>0.003533333307132125</v>
      </c>
      <c r="AL50" s="72">
        <v>0.0026656892150640488</v>
      </c>
      <c r="AM50" s="72">
        <v>0.0025590509176254272</v>
      </c>
      <c r="AN50" s="72">
        <v>0.0028278145473450422</v>
      </c>
      <c r="AO50" s="72">
        <v>0.0026074654888361692</v>
      </c>
      <c r="AP50" s="72">
        <v>0.0027302338276058435</v>
      </c>
      <c r="AQ50" s="72">
        <v>0.0034956408198922873</v>
      </c>
      <c r="AR50" s="72">
        <v>0.003458987222984433</v>
      </c>
      <c r="AS50" s="72">
        <v>0.004351178649812937</v>
      </c>
      <c r="AT50" s="166">
        <v>0.005095497239381075</v>
      </c>
      <c r="AU50" s="97">
        <v>0.004572810139507055</v>
      </c>
      <c r="AV50" s="97">
        <v>0.0046540601179003716</v>
      </c>
      <c r="AW50" s="97">
        <v>0.004887059796601534</v>
      </c>
      <c r="AX50" s="97">
        <v>0.0038377800956368446</v>
      </c>
      <c r="AY50" s="97">
        <v>0.003606670070439577</v>
      </c>
      <c r="AZ50" s="97">
        <v>0.00406937999650836</v>
      </c>
      <c r="BA50" s="97">
        <v>0.003949599806219339</v>
      </c>
      <c r="BB50" s="97">
        <v>0.004130899906158447</v>
      </c>
      <c r="BC50" s="97">
        <v>0.004977180156856775</v>
      </c>
      <c r="BD50" s="97">
        <v>0.004915149882435799</v>
      </c>
      <c r="BE50" s="97">
        <v>0.005779330153018236</v>
      </c>
      <c r="BF50" s="97">
        <v>0.006492429878562689</v>
      </c>
      <c r="BG50" s="97">
        <v>0.00594109995290637</v>
      </c>
      <c r="BH50" s="97">
        <v>0.006002529989928007</v>
      </c>
      <c r="BI50" s="97">
        <v>0.006223499774932861</v>
      </c>
      <c r="BJ50" s="97">
        <v>0.005172779783606529</v>
      </c>
      <c r="BK50" s="98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1.25">
      <c r="A51" s="79" t="s">
        <v>543</v>
      </c>
      <c r="B51" s="79" t="s">
        <v>501</v>
      </c>
      <c r="C51" s="129">
        <v>0.09618429839611053</v>
      </c>
      <c r="D51" s="129">
        <v>0.10281209647655487</v>
      </c>
      <c r="E51" s="72">
        <v>0.09265047311782837</v>
      </c>
      <c r="F51" s="72">
        <v>0.09572820365428925</v>
      </c>
      <c r="G51" s="72">
        <v>0.0983303114771843</v>
      </c>
      <c r="H51" s="72">
        <v>0.11123858392238617</v>
      </c>
      <c r="I51" s="72">
        <v>0.11641629785299301</v>
      </c>
      <c r="J51" s="72">
        <v>0.11779007315635681</v>
      </c>
      <c r="K51" s="72">
        <v>0.12270784378051758</v>
      </c>
      <c r="L51" s="72">
        <v>0.10938545316457748</v>
      </c>
      <c r="M51" s="72">
        <v>0.10117132216691971</v>
      </c>
      <c r="N51" s="72">
        <v>0.09885223954916</v>
      </c>
      <c r="O51" s="72">
        <v>0.07348386943340302</v>
      </c>
      <c r="P51" s="72">
        <v>0.08449999988079071</v>
      </c>
      <c r="Q51" s="72">
        <v>0.18125806748867035</v>
      </c>
      <c r="R51" s="72">
        <v>0.38136667013168335</v>
      </c>
      <c r="S51" s="72">
        <v>0.24677419662475586</v>
      </c>
      <c r="T51" s="72">
        <v>0.28243333101272583</v>
      </c>
      <c r="U51" s="72">
        <v>0.32393547892570496</v>
      </c>
      <c r="V51" s="72">
        <v>0.2827419340610504</v>
      </c>
      <c r="W51" s="72">
        <v>0.2967333197593689</v>
      </c>
      <c r="X51" s="72">
        <v>0.28525805473327637</v>
      </c>
      <c r="Y51" s="72">
        <v>0.30489999055862427</v>
      </c>
      <c r="Z51" s="72">
        <v>0.2950645089149475</v>
      </c>
      <c r="AA51" s="72">
        <v>0.09693548083305359</v>
      </c>
      <c r="AB51" s="72">
        <v>0.10306896269321442</v>
      </c>
      <c r="AC51" s="72">
        <v>0.18719354271888733</v>
      </c>
      <c r="AD51" s="72">
        <v>0.3655666708946228</v>
      </c>
      <c r="AE51" s="72">
        <v>0.2543548345565796</v>
      </c>
      <c r="AF51" s="72">
        <v>0.29063332080841064</v>
      </c>
      <c r="AG51" s="72">
        <v>0.32745161652565</v>
      </c>
      <c r="AH51" s="72">
        <v>0.2930000126361847</v>
      </c>
      <c r="AI51" s="72">
        <v>0.30533334612846375</v>
      </c>
      <c r="AJ51" s="72">
        <v>0.29358065128326416</v>
      </c>
      <c r="AK51" s="72">
        <v>0.3099333345890045</v>
      </c>
      <c r="AL51" s="72">
        <v>0.25806450843811035</v>
      </c>
      <c r="AM51" s="72">
        <v>0.32258063554763794</v>
      </c>
      <c r="AN51" s="72">
        <v>0.25</v>
      </c>
      <c r="AO51" s="72">
        <v>0.29032257199287415</v>
      </c>
      <c r="AP51" s="72">
        <v>0.20000000298023224</v>
      </c>
      <c r="AQ51" s="72">
        <v>0.2814089357852936</v>
      </c>
      <c r="AR51" s="72">
        <v>0.3193102180957794</v>
      </c>
      <c r="AS51" s="72">
        <v>0.35783490538597107</v>
      </c>
      <c r="AT51" s="166">
        <v>0.32562223076820374</v>
      </c>
      <c r="AU51" s="97">
        <v>0.3398193120956421</v>
      </c>
      <c r="AV51" s="97">
        <v>0.3302237093448639</v>
      </c>
      <c r="AW51" s="97">
        <v>0.3489364981651306</v>
      </c>
      <c r="AX51" s="97">
        <v>0.29989850521087646</v>
      </c>
      <c r="AY51" s="97">
        <v>0.37098410725593567</v>
      </c>
      <c r="AZ51" s="97">
        <v>0.283633291721344</v>
      </c>
      <c r="BA51" s="97">
        <v>0.3145143985748291</v>
      </c>
      <c r="BB51" s="97">
        <v>0.21761369705200195</v>
      </c>
      <c r="BC51" s="97">
        <v>0.3142876923084259</v>
      </c>
      <c r="BD51" s="97">
        <v>0.3526743948459625</v>
      </c>
      <c r="BE51" s="97">
        <v>0.39158961176872253</v>
      </c>
      <c r="BF51" s="97">
        <v>0.3596579134464264</v>
      </c>
      <c r="BG51" s="97">
        <v>0.37397271394729614</v>
      </c>
      <c r="BH51" s="97">
        <v>0.36434951424598694</v>
      </c>
      <c r="BI51" s="97">
        <v>0.3828524053096771</v>
      </c>
      <c r="BJ51" s="97">
        <v>0.3333905041217804</v>
      </c>
      <c r="BK51" s="98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1.25">
      <c r="A52" s="79" t="s">
        <v>544</v>
      </c>
      <c r="B52" s="79" t="s">
        <v>503</v>
      </c>
      <c r="C52" s="129">
        <v>0.05179154872894287</v>
      </c>
      <c r="D52" s="129">
        <v>0.05536035820841789</v>
      </c>
      <c r="E52" s="72">
        <v>0.049888718873262405</v>
      </c>
      <c r="F52" s="72">
        <v>0.05154595896601677</v>
      </c>
      <c r="G52" s="72">
        <v>0.052947092801332474</v>
      </c>
      <c r="H52" s="72">
        <v>0.05989770218729973</v>
      </c>
      <c r="I52" s="72">
        <v>0.06268569827079773</v>
      </c>
      <c r="J52" s="72">
        <v>0.06342542916536331</v>
      </c>
      <c r="K52" s="72">
        <v>0.0660734549164772</v>
      </c>
      <c r="L52" s="72">
        <v>0.058899860829114914</v>
      </c>
      <c r="M52" s="72">
        <v>0.054476864635944366</v>
      </c>
      <c r="N52" s="72">
        <v>0.05322813242673874</v>
      </c>
      <c r="O52" s="72">
        <v>0.22477419674396515</v>
      </c>
      <c r="P52" s="72">
        <v>0.16860714554786682</v>
      </c>
      <c r="Q52" s="72">
        <v>0.18267741799354553</v>
      </c>
      <c r="R52" s="72">
        <v>0.14923332631587982</v>
      </c>
      <c r="S52" s="72">
        <v>0.1487419307231903</v>
      </c>
      <c r="T52" s="72">
        <v>0.15356667339801788</v>
      </c>
      <c r="U52" s="72">
        <v>0.15451613068580627</v>
      </c>
      <c r="V52" s="72">
        <v>0.1289999932050705</v>
      </c>
      <c r="W52" s="72">
        <v>0.22253333032131195</v>
      </c>
      <c r="X52" s="72">
        <v>0.15954838693141937</v>
      </c>
      <c r="Y52" s="72">
        <v>0.17739997804164886</v>
      </c>
      <c r="Z52" s="72">
        <v>0.17167742550373077</v>
      </c>
      <c r="AA52" s="72">
        <v>0.1743870973587036</v>
      </c>
      <c r="AB52" s="72">
        <v>0.10944827646017075</v>
      </c>
      <c r="AC52" s="72">
        <v>0.14219354093074799</v>
      </c>
      <c r="AD52" s="72">
        <v>0.09946666657924652</v>
      </c>
      <c r="AE52" s="72">
        <v>0.10845161229372025</v>
      </c>
      <c r="AF52" s="72">
        <v>0.11103333532810211</v>
      </c>
      <c r="AG52" s="72">
        <v>0.11090322583913803</v>
      </c>
      <c r="AH52" s="72">
        <v>0.08219354599714279</v>
      </c>
      <c r="AI52" s="72">
        <v>0.18379999697208405</v>
      </c>
      <c r="AJ52" s="72">
        <v>0.11541935801506042</v>
      </c>
      <c r="AK52" s="72">
        <v>0.13103333115577698</v>
      </c>
      <c r="AL52" s="72">
        <v>0.06451612710952759</v>
      </c>
      <c r="AM52" s="72">
        <v>0.22580644488334656</v>
      </c>
      <c r="AN52" s="72">
        <v>0.1071428582072258</v>
      </c>
      <c r="AO52" s="72">
        <v>0.12903225421905518</v>
      </c>
      <c r="AP52" s="72">
        <v>0.13333334028720856</v>
      </c>
      <c r="AQ52" s="72">
        <v>0.08013378083705902</v>
      </c>
      <c r="AR52" s="72">
        <v>0.08371320366859436</v>
      </c>
      <c r="AS52" s="72">
        <v>0.08485086262226105</v>
      </c>
      <c r="AT52" s="166">
        <v>0.05760456621646881</v>
      </c>
      <c r="AU52" s="97">
        <v>0.16106249392032623</v>
      </c>
      <c r="AV52" s="97">
        <v>0.09401480108499527</v>
      </c>
      <c r="AW52" s="97">
        <v>0.11152250319719315</v>
      </c>
      <c r="AX52" s="97">
        <v>0.04724330082535744</v>
      </c>
      <c r="AY52" s="97">
        <v>0.21602429449558258</v>
      </c>
      <c r="AZ52" s="97">
        <v>0.09226059913635254</v>
      </c>
      <c r="BA52" s="97">
        <v>0.11310189962387085</v>
      </c>
      <c r="BB52" s="97">
        <v>0.11717219650745392</v>
      </c>
      <c r="BC52" s="97">
        <v>0.05980369821190834</v>
      </c>
      <c r="BD52" s="97">
        <v>0.06404879689216614</v>
      </c>
      <c r="BE52" s="97">
        <v>0.06582439690828323</v>
      </c>
      <c r="BF52" s="97">
        <v>0.03916360065340996</v>
      </c>
      <c r="BG52" s="97">
        <v>0.14313380420207977</v>
      </c>
      <c r="BH52" s="97">
        <v>0.07648690044879913</v>
      </c>
      <c r="BI52" s="97">
        <v>0.09431769698858261</v>
      </c>
      <c r="BJ52" s="97">
        <v>0.030230600386857986</v>
      </c>
      <c r="BK52" s="98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1.25">
      <c r="A53" s="79" t="s">
        <v>545</v>
      </c>
      <c r="B53" s="79" t="s">
        <v>505</v>
      </c>
      <c r="C53" s="129">
        <v>1.7979066371917725</v>
      </c>
      <c r="D53" s="129">
        <v>1.9217954874038696</v>
      </c>
      <c r="E53" s="72">
        <v>1.7318512201309204</v>
      </c>
      <c r="F53" s="72">
        <v>1.7893811464309692</v>
      </c>
      <c r="G53" s="72">
        <v>1.8380205631256104</v>
      </c>
      <c r="H53" s="72">
        <v>2.079306125640869</v>
      </c>
      <c r="I53" s="72">
        <v>2.176089286804199</v>
      </c>
      <c r="J53" s="72">
        <v>2.201768398284912</v>
      </c>
      <c r="K53" s="72">
        <v>2.2936928272247314</v>
      </c>
      <c r="L53" s="72">
        <v>2.0446667671203613</v>
      </c>
      <c r="M53" s="72">
        <v>1.8911254405975342</v>
      </c>
      <c r="N53" s="72">
        <v>1.8477766513824463</v>
      </c>
      <c r="O53" s="72">
        <v>2.4062581062316895</v>
      </c>
      <c r="P53" s="72">
        <v>2.5411429405212402</v>
      </c>
      <c r="Q53" s="72">
        <v>2.2903225421905518</v>
      </c>
      <c r="R53" s="72">
        <v>2.3480334281921387</v>
      </c>
      <c r="S53" s="72">
        <v>2.2360000610351562</v>
      </c>
      <c r="T53" s="72">
        <v>2.393533229827881</v>
      </c>
      <c r="U53" s="72">
        <v>2.2750000953674316</v>
      </c>
      <c r="V53" s="72">
        <v>2.4426774978637695</v>
      </c>
      <c r="W53" s="72">
        <v>2.4881999492645264</v>
      </c>
      <c r="X53" s="72">
        <v>2.4115161895751953</v>
      </c>
      <c r="Y53" s="72">
        <v>2.3689000606536865</v>
      </c>
      <c r="Z53" s="72">
        <v>2.2924838066101074</v>
      </c>
      <c r="AA53" s="72">
        <v>2.1677420139312744</v>
      </c>
      <c r="AB53" s="72">
        <v>2.2351033687591553</v>
      </c>
      <c r="AC53" s="72">
        <v>2.0796773433685303</v>
      </c>
      <c r="AD53" s="72">
        <v>2.141400098800659</v>
      </c>
      <c r="AE53" s="72">
        <v>2.051419258117676</v>
      </c>
      <c r="AF53" s="72">
        <v>2.1872665882110596</v>
      </c>
      <c r="AG53" s="72">
        <v>2.085354804992676</v>
      </c>
      <c r="AH53" s="72">
        <v>2.238741874694824</v>
      </c>
      <c r="AI53" s="72">
        <v>2.2781667709350586</v>
      </c>
      <c r="AJ53" s="72">
        <v>2.207096815109253</v>
      </c>
      <c r="AK53" s="72">
        <v>2.1877665519714355</v>
      </c>
      <c r="AL53" s="72">
        <v>2.225806474685669</v>
      </c>
      <c r="AM53" s="72">
        <v>2.612903118133545</v>
      </c>
      <c r="AN53" s="72">
        <v>2.642857074737549</v>
      </c>
      <c r="AO53" s="72">
        <v>2.5806450843811035</v>
      </c>
      <c r="AP53" s="72">
        <v>2.566666603088379</v>
      </c>
      <c r="AQ53" s="72">
        <v>2.0791242122650146</v>
      </c>
      <c r="AR53" s="72">
        <v>2.2326619625091553</v>
      </c>
      <c r="AS53" s="72">
        <v>2.1517221927642822</v>
      </c>
      <c r="AT53" s="166">
        <v>2.3264434337615967</v>
      </c>
      <c r="AU53" s="97">
        <v>2.3901710510253906</v>
      </c>
      <c r="AV53" s="97">
        <v>2.345937967300415</v>
      </c>
      <c r="AW53" s="97">
        <v>2.355212926864624</v>
      </c>
      <c r="AX53" s="97">
        <v>2.4223010540008545</v>
      </c>
      <c r="AY53" s="97">
        <v>2.831329107284546</v>
      </c>
      <c r="AZ53" s="97">
        <v>2.8423879146575928</v>
      </c>
      <c r="BA53" s="97">
        <v>2.762824058532715</v>
      </c>
      <c r="BB53" s="97">
        <v>2.7222800254821777</v>
      </c>
      <c r="BC53" s="97">
        <v>2.212265968322754</v>
      </c>
      <c r="BD53" s="97">
        <v>2.3745901584625244</v>
      </c>
      <c r="BE53" s="97">
        <v>2.3016951084136963</v>
      </c>
      <c r="BF53" s="97">
        <v>2.4833829402923584</v>
      </c>
      <c r="BG53" s="97">
        <v>2.5528810024261475</v>
      </c>
      <c r="BH53" s="97">
        <v>2.5128729343414307</v>
      </c>
      <c r="BI53" s="97">
        <v>2.524488925933838</v>
      </c>
      <c r="BJ53" s="97">
        <v>2.5917301177978516</v>
      </c>
      <c r="BK53" s="98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1.25">
      <c r="A54" s="79" t="s">
        <v>546</v>
      </c>
      <c r="B54" s="79" t="s">
        <v>523</v>
      </c>
      <c r="C54" s="129"/>
      <c r="D54" s="8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151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1.25">
      <c r="A55" s="79" t="s">
        <v>547</v>
      </c>
      <c r="B55" s="79" t="s">
        <v>509</v>
      </c>
      <c r="C55" s="129">
        <v>13.843140602111816</v>
      </c>
      <c r="D55" s="129">
        <v>14.797033309936523</v>
      </c>
      <c r="E55" s="72">
        <v>13.334541320800781</v>
      </c>
      <c r="F55" s="72">
        <v>13.777498245239258</v>
      </c>
      <c r="G55" s="72">
        <v>14.15200138092041</v>
      </c>
      <c r="H55" s="72">
        <v>16.00979995727539</v>
      </c>
      <c r="I55" s="72">
        <v>16.75499153137207</v>
      </c>
      <c r="J55" s="72">
        <v>16.95271110534668</v>
      </c>
      <c r="K55" s="72">
        <v>17.660491943359375</v>
      </c>
      <c r="L55" s="72">
        <v>15.743091583251953</v>
      </c>
      <c r="M55" s="72">
        <v>14.560887336730957</v>
      </c>
      <c r="N55" s="72">
        <v>14.227119445800781</v>
      </c>
      <c r="O55" s="72">
        <v>20.14171028137207</v>
      </c>
      <c r="P55" s="72">
        <v>21.969106674194336</v>
      </c>
      <c r="Q55" s="72">
        <v>18.056774139404297</v>
      </c>
      <c r="R55" s="72">
        <v>18.79050064086914</v>
      </c>
      <c r="S55" s="72">
        <v>17.96977424621582</v>
      </c>
      <c r="T55" s="72">
        <v>19.127233505249023</v>
      </c>
      <c r="U55" s="72">
        <v>19.87209701538086</v>
      </c>
      <c r="V55" s="72">
        <v>19.720226287841797</v>
      </c>
      <c r="W55" s="72">
        <v>19.94896697998047</v>
      </c>
      <c r="X55" s="72">
        <v>18.817161560058594</v>
      </c>
      <c r="Y55" s="72">
        <v>18.2724666595459</v>
      </c>
      <c r="Z55" s="72">
        <v>17.683032989501953</v>
      </c>
      <c r="AA55" s="72">
        <v>21.801128387451172</v>
      </c>
      <c r="AB55" s="72">
        <v>22.95920753479004</v>
      </c>
      <c r="AC55" s="72">
        <v>19.54451560974121</v>
      </c>
      <c r="AD55" s="72">
        <v>20.338632583618164</v>
      </c>
      <c r="AE55" s="72">
        <v>19.450258255004883</v>
      </c>
      <c r="AF55" s="72">
        <v>20.703100204467773</v>
      </c>
      <c r="AG55" s="72">
        <v>21.509355545043945</v>
      </c>
      <c r="AH55" s="72">
        <v>21.344999313354492</v>
      </c>
      <c r="AI55" s="72">
        <v>21.592533111572266</v>
      </c>
      <c r="AJ55" s="72">
        <v>20.367483139038086</v>
      </c>
      <c r="AK55" s="72">
        <v>20.0177001953125</v>
      </c>
      <c r="AL55" s="72">
        <v>22.09943962097168</v>
      </c>
      <c r="AM55" s="72">
        <v>24.357397079467773</v>
      </c>
      <c r="AN55" s="72">
        <v>25.717113494873047</v>
      </c>
      <c r="AO55" s="72">
        <v>22.615510940551758</v>
      </c>
      <c r="AP55" s="72">
        <v>21.60272979736328</v>
      </c>
      <c r="AQ55" s="72">
        <v>21.560523986816406</v>
      </c>
      <c r="AR55" s="72">
        <v>22.865846633911133</v>
      </c>
      <c r="AS55" s="72">
        <v>23.72100830078125</v>
      </c>
      <c r="AT55" s="166">
        <v>23.60451889038086</v>
      </c>
      <c r="AU55" s="97">
        <v>23.904949188232422</v>
      </c>
      <c r="AV55" s="97">
        <v>22.735639572143555</v>
      </c>
      <c r="AW55" s="97">
        <v>22.454010009765625</v>
      </c>
      <c r="AX55" s="97">
        <v>24.59333038330078</v>
      </c>
      <c r="AY55" s="97">
        <v>26.69108009338379</v>
      </c>
      <c r="AZ55" s="97">
        <v>28.03224754333496</v>
      </c>
      <c r="BA55" s="97">
        <v>24.893749237060547</v>
      </c>
      <c r="BB55" s="97">
        <v>23.814910888671875</v>
      </c>
      <c r="BC55" s="97">
        <v>23.851709365844727</v>
      </c>
      <c r="BD55" s="97">
        <v>25.172109603881836</v>
      </c>
      <c r="BE55" s="97">
        <v>26.039230346679688</v>
      </c>
      <c r="BF55" s="97">
        <v>25.93161964416504</v>
      </c>
      <c r="BG55" s="97">
        <v>26.237680435180664</v>
      </c>
      <c r="BH55" s="97">
        <v>25.07006072998047</v>
      </c>
      <c r="BI55" s="97">
        <v>24.785619735717773</v>
      </c>
      <c r="BJ55" s="97">
        <v>26.91621971130371</v>
      </c>
      <c r="BK55" s="98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1.25">
      <c r="A56" s="79"/>
      <c r="B56" s="79"/>
      <c r="C56" s="130"/>
      <c r="D56" s="77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151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1.25">
      <c r="A57" s="79"/>
      <c r="B57" s="87" t="s">
        <v>548</v>
      </c>
      <c r="C57" s="130"/>
      <c r="D57" s="77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151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1.25">
      <c r="A58" s="79" t="s">
        <v>549</v>
      </c>
      <c r="B58" s="79" t="s">
        <v>511</v>
      </c>
      <c r="C58" s="129">
        <v>332.7831115722656</v>
      </c>
      <c r="D58" s="129">
        <v>337.8284606933594</v>
      </c>
      <c r="E58" s="72">
        <v>312.16961669921875</v>
      </c>
      <c r="F58" s="72">
        <v>296.91949462890625</v>
      </c>
      <c r="G58" s="72">
        <v>292.76678466796875</v>
      </c>
      <c r="H58" s="72">
        <v>314.5353698730469</v>
      </c>
      <c r="I58" s="72">
        <v>359.8480224609375</v>
      </c>
      <c r="J58" s="72">
        <v>373.7590026855469</v>
      </c>
      <c r="K58" s="72">
        <v>330.57830810546875</v>
      </c>
      <c r="L58" s="72">
        <v>308.24749755859375</v>
      </c>
      <c r="M58" s="72">
        <v>318.85302734375</v>
      </c>
      <c r="N58" s="72">
        <v>347.151611328125</v>
      </c>
      <c r="O58" s="72">
        <v>364.7539367675781</v>
      </c>
      <c r="P58" s="72">
        <v>356.4689025878906</v>
      </c>
      <c r="Q58" s="72">
        <v>330.0707702636719</v>
      </c>
      <c r="R58" s="72">
        <v>308.24346923828125</v>
      </c>
      <c r="S58" s="72">
        <v>297.97662353515625</v>
      </c>
      <c r="T58" s="72">
        <v>321.2572937011719</v>
      </c>
      <c r="U58" s="72">
        <v>367.9208679199219</v>
      </c>
      <c r="V58" s="72">
        <v>376.2151794433594</v>
      </c>
      <c r="W58" s="72">
        <v>340.35479736328125</v>
      </c>
      <c r="X58" s="72">
        <v>310.1712646484375</v>
      </c>
      <c r="Y58" s="72">
        <v>315.50164794921875</v>
      </c>
      <c r="Z58" s="72">
        <v>343.24737548828125</v>
      </c>
      <c r="AA58" s="72">
        <v>376.4435119628906</v>
      </c>
      <c r="AB58" s="72">
        <v>349.50897216796875</v>
      </c>
      <c r="AC58" s="72">
        <v>327.5603332519531</v>
      </c>
      <c r="AD58" s="72">
        <v>307.08245849609375</v>
      </c>
      <c r="AE58" s="72">
        <v>306.4859924316406</v>
      </c>
      <c r="AF58" s="72">
        <v>340.95599365234375</v>
      </c>
      <c r="AG58" s="72">
        <v>356.83074951171875</v>
      </c>
      <c r="AH58" s="72">
        <v>362.4739990234375</v>
      </c>
      <c r="AI58" s="72">
        <v>338.6522216796875</v>
      </c>
      <c r="AJ58" s="72">
        <v>311.7664794921875</v>
      </c>
      <c r="AK58" s="72">
        <v>323.31201171875</v>
      </c>
      <c r="AL58" s="72">
        <v>354.8909606933594</v>
      </c>
      <c r="AM58" s="72">
        <v>358.1504211425781</v>
      </c>
      <c r="AN58" s="72">
        <v>354.9012756347656</v>
      </c>
      <c r="AO58" s="72">
        <v>338.35955810546875</v>
      </c>
      <c r="AP58" s="72">
        <v>308.7897033691406</v>
      </c>
      <c r="AQ58" s="72">
        <v>301.0548095703125</v>
      </c>
      <c r="AR58" s="72">
        <v>354.69171142578125</v>
      </c>
      <c r="AS58" s="72">
        <v>378.9894104003906</v>
      </c>
      <c r="AT58" s="166">
        <v>385.82281494140625</v>
      </c>
      <c r="AU58" s="97">
        <v>347.4316101074219</v>
      </c>
      <c r="AV58" s="97">
        <v>316.806884765625</v>
      </c>
      <c r="AW58" s="97">
        <v>328.1040954589844</v>
      </c>
      <c r="AX58" s="97">
        <v>357.8494873046875</v>
      </c>
      <c r="AY58" s="97">
        <v>363.23150634765625</v>
      </c>
      <c r="AZ58" s="97">
        <v>360.6969909667969</v>
      </c>
      <c r="BA58" s="97">
        <v>339.8973083496094</v>
      </c>
      <c r="BB58" s="97">
        <v>314.05279541015625</v>
      </c>
      <c r="BC58" s="97">
        <v>304.9631042480469</v>
      </c>
      <c r="BD58" s="97">
        <v>346.0631103515625</v>
      </c>
      <c r="BE58" s="97">
        <v>371.60211181640625</v>
      </c>
      <c r="BF58" s="97">
        <v>371.3962097167969</v>
      </c>
      <c r="BG58" s="97">
        <v>343.61920166015625</v>
      </c>
      <c r="BH58" s="97">
        <v>317.1099853515625</v>
      </c>
      <c r="BI58" s="97">
        <v>330.74688720703125</v>
      </c>
      <c r="BJ58" s="97">
        <v>358.87908935546875</v>
      </c>
      <c r="BK58" s="9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1.25">
      <c r="A59" s="79" t="s">
        <v>550</v>
      </c>
      <c r="B59" s="79" t="s">
        <v>513</v>
      </c>
      <c r="C59" s="129">
        <v>975.817626953125</v>
      </c>
      <c r="D59" s="129">
        <v>980.6492309570312</v>
      </c>
      <c r="E59" s="72">
        <v>899.710693359375</v>
      </c>
      <c r="F59" s="72">
        <v>907.1260375976562</v>
      </c>
      <c r="G59" s="72">
        <v>873.7274169921875</v>
      </c>
      <c r="H59" s="72">
        <v>999.241455078125</v>
      </c>
      <c r="I59" s="72">
        <v>1122.1026611328125</v>
      </c>
      <c r="J59" s="72">
        <v>1134.0706787109375</v>
      </c>
      <c r="K59" s="72">
        <v>1046.1728515625</v>
      </c>
      <c r="L59" s="72">
        <v>924.886962890625</v>
      </c>
      <c r="M59" s="72">
        <v>926.263427734375</v>
      </c>
      <c r="N59" s="72">
        <v>1004.795654296875</v>
      </c>
      <c r="O59" s="72">
        <v>1065.1854248046875</v>
      </c>
      <c r="P59" s="72">
        <v>1081.10546875</v>
      </c>
      <c r="Q59" s="72">
        <v>957.7214965820312</v>
      </c>
      <c r="R59" s="72">
        <v>911.2882080078125</v>
      </c>
      <c r="S59" s="72">
        <v>876.273681640625</v>
      </c>
      <c r="T59" s="72">
        <v>959.6852416992188</v>
      </c>
      <c r="U59" s="72">
        <v>1103.9345703125</v>
      </c>
      <c r="V59" s="72">
        <v>1121.8416748046875</v>
      </c>
      <c r="W59" s="72">
        <v>1031.499267578125</v>
      </c>
      <c r="X59" s="72">
        <v>895.7005615234375</v>
      </c>
      <c r="Y59" s="72">
        <v>909.468505859375</v>
      </c>
      <c r="Z59" s="72">
        <v>985.3682861328125</v>
      </c>
      <c r="AA59" s="72">
        <v>1056.537353515625</v>
      </c>
      <c r="AB59" s="72">
        <v>1052.359375</v>
      </c>
      <c r="AC59" s="72">
        <v>951.7639770507812</v>
      </c>
      <c r="AD59" s="72">
        <v>920.4843139648438</v>
      </c>
      <c r="AE59" s="72">
        <v>924.0948486328125</v>
      </c>
      <c r="AF59" s="72">
        <v>1021.0890502929688</v>
      </c>
      <c r="AG59" s="72">
        <v>1084.9888916015625</v>
      </c>
      <c r="AH59" s="72">
        <v>1093.9013671875</v>
      </c>
      <c r="AI59" s="72">
        <v>1035.686279296875</v>
      </c>
      <c r="AJ59" s="72">
        <v>918.4198608398438</v>
      </c>
      <c r="AK59" s="72">
        <v>916.7344360351562</v>
      </c>
      <c r="AL59" s="72">
        <v>991.6299438476562</v>
      </c>
      <c r="AM59" s="72">
        <v>1042.6773681640625</v>
      </c>
      <c r="AN59" s="72">
        <v>1072.283203125</v>
      </c>
      <c r="AO59" s="72">
        <v>993.306640625</v>
      </c>
      <c r="AP59" s="72">
        <v>915.7064208984375</v>
      </c>
      <c r="AQ59" s="72">
        <v>873.5787353515625</v>
      </c>
      <c r="AR59" s="72">
        <v>1040.60400390625</v>
      </c>
      <c r="AS59" s="72">
        <v>1184.3260498046875</v>
      </c>
      <c r="AT59" s="166">
        <v>1222.5889892578125</v>
      </c>
      <c r="AU59" s="97">
        <v>1083.1409912109375</v>
      </c>
      <c r="AV59" s="97">
        <v>953.9766845703125</v>
      </c>
      <c r="AW59" s="97">
        <v>958.6782836914062</v>
      </c>
      <c r="AX59" s="97">
        <v>1042.6009521484375</v>
      </c>
      <c r="AY59" s="97">
        <v>1099.427978515625</v>
      </c>
      <c r="AZ59" s="97">
        <v>1122.321044921875</v>
      </c>
      <c r="BA59" s="97">
        <v>1035.9429931640625</v>
      </c>
      <c r="BB59" s="97">
        <v>960.1317749023438</v>
      </c>
      <c r="BC59" s="97">
        <v>923.0974731445312</v>
      </c>
      <c r="BD59" s="97">
        <v>1062.56005859375</v>
      </c>
      <c r="BE59" s="97">
        <v>1181.39404296875</v>
      </c>
      <c r="BF59" s="97">
        <v>1172.593017578125</v>
      </c>
      <c r="BG59" s="97">
        <v>1060.385986328125</v>
      </c>
      <c r="BH59" s="97">
        <v>966.8201904296875</v>
      </c>
      <c r="BI59" s="97">
        <v>985.0385131835938</v>
      </c>
      <c r="BJ59" s="97">
        <v>1068.988037109375</v>
      </c>
      <c r="BK59" s="98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1.25">
      <c r="A60" s="79" t="s">
        <v>551</v>
      </c>
      <c r="B60" s="79" t="s">
        <v>515</v>
      </c>
      <c r="C60" s="129">
        <v>1525.477294921875</v>
      </c>
      <c r="D60" s="129">
        <v>1550.8951416015625</v>
      </c>
      <c r="E60" s="72">
        <v>1459.902587890625</v>
      </c>
      <c r="F60" s="72">
        <v>1431.337158203125</v>
      </c>
      <c r="G60" s="72">
        <v>1402.2835693359375</v>
      </c>
      <c r="H60" s="72">
        <v>1650.9493408203125</v>
      </c>
      <c r="I60" s="72">
        <v>1836.3321533203125</v>
      </c>
      <c r="J60" s="72">
        <v>1778.4720458984375</v>
      </c>
      <c r="K60" s="72">
        <v>1623.4571533203125</v>
      </c>
      <c r="L60" s="72">
        <v>1461.3841552734375</v>
      </c>
      <c r="M60" s="72">
        <v>1462.52099609375</v>
      </c>
      <c r="N60" s="72">
        <v>1533.9013671875</v>
      </c>
      <c r="O60" s="72">
        <v>1652.3336181640625</v>
      </c>
      <c r="P60" s="72">
        <v>1664.5950927734375</v>
      </c>
      <c r="Q60" s="72">
        <v>1489.50439453125</v>
      </c>
      <c r="R60" s="72">
        <v>1418.2135009765625</v>
      </c>
      <c r="S60" s="72">
        <v>1388.3453369140625</v>
      </c>
      <c r="T60" s="72">
        <v>1523.6429443359375</v>
      </c>
      <c r="U60" s="72">
        <v>1694.8876953125</v>
      </c>
      <c r="V60" s="72">
        <v>1751.2979736328125</v>
      </c>
      <c r="W60" s="72">
        <v>1543.8804931640625</v>
      </c>
      <c r="X60" s="72">
        <v>1429.026611328125</v>
      </c>
      <c r="Y60" s="72">
        <v>1444.89013671875</v>
      </c>
      <c r="Z60" s="72">
        <v>1544.525634765625</v>
      </c>
      <c r="AA60" s="72">
        <v>1594.7408447265625</v>
      </c>
      <c r="AB60" s="72">
        <v>1602.3486328125</v>
      </c>
      <c r="AC60" s="72">
        <v>1477.6121826171875</v>
      </c>
      <c r="AD60" s="72">
        <v>1399.43505859375</v>
      </c>
      <c r="AE60" s="72">
        <v>1436.017822265625</v>
      </c>
      <c r="AF60" s="72">
        <v>1574.035400390625</v>
      </c>
      <c r="AG60" s="72">
        <v>1635.80419921875</v>
      </c>
      <c r="AH60" s="72">
        <v>1597.985107421875</v>
      </c>
      <c r="AI60" s="72">
        <v>1585.5997314453125</v>
      </c>
      <c r="AJ60" s="72">
        <v>1414.945068359375</v>
      </c>
      <c r="AK60" s="72">
        <v>1466.9119873046875</v>
      </c>
      <c r="AL60" s="72">
        <v>1569.596435546875</v>
      </c>
      <c r="AM60" s="72">
        <v>1617.7354736328125</v>
      </c>
      <c r="AN60" s="72">
        <v>1601.060302734375</v>
      </c>
      <c r="AO60" s="72">
        <v>1518.2918701171875</v>
      </c>
      <c r="AP60" s="72">
        <v>1406.8582763671875</v>
      </c>
      <c r="AQ60" s="72">
        <v>1407.600341796875</v>
      </c>
      <c r="AR60" s="72">
        <v>1597.8699951171875</v>
      </c>
      <c r="AS60" s="72">
        <v>1795.2249755859375</v>
      </c>
      <c r="AT60" s="166">
        <v>1770.4019775390625</v>
      </c>
      <c r="AU60" s="97">
        <v>1578.7059326171875</v>
      </c>
      <c r="AV60" s="97">
        <v>1423.1400146484375</v>
      </c>
      <c r="AW60" s="97">
        <v>1467.97802734375</v>
      </c>
      <c r="AX60" s="97">
        <v>1578.3349609375</v>
      </c>
      <c r="AY60" s="97">
        <v>1630.7430419921875</v>
      </c>
      <c r="AZ60" s="97">
        <v>1606.529052734375</v>
      </c>
      <c r="BA60" s="97">
        <v>1517.3349609375</v>
      </c>
      <c r="BB60" s="97">
        <v>1429.3070068359375</v>
      </c>
      <c r="BC60" s="97">
        <v>1440.9949951171875</v>
      </c>
      <c r="BD60" s="97">
        <v>1603.20703125</v>
      </c>
      <c r="BE60" s="97">
        <v>1720.8299560546875</v>
      </c>
      <c r="BF60" s="97">
        <v>1667.6719970703125</v>
      </c>
      <c r="BG60" s="97">
        <v>1508.510986328125</v>
      </c>
      <c r="BH60" s="97">
        <v>1403.39697265625</v>
      </c>
      <c r="BI60" s="97">
        <v>1451.947021484375</v>
      </c>
      <c r="BJ60" s="97">
        <v>1565.5140380859375</v>
      </c>
      <c r="BK60" s="98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1.25">
      <c r="A61" s="79" t="s">
        <v>552</v>
      </c>
      <c r="B61" s="79" t="s">
        <v>495</v>
      </c>
      <c r="C61" s="129">
        <v>694.5046997070312</v>
      </c>
      <c r="D61" s="129">
        <v>695.4922485351562</v>
      </c>
      <c r="E61" s="72">
        <v>651.8121948242188</v>
      </c>
      <c r="F61" s="72">
        <v>631.633544921875</v>
      </c>
      <c r="G61" s="72">
        <v>621.4610595703125</v>
      </c>
      <c r="H61" s="72">
        <v>766.5200805664062</v>
      </c>
      <c r="I61" s="72">
        <v>858.6154174804688</v>
      </c>
      <c r="J61" s="72">
        <v>825.8186645507812</v>
      </c>
      <c r="K61" s="72">
        <v>767.1727294921875</v>
      </c>
      <c r="L61" s="72">
        <v>660.8782958984375</v>
      </c>
      <c r="M61" s="72">
        <v>664.0596313476562</v>
      </c>
      <c r="N61" s="72">
        <v>694.5203247070312</v>
      </c>
      <c r="O61" s="72">
        <v>744.4291381835938</v>
      </c>
      <c r="P61" s="72">
        <v>756.3275756835938</v>
      </c>
      <c r="Q61" s="72">
        <v>663.489013671875</v>
      </c>
      <c r="R61" s="72">
        <v>633.8353881835938</v>
      </c>
      <c r="S61" s="72">
        <v>620.9166259765625</v>
      </c>
      <c r="T61" s="72">
        <v>694.7944946289062</v>
      </c>
      <c r="U61" s="72">
        <v>839.5862426757812</v>
      </c>
      <c r="V61" s="72">
        <v>859.4600219726562</v>
      </c>
      <c r="W61" s="72">
        <v>719.0645751953125</v>
      </c>
      <c r="X61" s="72">
        <v>653.3985595703125</v>
      </c>
      <c r="Y61" s="72">
        <v>668.9921264648438</v>
      </c>
      <c r="Z61" s="72">
        <v>715.0836181640625</v>
      </c>
      <c r="AA61" s="72">
        <v>748.3682861328125</v>
      </c>
      <c r="AB61" s="72">
        <v>756.4102172851562</v>
      </c>
      <c r="AC61" s="72">
        <v>657.068115234375</v>
      </c>
      <c r="AD61" s="72">
        <v>634.5533447265625</v>
      </c>
      <c r="AE61" s="72">
        <v>656.7218017578125</v>
      </c>
      <c r="AF61" s="72">
        <v>732.8313598632812</v>
      </c>
      <c r="AG61" s="72">
        <v>789.7977294921875</v>
      </c>
      <c r="AH61" s="72">
        <v>757.131591796875</v>
      </c>
      <c r="AI61" s="72">
        <v>748.674072265625</v>
      </c>
      <c r="AJ61" s="72">
        <v>657.5040283203125</v>
      </c>
      <c r="AK61" s="72">
        <v>669.9878540039062</v>
      </c>
      <c r="AL61" s="72">
        <v>732.9107055664062</v>
      </c>
      <c r="AM61" s="72">
        <v>766.7462768554688</v>
      </c>
      <c r="AN61" s="72">
        <v>731.5352783203125</v>
      </c>
      <c r="AO61" s="72">
        <v>684.7659912109375</v>
      </c>
      <c r="AP61" s="72">
        <v>654.3493041992188</v>
      </c>
      <c r="AQ61" s="72">
        <v>663.6630249023438</v>
      </c>
      <c r="AR61" s="72">
        <v>774.1878051757812</v>
      </c>
      <c r="AS61" s="72">
        <v>905.0850830078125</v>
      </c>
      <c r="AT61" s="166">
        <v>874.65087890625</v>
      </c>
      <c r="AU61" s="97">
        <v>760.7885131835938</v>
      </c>
      <c r="AV61" s="97">
        <v>659.2922973632812</v>
      </c>
      <c r="AW61" s="97">
        <v>679.477783203125</v>
      </c>
      <c r="AX61" s="97">
        <v>745.7813110351562</v>
      </c>
      <c r="AY61" s="97">
        <v>778.0524291992188</v>
      </c>
      <c r="AZ61" s="97">
        <v>754.6179809570312</v>
      </c>
      <c r="BA61" s="97">
        <v>698.005126953125</v>
      </c>
      <c r="BB61" s="97">
        <v>654.9616088867188</v>
      </c>
      <c r="BC61" s="97">
        <v>669.8369750976562</v>
      </c>
      <c r="BD61" s="97">
        <v>785.4049072265625</v>
      </c>
      <c r="BE61" s="97">
        <v>909.4630126953125</v>
      </c>
      <c r="BF61" s="97">
        <v>865.052490234375</v>
      </c>
      <c r="BG61" s="97">
        <v>754.4730224609375</v>
      </c>
      <c r="BH61" s="97">
        <v>668.8087158203125</v>
      </c>
      <c r="BI61" s="97">
        <v>700.0667114257812</v>
      </c>
      <c r="BJ61" s="97">
        <v>768.2766723632812</v>
      </c>
      <c r="BK61" s="98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1.25">
      <c r="A62" s="79" t="s">
        <v>553</v>
      </c>
      <c r="B62" s="79" t="s">
        <v>497</v>
      </c>
      <c r="C62" s="129">
        <v>2046.190673828125</v>
      </c>
      <c r="D62" s="129">
        <v>2007.9888916015625</v>
      </c>
      <c r="E62" s="72">
        <v>1810.199462890625</v>
      </c>
      <c r="F62" s="72">
        <v>1834.556396484375</v>
      </c>
      <c r="G62" s="72">
        <v>1915.699951171875</v>
      </c>
      <c r="H62" s="72">
        <v>2179.50537109375</v>
      </c>
      <c r="I62" s="72">
        <v>2329.547119140625</v>
      </c>
      <c r="J62" s="72">
        <v>2411.45263671875</v>
      </c>
      <c r="K62" s="72">
        <v>2298.34521484375</v>
      </c>
      <c r="L62" s="72">
        <v>1998.7156982421875</v>
      </c>
      <c r="M62" s="72">
        <v>1899.398681640625</v>
      </c>
      <c r="N62" s="72">
        <v>2028.3770751953125</v>
      </c>
      <c r="O62" s="72">
        <v>2200.23388671875</v>
      </c>
      <c r="P62" s="72">
        <v>2303.598388671875</v>
      </c>
      <c r="Q62" s="72">
        <v>1890.1270751953125</v>
      </c>
      <c r="R62" s="72">
        <v>1822.876708984375</v>
      </c>
      <c r="S62" s="72">
        <v>1886.3216552734375</v>
      </c>
      <c r="T62" s="72">
        <v>2133.943115234375</v>
      </c>
      <c r="U62" s="72">
        <v>2358.158203125</v>
      </c>
      <c r="V62" s="72">
        <v>2394.312255859375</v>
      </c>
      <c r="W62" s="72">
        <v>2273.930908203125</v>
      </c>
      <c r="X62" s="72">
        <v>1926.1815185546875</v>
      </c>
      <c r="Y62" s="72">
        <v>1873.0870361328125</v>
      </c>
      <c r="Z62" s="72">
        <v>2066.153076171875</v>
      </c>
      <c r="AA62" s="72">
        <v>2203.12353515625</v>
      </c>
      <c r="AB62" s="72">
        <v>2211.74951171875</v>
      </c>
      <c r="AC62" s="72">
        <v>1917.227294921875</v>
      </c>
      <c r="AD62" s="72">
        <v>1861.350341796875</v>
      </c>
      <c r="AE62" s="72">
        <v>1988.06005859375</v>
      </c>
      <c r="AF62" s="72">
        <v>2310.497802734375</v>
      </c>
      <c r="AG62" s="72">
        <v>2464.43505859375</v>
      </c>
      <c r="AH62" s="72">
        <v>2374.233154296875</v>
      </c>
      <c r="AI62" s="72">
        <v>2226.764404296875</v>
      </c>
      <c r="AJ62" s="72">
        <v>1952.156494140625</v>
      </c>
      <c r="AK62" s="72">
        <v>1927.1986083984375</v>
      </c>
      <c r="AL62" s="72">
        <v>2078.740234375</v>
      </c>
      <c r="AM62" s="72">
        <v>2195.8828125</v>
      </c>
      <c r="AN62" s="72">
        <v>2203.982666015625</v>
      </c>
      <c r="AO62" s="72">
        <v>2004.8065185546875</v>
      </c>
      <c r="AP62" s="72">
        <v>1881.3392333984375</v>
      </c>
      <c r="AQ62" s="72">
        <v>1854.4423828125</v>
      </c>
      <c r="AR62" s="72">
        <v>2249.193115234375</v>
      </c>
      <c r="AS62" s="72">
        <v>2560.541015625</v>
      </c>
      <c r="AT62" s="166">
        <v>2549.160888671875</v>
      </c>
      <c r="AU62" s="97">
        <v>2310.117919921875</v>
      </c>
      <c r="AV62" s="97">
        <v>2008.7490234375</v>
      </c>
      <c r="AW62" s="97">
        <v>1998.56103515625</v>
      </c>
      <c r="AX62" s="97">
        <v>2186.93994140625</v>
      </c>
      <c r="AY62" s="97">
        <v>2332.758056640625</v>
      </c>
      <c r="AZ62" s="97">
        <v>2333.7060546875</v>
      </c>
      <c r="BA62" s="97">
        <v>2054.037109375</v>
      </c>
      <c r="BB62" s="97">
        <v>1938.862060546875</v>
      </c>
      <c r="BC62" s="97">
        <v>1973.9150390625</v>
      </c>
      <c r="BD62" s="97">
        <v>2351.43408203125</v>
      </c>
      <c r="BE62" s="97">
        <v>2632.7880859375</v>
      </c>
      <c r="BF62" s="97">
        <v>2575.507080078125</v>
      </c>
      <c r="BG62" s="97">
        <v>2360.300048828125</v>
      </c>
      <c r="BH62" s="97">
        <v>2066.10693359375</v>
      </c>
      <c r="BI62" s="97">
        <v>2047.02099609375</v>
      </c>
      <c r="BJ62" s="97">
        <v>2227.677001953125</v>
      </c>
      <c r="BK62" s="98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1.25">
      <c r="A63" s="79" t="s">
        <v>554</v>
      </c>
      <c r="B63" s="79" t="s">
        <v>499</v>
      </c>
      <c r="C63" s="129">
        <v>867.838623046875</v>
      </c>
      <c r="D63" s="129">
        <v>859.6698608398438</v>
      </c>
      <c r="E63" s="72">
        <v>794.4828491210938</v>
      </c>
      <c r="F63" s="72">
        <v>783.4584350585938</v>
      </c>
      <c r="G63" s="72">
        <v>788.39208984375</v>
      </c>
      <c r="H63" s="72">
        <v>883.517578125</v>
      </c>
      <c r="I63" s="72">
        <v>976.5726928710938</v>
      </c>
      <c r="J63" s="72">
        <v>977.5839233398438</v>
      </c>
      <c r="K63" s="72">
        <v>962.165283203125</v>
      </c>
      <c r="L63" s="72">
        <v>807.2674560546875</v>
      </c>
      <c r="M63" s="72">
        <v>775.6417846679688</v>
      </c>
      <c r="N63" s="72">
        <v>846.0733642578125</v>
      </c>
      <c r="O63" s="72">
        <v>911.773681640625</v>
      </c>
      <c r="P63" s="72">
        <v>963.0700073242188</v>
      </c>
      <c r="Q63" s="72">
        <v>790.564697265625</v>
      </c>
      <c r="R63" s="72">
        <v>765.4340209960938</v>
      </c>
      <c r="S63" s="72">
        <v>781.4100952148438</v>
      </c>
      <c r="T63" s="72">
        <v>828.770263671875</v>
      </c>
      <c r="U63" s="72">
        <v>920.3638305664062</v>
      </c>
      <c r="V63" s="72">
        <v>960.6024780273438</v>
      </c>
      <c r="W63" s="72">
        <v>948.2323608398438</v>
      </c>
      <c r="X63" s="72">
        <v>782.8546142578125</v>
      </c>
      <c r="Y63" s="72">
        <v>773.1657104492188</v>
      </c>
      <c r="Z63" s="72">
        <v>840.45849609375</v>
      </c>
      <c r="AA63" s="72">
        <v>918.9310913085938</v>
      </c>
      <c r="AB63" s="72">
        <v>927.0205688476562</v>
      </c>
      <c r="AC63" s="72">
        <v>809.854248046875</v>
      </c>
      <c r="AD63" s="72">
        <v>799.542236328125</v>
      </c>
      <c r="AE63" s="72">
        <v>820.15478515625</v>
      </c>
      <c r="AF63" s="72">
        <v>931.1460571289062</v>
      </c>
      <c r="AG63" s="72">
        <v>966.635498046875</v>
      </c>
      <c r="AH63" s="72">
        <v>951.0701293945312</v>
      </c>
      <c r="AI63" s="72">
        <v>910.5861206054688</v>
      </c>
      <c r="AJ63" s="72">
        <v>819.6348266601562</v>
      </c>
      <c r="AK63" s="72">
        <v>799.8705444335938</v>
      </c>
      <c r="AL63" s="72">
        <v>856.1130981445312</v>
      </c>
      <c r="AM63" s="72">
        <v>913.75634765625</v>
      </c>
      <c r="AN63" s="72">
        <v>934.4585571289062</v>
      </c>
      <c r="AO63" s="72">
        <v>835.964599609375</v>
      </c>
      <c r="AP63" s="72">
        <v>799.8128051757812</v>
      </c>
      <c r="AQ63" s="72">
        <v>790.2073364257812</v>
      </c>
      <c r="AR63" s="72">
        <v>898.0740966796875</v>
      </c>
      <c r="AS63" s="72">
        <v>980.6519775390625</v>
      </c>
      <c r="AT63" s="166">
        <v>1019.4340209960938</v>
      </c>
      <c r="AU63" s="97">
        <v>964.0985107421875</v>
      </c>
      <c r="AV63" s="97">
        <v>840.16357421875</v>
      </c>
      <c r="AW63" s="97">
        <v>827.543212890625</v>
      </c>
      <c r="AX63" s="97">
        <v>903.5383911132812</v>
      </c>
      <c r="AY63" s="97">
        <v>973.4348754882812</v>
      </c>
      <c r="AZ63" s="97">
        <v>991.5429077148438</v>
      </c>
      <c r="BA63" s="97">
        <v>867.7039794921875</v>
      </c>
      <c r="BB63" s="97">
        <v>830.4130859375</v>
      </c>
      <c r="BC63" s="97">
        <v>831.006103515625</v>
      </c>
      <c r="BD63" s="97">
        <v>949.9171752929688</v>
      </c>
      <c r="BE63" s="97">
        <v>1017.9559936523438</v>
      </c>
      <c r="BF63" s="97">
        <v>1015.6199951171875</v>
      </c>
      <c r="BG63" s="97">
        <v>944.1760864257812</v>
      </c>
      <c r="BH63" s="97">
        <v>855.0745239257812</v>
      </c>
      <c r="BI63" s="97">
        <v>855.5780029296875</v>
      </c>
      <c r="BJ63" s="97">
        <v>930.7437744140625</v>
      </c>
      <c r="BK63" s="98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1.25">
      <c r="A64" s="79" t="s">
        <v>555</v>
      </c>
      <c r="B64" s="79" t="s">
        <v>501</v>
      </c>
      <c r="C64" s="129">
        <v>1329.032470703125</v>
      </c>
      <c r="D64" s="129">
        <v>1316.286865234375</v>
      </c>
      <c r="E64" s="72">
        <v>1160.65673828125</v>
      </c>
      <c r="F64" s="72">
        <v>1190.6302490234375</v>
      </c>
      <c r="G64" s="72">
        <v>1267.967529296875</v>
      </c>
      <c r="H64" s="72">
        <v>1482.1004638671875</v>
      </c>
      <c r="I64" s="72">
        <v>1587.560791015625</v>
      </c>
      <c r="J64" s="72">
        <v>1624.1329345703125</v>
      </c>
      <c r="K64" s="72">
        <v>1564.276123046875</v>
      </c>
      <c r="L64" s="72">
        <v>1367.8470458984375</v>
      </c>
      <c r="M64" s="72">
        <v>1182.8426513671875</v>
      </c>
      <c r="N64" s="72">
        <v>1101.2005615234375</v>
      </c>
      <c r="O64" s="72">
        <v>1290.1689453125</v>
      </c>
      <c r="P64" s="72">
        <v>1329.2930908203125</v>
      </c>
      <c r="Q64" s="72">
        <v>1162.700927734375</v>
      </c>
      <c r="R64" s="72">
        <v>1156.2003173828125</v>
      </c>
      <c r="S64" s="72">
        <v>1317.7427978515625</v>
      </c>
      <c r="T64" s="72">
        <v>1479.5592041015625</v>
      </c>
      <c r="U64" s="72">
        <v>1597.1260986328125</v>
      </c>
      <c r="V64" s="72">
        <v>1668.1519775390625</v>
      </c>
      <c r="W64" s="72">
        <v>1518.087890625</v>
      </c>
      <c r="X64" s="72">
        <v>1259.66455078125</v>
      </c>
      <c r="Y64" s="72">
        <v>1191.93505859375</v>
      </c>
      <c r="Z64" s="72">
        <v>1265.6258544921875</v>
      </c>
      <c r="AA64" s="72">
        <v>1281.810791015625</v>
      </c>
      <c r="AB64" s="72">
        <v>1312.385986328125</v>
      </c>
      <c r="AC64" s="72">
        <v>1197.519287109375</v>
      </c>
      <c r="AD64" s="72">
        <v>1202.9432373046875</v>
      </c>
      <c r="AE64" s="72">
        <v>1302.6424560546875</v>
      </c>
      <c r="AF64" s="72">
        <v>1540.124755859375</v>
      </c>
      <c r="AG64" s="72">
        <v>1637.70068359375</v>
      </c>
      <c r="AH64" s="72">
        <v>1634.457275390625</v>
      </c>
      <c r="AI64" s="72">
        <v>1592.46044921875</v>
      </c>
      <c r="AJ64" s="72">
        <v>1373.181884765625</v>
      </c>
      <c r="AK64" s="72">
        <v>1264.8790283203125</v>
      </c>
      <c r="AL64" s="72">
        <v>1274.2445068359375</v>
      </c>
      <c r="AM64" s="72">
        <v>1330.5411376953125</v>
      </c>
      <c r="AN64" s="72">
        <v>1388.2530517578125</v>
      </c>
      <c r="AO64" s="72">
        <v>1232.1591796875</v>
      </c>
      <c r="AP64" s="72">
        <v>1271.76708984375</v>
      </c>
      <c r="AQ64" s="72">
        <v>1324.4315185546875</v>
      </c>
      <c r="AR64" s="72">
        <v>1572.9849853515625</v>
      </c>
      <c r="AS64" s="72">
        <v>1754.3070068359375</v>
      </c>
      <c r="AT64" s="166">
        <v>1790.613037109375</v>
      </c>
      <c r="AU64" s="97">
        <v>1709.2430419921875</v>
      </c>
      <c r="AV64" s="97">
        <v>1418.93994140625</v>
      </c>
      <c r="AW64" s="97">
        <v>1286.884033203125</v>
      </c>
      <c r="AX64" s="97">
        <v>1317.1929931640625</v>
      </c>
      <c r="AY64" s="97">
        <v>1385.3299560546875</v>
      </c>
      <c r="AZ64" s="97">
        <v>1431.0550537109375</v>
      </c>
      <c r="BA64" s="97">
        <v>1289.6300048828125</v>
      </c>
      <c r="BB64" s="97">
        <v>1291.217041015625</v>
      </c>
      <c r="BC64" s="97">
        <v>1343.1610107421875</v>
      </c>
      <c r="BD64" s="97">
        <v>1573.010009765625</v>
      </c>
      <c r="BE64" s="97">
        <v>1745.633056640625</v>
      </c>
      <c r="BF64" s="97">
        <v>1807.321044921875</v>
      </c>
      <c r="BG64" s="97">
        <v>1701.844970703125</v>
      </c>
      <c r="BH64" s="97">
        <v>1467.5</v>
      </c>
      <c r="BI64" s="97">
        <v>1348.3389892578125</v>
      </c>
      <c r="BJ64" s="97">
        <v>1373.3310546875</v>
      </c>
      <c r="BK64" s="98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1.25">
      <c r="A65" s="79" t="s">
        <v>556</v>
      </c>
      <c r="B65" s="79" t="s">
        <v>503</v>
      </c>
      <c r="C65" s="129">
        <v>590.8594970703125</v>
      </c>
      <c r="D65" s="129">
        <v>610.4445190429688</v>
      </c>
      <c r="E65" s="72">
        <v>563.6307983398438</v>
      </c>
      <c r="F65" s="72">
        <v>552.6210327148438</v>
      </c>
      <c r="G65" s="72">
        <v>579.3999633789062</v>
      </c>
      <c r="H65" s="72">
        <v>676.4497680664062</v>
      </c>
      <c r="I65" s="72">
        <v>747.8673095703125</v>
      </c>
      <c r="J65" s="72">
        <v>724.165771484375</v>
      </c>
      <c r="K65" s="72">
        <v>665.1514282226562</v>
      </c>
      <c r="L65" s="72">
        <v>575.7879638671875</v>
      </c>
      <c r="M65" s="72">
        <v>564.8748779296875</v>
      </c>
      <c r="N65" s="72">
        <v>589.2146606445312</v>
      </c>
      <c r="O65" s="72">
        <v>586.7111206054688</v>
      </c>
      <c r="P65" s="72">
        <v>593.7444458007812</v>
      </c>
      <c r="Q65" s="72">
        <v>555.0432739257812</v>
      </c>
      <c r="R65" s="72">
        <v>545.7162475585938</v>
      </c>
      <c r="S65" s="72">
        <v>574.4736938476562</v>
      </c>
      <c r="T65" s="72">
        <v>664.6207275390625</v>
      </c>
      <c r="U65" s="72">
        <v>767.4007568359375</v>
      </c>
      <c r="V65" s="72">
        <v>753.2437744140625</v>
      </c>
      <c r="W65" s="72">
        <v>697.5919189453125</v>
      </c>
      <c r="X65" s="72">
        <v>626.8362426757812</v>
      </c>
      <c r="Y65" s="72">
        <v>604.4293212890625</v>
      </c>
      <c r="Z65" s="72">
        <v>622.1200561523438</v>
      </c>
      <c r="AA65" s="72">
        <v>621.715576171875</v>
      </c>
      <c r="AB65" s="72">
        <v>616.5174560546875</v>
      </c>
      <c r="AC65" s="72">
        <v>575.8019409179688</v>
      </c>
      <c r="AD65" s="72">
        <v>579.7870483398438</v>
      </c>
      <c r="AE65" s="72">
        <v>617.0407104492188</v>
      </c>
      <c r="AF65" s="72">
        <v>707.9741821289062</v>
      </c>
      <c r="AG65" s="72">
        <v>756.7879638671875</v>
      </c>
      <c r="AH65" s="72">
        <v>747.8888549804688</v>
      </c>
      <c r="AI65" s="72">
        <v>697.4267578125</v>
      </c>
      <c r="AJ65" s="72">
        <v>607.2300415039062</v>
      </c>
      <c r="AK65" s="72">
        <v>596.112060546875</v>
      </c>
      <c r="AL65" s="72">
        <v>631.149169921875</v>
      </c>
      <c r="AM65" s="72">
        <v>641.9259643554688</v>
      </c>
      <c r="AN65" s="72">
        <v>636.9479370117188</v>
      </c>
      <c r="AO65" s="72">
        <v>586.3132934570312</v>
      </c>
      <c r="AP65" s="72">
        <v>579.7499389648438</v>
      </c>
      <c r="AQ65" s="72">
        <v>624.5607299804688</v>
      </c>
      <c r="AR65" s="72">
        <v>703.9694213867188</v>
      </c>
      <c r="AS65" s="72">
        <v>806.136474609375</v>
      </c>
      <c r="AT65" s="166">
        <v>808.97802734375</v>
      </c>
      <c r="AU65" s="97">
        <v>732.8400268554688</v>
      </c>
      <c r="AV65" s="97">
        <v>654.7307739257812</v>
      </c>
      <c r="AW65" s="97">
        <v>645.3952026367188</v>
      </c>
      <c r="AX65" s="97">
        <v>678.4476928710938</v>
      </c>
      <c r="AY65" s="97">
        <v>689.54541015625</v>
      </c>
      <c r="AZ65" s="97">
        <v>678.6796264648438</v>
      </c>
      <c r="BA65" s="97">
        <v>646.9262084960938</v>
      </c>
      <c r="BB65" s="97">
        <v>628.7742919921875</v>
      </c>
      <c r="BC65" s="97">
        <v>647.5814819335938</v>
      </c>
      <c r="BD65" s="97">
        <v>720.5972900390625</v>
      </c>
      <c r="BE65" s="97">
        <v>824.051025390625</v>
      </c>
      <c r="BF65" s="97">
        <v>819.4984130859375</v>
      </c>
      <c r="BG65" s="97">
        <v>755.5579833984375</v>
      </c>
      <c r="BH65" s="97">
        <v>682.7446899414062</v>
      </c>
      <c r="BI65" s="97">
        <v>675.9439697265625</v>
      </c>
      <c r="BJ65" s="97">
        <v>712.544921875</v>
      </c>
      <c r="BK65" s="98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1.25">
      <c r="A66" s="79" t="s">
        <v>557</v>
      </c>
      <c r="B66" s="79" t="s">
        <v>505</v>
      </c>
      <c r="C66" s="129">
        <v>1025.292724609375</v>
      </c>
      <c r="D66" s="129">
        <v>1045.608154296875</v>
      </c>
      <c r="E66" s="72">
        <v>934.439697265625</v>
      </c>
      <c r="F66" s="72">
        <v>959.5214233398438</v>
      </c>
      <c r="G66" s="72">
        <v>905.0309448242188</v>
      </c>
      <c r="H66" s="72">
        <v>952.928466796875</v>
      </c>
      <c r="I66" s="72">
        <v>1023.19775390625</v>
      </c>
      <c r="J66" s="72">
        <v>1025.48095703125</v>
      </c>
      <c r="K66" s="72">
        <v>1021.7653198242188</v>
      </c>
      <c r="L66" s="72">
        <v>977.1381225585938</v>
      </c>
      <c r="M66" s="72">
        <v>899.5541381835938</v>
      </c>
      <c r="N66" s="72">
        <v>970.8999633789062</v>
      </c>
      <c r="O66" s="72">
        <v>1025.6739501953125</v>
      </c>
      <c r="P66" s="72">
        <v>993.2957763671875</v>
      </c>
      <c r="Q66" s="72">
        <v>933.4955444335938</v>
      </c>
      <c r="R66" s="72">
        <v>920.3768920898438</v>
      </c>
      <c r="S66" s="72">
        <v>868.2562255859375</v>
      </c>
      <c r="T66" s="72">
        <v>967.0592651367188</v>
      </c>
      <c r="U66" s="72">
        <v>1031.642578125</v>
      </c>
      <c r="V66" s="72">
        <v>1045.086181640625</v>
      </c>
      <c r="W66" s="72">
        <v>1086.3533935546875</v>
      </c>
      <c r="X66" s="72">
        <v>1018.0786743164062</v>
      </c>
      <c r="Y66" s="72">
        <v>952.0278930664062</v>
      </c>
      <c r="Z66" s="72">
        <v>1060.0523681640625</v>
      </c>
      <c r="AA66" s="72">
        <v>1064.6905517578125</v>
      </c>
      <c r="AB66" s="72">
        <v>1029.5982666015625</v>
      </c>
      <c r="AC66" s="72">
        <v>1018.5866088867188</v>
      </c>
      <c r="AD66" s="72">
        <v>1006.412109375</v>
      </c>
      <c r="AE66" s="72">
        <v>924.6942749023438</v>
      </c>
      <c r="AF66" s="72">
        <v>1068.9959716796875</v>
      </c>
      <c r="AG66" s="72">
        <v>1059.21435546875</v>
      </c>
      <c r="AH66" s="72">
        <v>1134.3070068359375</v>
      </c>
      <c r="AI66" s="72">
        <v>1119.0711669921875</v>
      </c>
      <c r="AJ66" s="72">
        <v>1002.7364501953125</v>
      </c>
      <c r="AK66" s="72">
        <v>1002.7730102539062</v>
      </c>
      <c r="AL66" s="72">
        <v>1129.5540771484375</v>
      </c>
      <c r="AM66" s="72">
        <v>1091.1717529296875</v>
      </c>
      <c r="AN66" s="72">
        <v>1097.364501953125</v>
      </c>
      <c r="AO66" s="72">
        <v>1061.7166748046875</v>
      </c>
      <c r="AP66" s="72">
        <v>1001.7711791992188</v>
      </c>
      <c r="AQ66" s="72">
        <v>963.2107543945312</v>
      </c>
      <c r="AR66" s="72">
        <v>1035.6519775390625</v>
      </c>
      <c r="AS66" s="72">
        <v>1082.6800537109375</v>
      </c>
      <c r="AT66" s="166">
        <v>1141.4110107421875</v>
      </c>
      <c r="AU66" s="97">
        <v>1117.29296875</v>
      </c>
      <c r="AV66" s="97">
        <v>1029.2989501953125</v>
      </c>
      <c r="AW66" s="97">
        <v>1028.2860107421875</v>
      </c>
      <c r="AX66" s="97">
        <v>1123.43798828125</v>
      </c>
      <c r="AY66" s="97">
        <v>1119.18896484375</v>
      </c>
      <c r="AZ66" s="97">
        <v>1117.6839599609375</v>
      </c>
      <c r="BA66" s="97">
        <v>1078.5860595703125</v>
      </c>
      <c r="BB66" s="97">
        <v>1031.6929931640625</v>
      </c>
      <c r="BC66" s="97">
        <v>997.5839233398438</v>
      </c>
      <c r="BD66" s="97">
        <v>1060.258056640625</v>
      </c>
      <c r="BE66" s="97">
        <v>1119.1910400390625</v>
      </c>
      <c r="BF66" s="97">
        <v>1165.237060546875</v>
      </c>
      <c r="BG66" s="97">
        <v>1135.175048828125</v>
      </c>
      <c r="BH66" s="97">
        <v>1052.6080322265625</v>
      </c>
      <c r="BI66" s="97">
        <v>1050.31005859375</v>
      </c>
      <c r="BJ66" s="97">
        <v>1128.2879638671875</v>
      </c>
      <c r="BK66" s="98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1.25">
      <c r="A67" s="79" t="s">
        <v>558</v>
      </c>
      <c r="B67" s="79" t="s">
        <v>523</v>
      </c>
      <c r="C67" s="129"/>
      <c r="D67" s="81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151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1.25">
      <c r="A68" s="79" t="s">
        <v>559</v>
      </c>
      <c r="B68" s="80" t="s">
        <v>509</v>
      </c>
      <c r="C68" s="129">
        <v>9430.3720703125</v>
      </c>
      <c r="D68" s="129">
        <v>9448.0556640625</v>
      </c>
      <c r="E68" s="72">
        <v>8627.716796875</v>
      </c>
      <c r="F68" s="72">
        <v>8629.2314453125</v>
      </c>
      <c r="G68" s="72">
        <v>8687.5830078125</v>
      </c>
      <c r="H68" s="72">
        <v>9947.3037109375</v>
      </c>
      <c r="I68" s="72">
        <v>10882.7578125</v>
      </c>
      <c r="J68" s="72">
        <v>10917.5869140625</v>
      </c>
      <c r="K68" s="72">
        <v>10322.0087890625</v>
      </c>
      <c r="L68" s="72">
        <v>9124.884765625</v>
      </c>
      <c r="M68" s="72">
        <v>8736.796875</v>
      </c>
      <c r="N68" s="72">
        <v>9158.6220703125</v>
      </c>
      <c r="O68" s="72">
        <v>9917.76953125</v>
      </c>
      <c r="P68" s="72">
        <v>10081.1142578125</v>
      </c>
      <c r="Q68" s="72">
        <v>8811.275390625</v>
      </c>
      <c r="R68" s="72">
        <v>8520.93359375</v>
      </c>
      <c r="S68" s="72">
        <v>8650.021484375</v>
      </c>
      <c r="T68" s="72">
        <v>9614.158203125</v>
      </c>
      <c r="U68" s="72">
        <v>10721.771484375</v>
      </c>
      <c r="V68" s="72">
        <v>10972.2998046875</v>
      </c>
      <c r="W68" s="72">
        <v>10201.1337890625</v>
      </c>
      <c r="X68" s="72">
        <v>8944.080078125</v>
      </c>
      <c r="Y68" s="72">
        <v>8775.962890625</v>
      </c>
      <c r="Z68" s="72">
        <v>9484.5625</v>
      </c>
      <c r="AA68" s="72">
        <v>9911.529296875</v>
      </c>
      <c r="AB68" s="72">
        <v>9902.9912109375</v>
      </c>
      <c r="AC68" s="72">
        <v>8975.1201171875</v>
      </c>
      <c r="AD68" s="72">
        <v>8755.17578125</v>
      </c>
      <c r="AE68" s="72">
        <v>9018.2861328125</v>
      </c>
      <c r="AF68" s="72">
        <v>10270.708984375</v>
      </c>
      <c r="AG68" s="72">
        <v>10796.287109375</v>
      </c>
      <c r="AH68" s="72">
        <v>10698.6337890625</v>
      </c>
      <c r="AI68" s="72">
        <v>10300.6474609375</v>
      </c>
      <c r="AJ68" s="72">
        <v>9102.46484375</v>
      </c>
      <c r="AK68" s="72">
        <v>9013.0556640625</v>
      </c>
      <c r="AL68" s="72">
        <v>9663.423828125</v>
      </c>
      <c r="AM68" s="72">
        <v>10004.5859375</v>
      </c>
      <c r="AN68" s="72">
        <v>10066.7744140625</v>
      </c>
      <c r="AO68" s="72">
        <v>9298.3759765625</v>
      </c>
      <c r="AP68" s="72">
        <v>8863.779296875</v>
      </c>
      <c r="AQ68" s="72">
        <v>8845.9443359375</v>
      </c>
      <c r="AR68" s="72">
        <v>10269.9501953125</v>
      </c>
      <c r="AS68" s="72">
        <v>11491.23046875</v>
      </c>
      <c r="AT68" s="166">
        <v>11607.0595703125</v>
      </c>
      <c r="AU68" s="97">
        <v>10648.150390625</v>
      </c>
      <c r="AV68" s="97">
        <v>9349.44921875</v>
      </c>
      <c r="AW68" s="97">
        <v>9265.6103515625</v>
      </c>
      <c r="AX68" s="97">
        <v>9978.7265625</v>
      </c>
      <c r="AY68" s="97">
        <v>10417.009765625</v>
      </c>
      <c r="AZ68" s="97">
        <v>10442.0498046875</v>
      </c>
      <c r="BA68" s="97">
        <v>9571.466796875</v>
      </c>
      <c r="BB68" s="97">
        <v>9122.7431640625</v>
      </c>
      <c r="BC68" s="97">
        <v>9175.0341796875</v>
      </c>
      <c r="BD68" s="97">
        <v>10495.0302734375</v>
      </c>
      <c r="BE68" s="97">
        <v>11565.759765625</v>
      </c>
      <c r="BF68" s="97">
        <v>11503.2001953125</v>
      </c>
      <c r="BG68" s="97">
        <v>10607.76953125</v>
      </c>
      <c r="BH68" s="97">
        <v>9524.0107421875</v>
      </c>
      <c r="BI68" s="97">
        <v>9489.18359375</v>
      </c>
      <c r="BJ68" s="97">
        <v>10178.6103515625</v>
      </c>
      <c r="BK68" s="9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1.25">
      <c r="A69" s="79"/>
      <c r="B69" s="79"/>
      <c r="C69" s="115"/>
      <c r="D69" s="77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151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1.25">
      <c r="A70" s="79"/>
      <c r="B70" s="79"/>
      <c r="C70" s="115"/>
      <c r="D70" s="77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151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3:256" ht="12">
      <c r="C71" s="77"/>
      <c r="D71" s="77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151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1.25">
      <c r="A72" s="78"/>
      <c r="B72" s="75"/>
      <c r="C72" s="81"/>
      <c r="D72" s="81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151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1.25">
      <c r="A73" s="79"/>
      <c r="B73" s="82"/>
      <c r="C73" s="77"/>
      <c r="D73" s="77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151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1.25">
      <c r="A74" s="79"/>
      <c r="B74" s="79"/>
      <c r="C74" s="77"/>
      <c r="D74" s="77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151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</sheetData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K54"/>
  <sheetViews>
    <sheetView workbookViewId="0" topLeftCell="A1">
      <pane xSplit="2" topLeftCell="AQ1" activePane="topRight" state="frozen"/>
      <selection pane="topLeft" activeCell="A1" sqref="A1"/>
      <selection pane="topRight" activeCell="AU41" sqref="AU41"/>
    </sheetView>
  </sheetViews>
  <sheetFormatPr defaultColWidth="9.16015625" defaultRowHeight="10.5"/>
  <cols>
    <col min="1" max="1" width="11.83203125" style="0" customWidth="1"/>
    <col min="2" max="2" width="60.33203125" style="0" customWidth="1"/>
    <col min="46" max="46" width="9.16015625" style="151" customWidth="1"/>
  </cols>
  <sheetData>
    <row r="1" spans="1:62" ht="15.75">
      <c r="A1" s="136" t="s">
        <v>560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2</v>
      </c>
      <c r="B3" s="135" t="s">
        <v>3</v>
      </c>
      <c r="C3" s="84">
        <v>200201</v>
      </c>
      <c r="D3" s="84">
        <v>200202</v>
      </c>
      <c r="E3" s="84">
        <v>200203</v>
      </c>
      <c r="F3" s="84">
        <v>200204</v>
      </c>
      <c r="G3" s="84">
        <v>200205</v>
      </c>
      <c r="H3" s="84">
        <v>200206</v>
      </c>
      <c r="I3" s="84">
        <v>200207</v>
      </c>
      <c r="J3" s="84">
        <v>200208</v>
      </c>
      <c r="K3" s="84">
        <v>200209</v>
      </c>
      <c r="L3" s="84">
        <v>200210</v>
      </c>
      <c r="M3" s="84">
        <v>200211</v>
      </c>
      <c r="N3" s="84">
        <v>200212</v>
      </c>
      <c r="O3" s="84">
        <v>200301</v>
      </c>
      <c r="P3" s="84">
        <v>200302</v>
      </c>
      <c r="Q3" s="84">
        <v>200303</v>
      </c>
      <c r="R3" s="84">
        <v>200304</v>
      </c>
      <c r="S3" s="84">
        <v>200305</v>
      </c>
      <c r="T3" s="84">
        <v>200306</v>
      </c>
      <c r="U3" s="84">
        <v>200307</v>
      </c>
      <c r="V3" s="84">
        <v>200308</v>
      </c>
      <c r="W3" s="84">
        <v>200309</v>
      </c>
      <c r="X3" s="84">
        <v>200310</v>
      </c>
      <c r="Y3" s="84">
        <v>200311</v>
      </c>
      <c r="Z3" s="84">
        <v>200312</v>
      </c>
      <c r="AA3" s="84">
        <v>200401</v>
      </c>
      <c r="AB3" s="84">
        <v>200402</v>
      </c>
      <c r="AC3" s="84">
        <v>200403</v>
      </c>
      <c r="AD3" s="84">
        <v>200404</v>
      </c>
      <c r="AE3" s="84">
        <v>200405</v>
      </c>
      <c r="AF3" s="84">
        <v>200406</v>
      </c>
      <c r="AG3" s="84">
        <v>200407</v>
      </c>
      <c r="AH3" s="84">
        <v>200408</v>
      </c>
      <c r="AI3" s="84">
        <v>200409</v>
      </c>
      <c r="AJ3" s="84">
        <v>200410</v>
      </c>
      <c r="AK3" s="84">
        <v>200411</v>
      </c>
      <c r="AL3" s="84">
        <v>200412</v>
      </c>
      <c r="AM3" s="84">
        <v>200501</v>
      </c>
      <c r="AN3" s="84">
        <v>200502</v>
      </c>
      <c r="AO3" s="84">
        <v>200503</v>
      </c>
      <c r="AP3" s="84">
        <v>200504</v>
      </c>
      <c r="AQ3" s="84">
        <v>200505</v>
      </c>
      <c r="AR3" s="84">
        <v>200506</v>
      </c>
      <c r="AS3" s="84">
        <v>200507</v>
      </c>
      <c r="AT3" s="152">
        <v>200508</v>
      </c>
      <c r="AU3" s="124">
        <v>200509</v>
      </c>
      <c r="AV3" s="124">
        <v>200510</v>
      </c>
      <c r="AW3" s="124">
        <v>200511</v>
      </c>
      <c r="AX3" s="124">
        <v>200512</v>
      </c>
      <c r="AY3" s="124">
        <v>200601</v>
      </c>
      <c r="AZ3" s="124">
        <v>200602</v>
      </c>
      <c r="BA3" s="124">
        <v>200603</v>
      </c>
      <c r="BB3" s="124">
        <v>200604</v>
      </c>
      <c r="BC3" s="124">
        <v>200605</v>
      </c>
      <c r="BD3" s="124">
        <v>200606</v>
      </c>
      <c r="BE3" s="124">
        <v>200607</v>
      </c>
      <c r="BF3" s="124">
        <v>200608</v>
      </c>
      <c r="BG3" s="124">
        <v>200609</v>
      </c>
      <c r="BH3" s="124">
        <v>200610</v>
      </c>
      <c r="BI3" s="124">
        <v>200611</v>
      </c>
      <c r="BJ3" s="124">
        <v>200612</v>
      </c>
      <c r="BK3" s="125"/>
    </row>
    <row r="4" spans="2:62" ht="10.5">
      <c r="B4" s="134" t="s">
        <v>313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3" ht="10.5">
      <c r="A5" t="s">
        <v>561</v>
      </c>
      <c r="B5" t="s">
        <v>562</v>
      </c>
      <c r="C5" s="129">
        <v>11.359028816223145</v>
      </c>
      <c r="D5" s="72">
        <v>11.062355041503906</v>
      </c>
      <c r="E5" s="72">
        <v>11.304813385009766</v>
      </c>
      <c r="F5" s="72">
        <v>11.487444877624512</v>
      </c>
      <c r="G5" s="72">
        <v>11.173686027526855</v>
      </c>
      <c r="H5" s="72">
        <v>11.227383613586426</v>
      </c>
      <c r="I5" s="72">
        <v>11.101346015930176</v>
      </c>
      <c r="J5" s="72">
        <v>10.900900840759277</v>
      </c>
      <c r="K5" s="72">
        <v>11.004886627197266</v>
      </c>
      <c r="L5" s="72">
        <v>11.392672538757324</v>
      </c>
      <c r="M5" s="72">
        <v>11.229591369628906</v>
      </c>
      <c r="N5" s="72">
        <v>11.018084526062012</v>
      </c>
      <c r="O5" s="72">
        <v>10.852951049804688</v>
      </c>
      <c r="P5" s="72">
        <v>11.126602172851562</v>
      </c>
      <c r="Q5" s="72">
        <v>11.21216869354248</v>
      </c>
      <c r="R5" s="72">
        <v>11.215678215026855</v>
      </c>
      <c r="S5" s="72">
        <v>11.956904411315918</v>
      </c>
      <c r="T5" s="72">
        <v>12.148113250732422</v>
      </c>
      <c r="U5" s="72">
        <v>11.933316230773926</v>
      </c>
      <c r="V5" s="72">
        <v>12.050073623657227</v>
      </c>
      <c r="W5" s="72">
        <v>12.358626365661621</v>
      </c>
      <c r="X5" s="72">
        <v>12.2105073928833</v>
      </c>
      <c r="Y5" s="72">
        <v>11.991181373596191</v>
      </c>
      <c r="Z5" s="72">
        <v>11.798617362976074</v>
      </c>
      <c r="AA5" s="72">
        <v>11.5985689163208</v>
      </c>
      <c r="AB5" s="72">
        <v>11.946646690368652</v>
      </c>
      <c r="AC5" s="72">
        <v>11.940701484680176</v>
      </c>
      <c r="AD5" s="72">
        <v>12.02528190612793</v>
      </c>
      <c r="AE5" s="72">
        <v>12.109047889709473</v>
      </c>
      <c r="AF5" s="72">
        <v>12.167131423950195</v>
      </c>
      <c r="AG5" s="72">
        <v>12.313172340393066</v>
      </c>
      <c r="AH5" s="72">
        <v>12.36135482788086</v>
      </c>
      <c r="AI5" s="72">
        <v>11.962478637695312</v>
      </c>
      <c r="AJ5" s="72">
        <v>12.013116836547852</v>
      </c>
      <c r="AK5" s="72">
        <v>11.908554077148438</v>
      </c>
      <c r="AL5" s="72">
        <v>11.778288841247559</v>
      </c>
      <c r="AM5" s="72">
        <v>12.62702751159668</v>
      </c>
      <c r="AN5" s="72">
        <v>13.061396598815918</v>
      </c>
      <c r="AO5" s="72">
        <v>13.084518432617188</v>
      </c>
      <c r="AP5" s="72">
        <v>13.311537742614746</v>
      </c>
      <c r="AQ5" s="72">
        <v>13.392241477966309</v>
      </c>
      <c r="AR5" s="72">
        <v>12.767620086669922</v>
      </c>
      <c r="AS5" s="72">
        <v>12.589118957519531</v>
      </c>
      <c r="AT5" s="166">
        <v>12.456500053405762</v>
      </c>
      <c r="AU5" s="97">
        <v>12.607699394226074</v>
      </c>
      <c r="AV5" s="97">
        <v>12.848739624023438</v>
      </c>
      <c r="AW5" s="97">
        <v>12.797160148620605</v>
      </c>
      <c r="AX5" s="97">
        <v>12.97291088104248</v>
      </c>
      <c r="AY5" s="97">
        <v>12.858739852905273</v>
      </c>
      <c r="AZ5" s="97">
        <v>13.079669952392578</v>
      </c>
      <c r="BA5" s="97">
        <v>13.09635066986084</v>
      </c>
      <c r="BB5" s="97">
        <v>13.32876968383789</v>
      </c>
      <c r="BC5" s="97">
        <v>13.505379676818848</v>
      </c>
      <c r="BD5" s="97">
        <v>13.513019561767578</v>
      </c>
      <c r="BE5" s="97">
        <v>13.33815860748291</v>
      </c>
      <c r="BF5" s="97">
        <v>13.271300315856934</v>
      </c>
      <c r="BG5" s="97">
        <v>13.431260108947754</v>
      </c>
      <c r="BH5" s="97">
        <v>13.543160438537598</v>
      </c>
      <c r="BI5" s="97">
        <v>13.338109970092773</v>
      </c>
      <c r="BJ5" s="97">
        <v>13.451750755310059</v>
      </c>
      <c r="BK5" s="98"/>
    </row>
    <row r="6" spans="1:63" ht="10.5">
      <c r="A6" t="s">
        <v>563</v>
      </c>
      <c r="B6" t="s">
        <v>513</v>
      </c>
      <c r="C6" s="129">
        <v>10.678231239318848</v>
      </c>
      <c r="D6" s="72">
        <v>10.88458251953125</v>
      </c>
      <c r="E6" s="72">
        <v>10.727216720581055</v>
      </c>
      <c r="F6" s="72">
        <v>10.910646438598633</v>
      </c>
      <c r="G6" s="72">
        <v>11.435114860534668</v>
      </c>
      <c r="H6" s="72">
        <v>11.832812309265137</v>
      </c>
      <c r="I6" s="72">
        <v>11.955196380615234</v>
      </c>
      <c r="J6" s="72">
        <v>11.92901611328125</v>
      </c>
      <c r="K6" s="72">
        <v>11.936421394348145</v>
      </c>
      <c r="L6" s="72">
        <v>11.432768821716309</v>
      </c>
      <c r="M6" s="72">
        <v>11.049090385437012</v>
      </c>
      <c r="N6" s="72">
        <v>10.718920707702637</v>
      </c>
      <c r="O6" s="72">
        <v>10.425146102905273</v>
      </c>
      <c r="P6" s="72">
        <v>10.680060386657715</v>
      </c>
      <c r="Q6" s="72">
        <v>11.012137413024902</v>
      </c>
      <c r="R6" s="72">
        <v>11.468265533447266</v>
      </c>
      <c r="S6" s="72">
        <v>11.851855278015137</v>
      </c>
      <c r="T6" s="72">
        <v>12.126849174499512</v>
      </c>
      <c r="U6" s="72">
        <v>12.245381355285645</v>
      </c>
      <c r="V6" s="72">
        <v>12.504860877990723</v>
      </c>
      <c r="W6" s="72">
        <v>12.47472095489502</v>
      </c>
      <c r="X6" s="72">
        <v>11.92234992980957</v>
      </c>
      <c r="Y6" s="72">
        <v>11.639376640319824</v>
      </c>
      <c r="Z6" s="72">
        <v>11.110089302062988</v>
      </c>
      <c r="AA6" s="72">
        <v>10.789835929870605</v>
      </c>
      <c r="AB6" s="72">
        <v>11.212453842163086</v>
      </c>
      <c r="AC6" s="72">
        <v>11.374991416931152</v>
      </c>
      <c r="AD6" s="72">
        <v>11.543915748596191</v>
      </c>
      <c r="AE6" s="72">
        <v>11.762131690979004</v>
      </c>
      <c r="AF6" s="72">
        <v>12.441572189331055</v>
      </c>
      <c r="AG6" s="72">
        <v>12.697179794311523</v>
      </c>
      <c r="AH6" s="72">
        <v>12.728229522705078</v>
      </c>
      <c r="AI6" s="72">
        <v>12.73625659942627</v>
      </c>
      <c r="AJ6" s="72">
        <v>11.923022270202637</v>
      </c>
      <c r="AK6" s="72">
        <v>11.779882431030273</v>
      </c>
      <c r="AL6" s="72">
        <v>11.217203140258789</v>
      </c>
      <c r="AM6" s="72">
        <v>11.228866577148438</v>
      </c>
      <c r="AN6" s="72">
        <v>11.49994945526123</v>
      </c>
      <c r="AO6" s="72">
        <v>11.476433753967285</v>
      </c>
      <c r="AP6" s="72">
        <v>11.797813415527344</v>
      </c>
      <c r="AQ6" s="72">
        <v>12.363433837890625</v>
      </c>
      <c r="AR6" s="72">
        <v>12.726710319519043</v>
      </c>
      <c r="AS6" s="72">
        <v>12.71802043914795</v>
      </c>
      <c r="AT6" s="166">
        <v>12.579639434814453</v>
      </c>
      <c r="AU6" s="97">
        <v>12.545059204101562</v>
      </c>
      <c r="AV6" s="97">
        <v>12.00691032409668</v>
      </c>
      <c r="AW6" s="97">
        <v>11.707050323486328</v>
      </c>
      <c r="AX6" s="97">
        <v>11.4541597366333</v>
      </c>
      <c r="AY6" s="97">
        <v>11.269319534301758</v>
      </c>
      <c r="AZ6" s="97">
        <v>11.38656997680664</v>
      </c>
      <c r="BA6" s="97">
        <v>11.614079475402832</v>
      </c>
      <c r="BB6" s="97">
        <v>11.920099258422852</v>
      </c>
      <c r="BC6" s="97">
        <v>12.407480239868164</v>
      </c>
      <c r="BD6" s="97">
        <v>12.877370834350586</v>
      </c>
      <c r="BE6" s="97">
        <v>12.95300006866455</v>
      </c>
      <c r="BF6" s="97">
        <v>12.886470794677734</v>
      </c>
      <c r="BG6" s="97">
        <v>12.867509841918945</v>
      </c>
      <c r="BH6" s="97">
        <v>12.199219703674316</v>
      </c>
      <c r="BI6" s="97">
        <v>11.800389289855957</v>
      </c>
      <c r="BJ6" s="97">
        <v>11.50486946105957</v>
      </c>
      <c r="BK6" s="98"/>
    </row>
    <row r="7" spans="1:63" ht="10.5">
      <c r="A7" t="s">
        <v>564</v>
      </c>
      <c r="B7" t="s">
        <v>515</v>
      </c>
      <c r="C7" s="129">
        <v>7.5036845207214355</v>
      </c>
      <c r="D7" s="72">
        <v>7.7670135498046875</v>
      </c>
      <c r="E7" s="72">
        <v>7.773881435394287</v>
      </c>
      <c r="F7" s="72">
        <v>8.018519401550293</v>
      </c>
      <c r="G7" s="72">
        <v>8.465340614318848</v>
      </c>
      <c r="H7" s="72">
        <v>8.42211627960205</v>
      </c>
      <c r="I7" s="72">
        <v>8.435213088989258</v>
      </c>
      <c r="J7" s="72">
        <v>8.393685340881348</v>
      </c>
      <c r="K7" s="72">
        <v>8.352019309997559</v>
      </c>
      <c r="L7" s="72">
        <v>8.191488265991211</v>
      </c>
      <c r="M7" s="72">
        <v>7.781110763549805</v>
      </c>
      <c r="N7" s="72">
        <v>7.549588203430176</v>
      </c>
      <c r="O7" s="72">
        <v>7.435781478881836</v>
      </c>
      <c r="P7" s="72">
        <v>7.550490856170654</v>
      </c>
      <c r="Q7" s="72">
        <v>7.780056476593018</v>
      </c>
      <c r="R7" s="72">
        <v>8.32399845123291</v>
      </c>
      <c r="S7" s="72">
        <v>8.522007942199707</v>
      </c>
      <c r="T7" s="72">
        <v>8.723417282104492</v>
      </c>
      <c r="U7" s="72">
        <v>8.629316329956055</v>
      </c>
      <c r="V7" s="72">
        <v>8.513982772827148</v>
      </c>
      <c r="W7" s="72">
        <v>8.493133544921875</v>
      </c>
      <c r="X7" s="72">
        <v>8.348211288452148</v>
      </c>
      <c r="Y7" s="72">
        <v>8.147187232971191</v>
      </c>
      <c r="Z7" s="72">
        <v>7.672852993011475</v>
      </c>
      <c r="AA7" s="72">
        <v>7.644618988037109</v>
      </c>
      <c r="AB7" s="72">
        <v>7.740185260772705</v>
      </c>
      <c r="AC7" s="72">
        <v>8.158862113952637</v>
      </c>
      <c r="AD7" s="72">
        <v>8.431516647338867</v>
      </c>
      <c r="AE7" s="72">
        <v>8.563553810119629</v>
      </c>
      <c r="AF7" s="72">
        <v>8.825173377990723</v>
      </c>
      <c r="AG7" s="72">
        <v>8.803547859191895</v>
      </c>
      <c r="AH7" s="72">
        <v>8.847412109375</v>
      </c>
      <c r="AI7" s="72">
        <v>8.763004302978516</v>
      </c>
      <c r="AJ7" s="72">
        <v>8.566341400146484</v>
      </c>
      <c r="AK7" s="72">
        <v>8.407307624816895</v>
      </c>
      <c r="AL7" s="72">
        <v>7.940227508544922</v>
      </c>
      <c r="AM7" s="72">
        <v>7.7353410720825195</v>
      </c>
      <c r="AN7" s="72">
        <v>8.03056812286377</v>
      </c>
      <c r="AO7" s="72">
        <v>8.109976768493652</v>
      </c>
      <c r="AP7" s="72">
        <v>8.57714557647705</v>
      </c>
      <c r="AQ7" s="72">
        <v>8.804272651672363</v>
      </c>
      <c r="AR7" s="72">
        <v>8.855731010437012</v>
      </c>
      <c r="AS7" s="72">
        <v>8.73207950592041</v>
      </c>
      <c r="AT7" s="166">
        <v>8.662199974060059</v>
      </c>
      <c r="AU7" s="97">
        <v>8.744080543518066</v>
      </c>
      <c r="AV7" s="97">
        <v>8.668190002441406</v>
      </c>
      <c r="AW7" s="97">
        <v>8.25901985168457</v>
      </c>
      <c r="AX7" s="97">
        <v>7.876180171966553</v>
      </c>
      <c r="AY7" s="97">
        <v>7.688499927520752</v>
      </c>
      <c r="AZ7" s="97">
        <v>7.849889755249023</v>
      </c>
      <c r="BA7" s="97">
        <v>8.06471061706543</v>
      </c>
      <c r="BB7" s="97">
        <v>8.45261001586914</v>
      </c>
      <c r="BC7" s="97">
        <v>8.636870384216309</v>
      </c>
      <c r="BD7" s="97">
        <v>8.809969902038574</v>
      </c>
      <c r="BE7" s="97">
        <v>8.80286979675293</v>
      </c>
      <c r="BF7" s="97">
        <v>8.771090507507324</v>
      </c>
      <c r="BG7" s="97">
        <v>8.890620231628418</v>
      </c>
      <c r="BH7" s="97">
        <v>8.736559867858887</v>
      </c>
      <c r="BI7" s="97">
        <v>8.299759864807129</v>
      </c>
      <c r="BJ7" s="97">
        <v>7.917069435119629</v>
      </c>
      <c r="BK7" s="98"/>
    </row>
    <row r="8" spans="1:63" ht="10.5">
      <c r="A8" t="s">
        <v>565</v>
      </c>
      <c r="B8" t="s">
        <v>495</v>
      </c>
      <c r="C8" s="129">
        <v>6.608458042144775</v>
      </c>
      <c r="D8" s="72">
        <v>6.805167198181152</v>
      </c>
      <c r="E8" s="72">
        <v>6.827877521514893</v>
      </c>
      <c r="F8" s="72">
        <v>7.044830799102783</v>
      </c>
      <c r="G8" s="72">
        <v>7.646031856536865</v>
      </c>
      <c r="H8" s="72">
        <v>8.1646089553833</v>
      </c>
      <c r="I8" s="72">
        <v>8.131443977355957</v>
      </c>
      <c r="J8" s="72">
        <v>8.045944213867188</v>
      </c>
      <c r="K8" s="72">
        <v>7.723073482513428</v>
      </c>
      <c r="L8" s="72">
        <v>7.227665901184082</v>
      </c>
      <c r="M8" s="72">
        <v>6.926821708679199</v>
      </c>
      <c r="N8" s="72">
        <v>6.69478702545166</v>
      </c>
      <c r="O8" s="72">
        <v>6.602836608886719</v>
      </c>
      <c r="P8" s="72">
        <v>6.659330368041992</v>
      </c>
      <c r="Q8" s="72">
        <v>6.877747058868408</v>
      </c>
      <c r="R8" s="72">
        <v>7.342313766479492</v>
      </c>
      <c r="S8" s="72">
        <v>7.814301013946533</v>
      </c>
      <c r="T8" s="72">
        <v>8.290528297424316</v>
      </c>
      <c r="U8" s="72">
        <v>8.160355567932129</v>
      </c>
      <c r="V8" s="72">
        <v>8.164592742919922</v>
      </c>
      <c r="W8" s="72">
        <v>7.7372918128967285</v>
      </c>
      <c r="X8" s="72">
        <v>7.492919445037842</v>
      </c>
      <c r="Y8" s="72">
        <v>7.102262020111084</v>
      </c>
      <c r="Z8" s="72">
        <v>6.7480974197387695</v>
      </c>
      <c r="AA8" s="72">
        <v>6.729673385620117</v>
      </c>
      <c r="AB8" s="72">
        <v>6.748486518859863</v>
      </c>
      <c r="AC8" s="72">
        <v>7.1330695152282715</v>
      </c>
      <c r="AD8" s="72">
        <v>7.4792094230651855</v>
      </c>
      <c r="AE8" s="72">
        <v>7.881453514099121</v>
      </c>
      <c r="AF8" s="72">
        <v>8.342924118041992</v>
      </c>
      <c r="AG8" s="72">
        <v>8.584010124206543</v>
      </c>
      <c r="AH8" s="72">
        <v>8.595329284667969</v>
      </c>
      <c r="AI8" s="72">
        <v>8.220877647399902</v>
      </c>
      <c r="AJ8" s="72">
        <v>7.61948299407959</v>
      </c>
      <c r="AK8" s="72">
        <v>7.401088714599609</v>
      </c>
      <c r="AL8" s="72">
        <v>7.086484909057617</v>
      </c>
      <c r="AM8" s="72">
        <v>6.7755632400512695</v>
      </c>
      <c r="AN8" s="72">
        <v>7.076757431030273</v>
      </c>
      <c r="AO8" s="72">
        <v>7.301632404327393</v>
      </c>
      <c r="AP8" s="72">
        <v>7.717540740966797</v>
      </c>
      <c r="AQ8" s="72">
        <v>8.171010971069336</v>
      </c>
      <c r="AR8" s="72">
        <v>8.605839729309082</v>
      </c>
      <c r="AS8" s="72">
        <v>8.556269645690918</v>
      </c>
      <c r="AT8" s="166">
        <v>8.589960098266602</v>
      </c>
      <c r="AU8" s="97">
        <v>8.217120170593262</v>
      </c>
      <c r="AV8" s="97">
        <v>7.818170070648193</v>
      </c>
      <c r="AW8" s="97">
        <v>7.567170143127441</v>
      </c>
      <c r="AX8" s="97">
        <v>7.140610218048096</v>
      </c>
      <c r="AY8" s="97">
        <v>6.932669639587402</v>
      </c>
      <c r="AZ8" s="97">
        <v>7.085890293121338</v>
      </c>
      <c r="BA8" s="97">
        <v>7.300559997558594</v>
      </c>
      <c r="BB8" s="97">
        <v>7.658030033111572</v>
      </c>
      <c r="BC8" s="97">
        <v>8.147990226745605</v>
      </c>
      <c r="BD8" s="97">
        <v>8.619420051574707</v>
      </c>
      <c r="BE8" s="97">
        <v>8.535229682922363</v>
      </c>
      <c r="BF8" s="97">
        <v>8.563169479370117</v>
      </c>
      <c r="BG8" s="97">
        <v>8.188549995422363</v>
      </c>
      <c r="BH8" s="97">
        <v>7.761300563812256</v>
      </c>
      <c r="BI8" s="97">
        <v>7.475210189819336</v>
      </c>
      <c r="BJ8" s="97">
        <v>7.06804895401001</v>
      </c>
      <c r="BK8" s="98"/>
    </row>
    <row r="9" spans="1:63" ht="10.5">
      <c r="A9" t="s">
        <v>566</v>
      </c>
      <c r="B9" t="s">
        <v>497</v>
      </c>
      <c r="C9" s="129">
        <v>7.617767333984375</v>
      </c>
      <c r="D9" s="72">
        <v>7.826582431793213</v>
      </c>
      <c r="E9" s="72">
        <v>7.825504302978516</v>
      </c>
      <c r="F9" s="72">
        <v>7.965547561645508</v>
      </c>
      <c r="G9" s="72">
        <v>8.004807472229004</v>
      </c>
      <c r="H9" s="72">
        <v>7.958948612213135</v>
      </c>
      <c r="I9" s="72">
        <v>8.153454780578613</v>
      </c>
      <c r="J9" s="72">
        <v>8.134966850280762</v>
      </c>
      <c r="K9" s="72">
        <v>8.068943977355957</v>
      </c>
      <c r="L9" s="72">
        <v>7.963122367858887</v>
      </c>
      <c r="M9" s="72">
        <v>7.878249168395996</v>
      </c>
      <c r="N9" s="72">
        <v>7.359787940979004</v>
      </c>
      <c r="O9" s="72">
        <v>7.520668029785156</v>
      </c>
      <c r="P9" s="72">
        <v>7.485384464263916</v>
      </c>
      <c r="Q9" s="72">
        <v>7.7292656898498535</v>
      </c>
      <c r="R9" s="72">
        <v>8.242002487182617</v>
      </c>
      <c r="S9" s="72">
        <v>8.26445484161377</v>
      </c>
      <c r="T9" s="72">
        <v>8.383831977844238</v>
      </c>
      <c r="U9" s="72">
        <v>8.369998931884766</v>
      </c>
      <c r="V9" s="72">
        <v>8.485113143920898</v>
      </c>
      <c r="W9" s="72">
        <v>8.418693542480469</v>
      </c>
      <c r="X9" s="72">
        <v>8.417691230773926</v>
      </c>
      <c r="Y9" s="72">
        <v>8.286869049072266</v>
      </c>
      <c r="Z9" s="72">
        <v>7.730520725250244</v>
      </c>
      <c r="AA9" s="72">
        <v>7.7501983642578125</v>
      </c>
      <c r="AB9" s="72">
        <v>7.805998802185059</v>
      </c>
      <c r="AC9" s="72">
        <v>8.038130760192871</v>
      </c>
      <c r="AD9" s="72">
        <v>8.596437454223633</v>
      </c>
      <c r="AE9" s="72">
        <v>8.45909309387207</v>
      </c>
      <c r="AF9" s="72">
        <v>8.512933731079102</v>
      </c>
      <c r="AG9" s="72">
        <v>8.642791748046875</v>
      </c>
      <c r="AH9" s="72">
        <v>8.716327667236328</v>
      </c>
      <c r="AI9" s="72">
        <v>8.709261894226074</v>
      </c>
      <c r="AJ9" s="72">
        <v>8.596187591552734</v>
      </c>
      <c r="AK9" s="72">
        <v>8.473801612854004</v>
      </c>
      <c r="AL9" s="72">
        <v>7.8689045906066895</v>
      </c>
      <c r="AM9" s="72">
        <v>8.120085716247559</v>
      </c>
      <c r="AN9" s="72">
        <v>8.265027046203613</v>
      </c>
      <c r="AO9" s="72">
        <v>8.426252365112305</v>
      </c>
      <c r="AP9" s="72">
        <v>8.671117782592773</v>
      </c>
      <c r="AQ9" s="72">
        <v>8.915393829345703</v>
      </c>
      <c r="AR9" s="72">
        <v>8.810569763183594</v>
      </c>
      <c r="AS9" s="72">
        <v>8.798349380493164</v>
      </c>
      <c r="AT9" s="166">
        <v>8.790200233459473</v>
      </c>
      <c r="AU9" s="97">
        <v>8.752610206604004</v>
      </c>
      <c r="AV9" s="97">
        <v>8.848259925842285</v>
      </c>
      <c r="AW9" s="97">
        <v>8.735320091247559</v>
      </c>
      <c r="AX9" s="97">
        <v>8.450759887695312</v>
      </c>
      <c r="AY9" s="97">
        <v>8.516860008239746</v>
      </c>
      <c r="AZ9" s="97">
        <v>8.70182991027832</v>
      </c>
      <c r="BA9" s="97">
        <v>8.993180274963379</v>
      </c>
      <c r="BB9" s="97">
        <v>9.332730293273926</v>
      </c>
      <c r="BC9" s="97">
        <v>9.499070167541504</v>
      </c>
      <c r="BD9" s="97">
        <v>9.62831974029541</v>
      </c>
      <c r="BE9" s="97">
        <v>9.706039428710938</v>
      </c>
      <c r="BF9" s="97">
        <v>9.731440544128418</v>
      </c>
      <c r="BG9" s="97">
        <v>9.585750579833984</v>
      </c>
      <c r="BH9" s="97">
        <v>9.500300407409668</v>
      </c>
      <c r="BI9" s="97">
        <v>9.189510345458984</v>
      </c>
      <c r="BJ9" s="97">
        <v>8.720580101013184</v>
      </c>
      <c r="BK9" s="98"/>
    </row>
    <row r="10" spans="1:63" ht="10.5">
      <c r="A10" t="s">
        <v>567</v>
      </c>
      <c r="B10" t="s">
        <v>499</v>
      </c>
      <c r="C10" s="129">
        <v>6.1437201499938965</v>
      </c>
      <c r="D10" s="72">
        <v>6.356826305389404</v>
      </c>
      <c r="E10" s="72">
        <v>6.399285793304443</v>
      </c>
      <c r="F10" s="72">
        <v>6.692561626434326</v>
      </c>
      <c r="G10" s="72">
        <v>6.818644046783447</v>
      </c>
      <c r="H10" s="72">
        <v>6.777473449707031</v>
      </c>
      <c r="I10" s="72">
        <v>6.714863300323486</v>
      </c>
      <c r="J10" s="72">
        <v>6.669295787811279</v>
      </c>
      <c r="K10" s="72">
        <v>6.677338600158691</v>
      </c>
      <c r="L10" s="72">
        <v>6.708203315734863</v>
      </c>
      <c r="M10" s="72">
        <v>6.65586519241333</v>
      </c>
      <c r="N10" s="72">
        <v>6.284396171569824</v>
      </c>
      <c r="O10" s="72">
        <v>6.319341659545898</v>
      </c>
      <c r="P10" s="72">
        <v>6.303203105926514</v>
      </c>
      <c r="Q10" s="72">
        <v>6.558135986328125</v>
      </c>
      <c r="R10" s="72">
        <v>7.001675128936768</v>
      </c>
      <c r="S10" s="72">
        <v>6.903200626373291</v>
      </c>
      <c r="T10" s="72">
        <v>7.111750602722168</v>
      </c>
      <c r="U10" s="72">
        <v>6.898962497711182</v>
      </c>
      <c r="V10" s="72">
        <v>6.917438507080078</v>
      </c>
      <c r="W10" s="72">
        <v>6.830204963684082</v>
      </c>
      <c r="X10" s="72">
        <v>7.094773769378662</v>
      </c>
      <c r="Y10" s="72">
        <v>7.0909528732299805</v>
      </c>
      <c r="Z10" s="72">
        <v>6.711869716644287</v>
      </c>
      <c r="AA10" s="72">
        <v>6.535800457000732</v>
      </c>
      <c r="AB10" s="72">
        <v>6.6270294189453125</v>
      </c>
      <c r="AC10" s="72">
        <v>6.951709270477295</v>
      </c>
      <c r="AD10" s="72">
        <v>7.274130821228027</v>
      </c>
      <c r="AE10" s="72">
        <v>7.2882981300354</v>
      </c>
      <c r="AF10" s="72">
        <v>7.254000663757324</v>
      </c>
      <c r="AG10" s="72">
        <v>7.293324947357178</v>
      </c>
      <c r="AH10" s="72">
        <v>7.314267635345459</v>
      </c>
      <c r="AI10" s="72">
        <v>7.297859191894531</v>
      </c>
      <c r="AJ10" s="72">
        <v>7.346402645111084</v>
      </c>
      <c r="AK10" s="72">
        <v>7.278631687164307</v>
      </c>
      <c r="AL10" s="72">
        <v>6.8789591789245605</v>
      </c>
      <c r="AM10" s="72">
        <v>6.722353935241699</v>
      </c>
      <c r="AN10" s="72">
        <v>6.854262351989746</v>
      </c>
      <c r="AO10" s="72">
        <v>7.030366897583008</v>
      </c>
      <c r="AP10" s="72">
        <v>7.362089157104492</v>
      </c>
      <c r="AQ10" s="72">
        <v>7.593402862548828</v>
      </c>
      <c r="AR10" s="72">
        <v>7.507810115814209</v>
      </c>
      <c r="AS10" s="72">
        <v>7.3888397216796875</v>
      </c>
      <c r="AT10" s="166">
        <v>7.534019470214844</v>
      </c>
      <c r="AU10" s="97">
        <v>7.644650459289551</v>
      </c>
      <c r="AV10" s="97">
        <v>7.712969779968262</v>
      </c>
      <c r="AW10" s="97">
        <v>7.5600199699401855</v>
      </c>
      <c r="AX10" s="97">
        <v>7.088070392608643</v>
      </c>
      <c r="AY10" s="97">
        <v>6.9232001304626465</v>
      </c>
      <c r="AZ10" s="97">
        <v>7.010220050811768</v>
      </c>
      <c r="BA10" s="97">
        <v>7.1600494384765625</v>
      </c>
      <c r="BB10" s="97">
        <v>7.481390953063965</v>
      </c>
      <c r="BC10" s="97">
        <v>7.617449760437012</v>
      </c>
      <c r="BD10" s="97">
        <v>7.472630023956299</v>
      </c>
      <c r="BE10" s="97">
        <v>7.383500099182129</v>
      </c>
      <c r="BF10" s="97">
        <v>7.450159549713135</v>
      </c>
      <c r="BG10" s="97">
        <v>7.52556037902832</v>
      </c>
      <c r="BH10" s="97">
        <v>7.532589912414551</v>
      </c>
      <c r="BI10" s="97">
        <v>7.33437967300415</v>
      </c>
      <c r="BJ10" s="97">
        <v>6.959480285644531</v>
      </c>
      <c r="BK10" s="98"/>
    </row>
    <row r="11" spans="1:63" ht="10.5">
      <c r="A11" t="s">
        <v>568</v>
      </c>
      <c r="B11" t="s">
        <v>501</v>
      </c>
      <c r="C11" s="129">
        <v>7.404905319213867</v>
      </c>
      <c r="D11" s="72">
        <v>7.358590602874756</v>
      </c>
      <c r="E11" s="72">
        <v>7.112739086151123</v>
      </c>
      <c r="F11" s="72">
        <v>7.403166770935059</v>
      </c>
      <c r="G11" s="72">
        <v>7.677893161773682</v>
      </c>
      <c r="H11" s="72">
        <v>8.096652030944824</v>
      </c>
      <c r="I11" s="72">
        <v>8.041778564453125</v>
      </c>
      <c r="J11" s="72">
        <v>7.987663269042969</v>
      </c>
      <c r="K11" s="72">
        <v>8.115303039550781</v>
      </c>
      <c r="L11" s="72">
        <v>7.517912864685059</v>
      </c>
      <c r="M11" s="72">
        <v>7.393627643585205</v>
      </c>
      <c r="N11" s="72">
        <v>7.4792160987854</v>
      </c>
      <c r="O11" s="72">
        <v>7.212867736816406</v>
      </c>
      <c r="P11" s="72">
        <v>7.47129487991333</v>
      </c>
      <c r="Q11" s="72">
        <v>8.245929718017578</v>
      </c>
      <c r="R11" s="72">
        <v>8.694003105163574</v>
      </c>
      <c r="S11" s="72">
        <v>8.959498405456543</v>
      </c>
      <c r="T11" s="72">
        <v>9.25307559967041</v>
      </c>
      <c r="U11" s="72">
        <v>9.136181831359863</v>
      </c>
      <c r="V11" s="72">
        <v>9.289254188537598</v>
      </c>
      <c r="W11" s="72">
        <v>9.04141616821289</v>
      </c>
      <c r="X11" s="72">
        <v>8.916561126708984</v>
      </c>
      <c r="Y11" s="72">
        <v>8.340649604797363</v>
      </c>
      <c r="Z11" s="72">
        <v>7.964585781097412</v>
      </c>
      <c r="AA11" s="72">
        <v>7.910589694976807</v>
      </c>
      <c r="AB11" s="72">
        <v>7.951920509338379</v>
      </c>
      <c r="AC11" s="72">
        <v>8.365166664123535</v>
      </c>
      <c r="AD11" s="72">
        <v>8.763741493225098</v>
      </c>
      <c r="AE11" s="72">
        <v>9.106681823730469</v>
      </c>
      <c r="AF11" s="72">
        <v>9.452797889709473</v>
      </c>
      <c r="AG11" s="72">
        <v>9.549088478088379</v>
      </c>
      <c r="AH11" s="72">
        <v>9.670136451721191</v>
      </c>
      <c r="AI11" s="72">
        <v>9.495935440063477</v>
      </c>
      <c r="AJ11" s="72">
        <v>9.140291213989258</v>
      </c>
      <c r="AK11" s="72">
        <v>8.617585182189941</v>
      </c>
      <c r="AL11" s="72">
        <v>8.681366920471191</v>
      </c>
      <c r="AM11" s="72">
        <v>8.199216842651367</v>
      </c>
      <c r="AN11" s="72">
        <v>8.595096588134766</v>
      </c>
      <c r="AO11" s="72">
        <v>8.972081184387207</v>
      </c>
      <c r="AP11" s="72">
        <v>9.16832160949707</v>
      </c>
      <c r="AQ11" s="72">
        <v>9.700769424438477</v>
      </c>
      <c r="AR11" s="72">
        <v>9.689359664916992</v>
      </c>
      <c r="AS11" s="72">
        <v>9.69849967956543</v>
      </c>
      <c r="AT11" s="166">
        <v>9.900060653686523</v>
      </c>
      <c r="AU11" s="97">
        <v>10.225769996643066</v>
      </c>
      <c r="AV11" s="97">
        <v>10.380539894104004</v>
      </c>
      <c r="AW11" s="97">
        <v>9.772720336914062</v>
      </c>
      <c r="AX11" s="97">
        <v>9.416500091552734</v>
      </c>
      <c r="AY11" s="97">
        <v>9.213020324707031</v>
      </c>
      <c r="AZ11" s="97">
        <v>9.269729614257812</v>
      </c>
      <c r="BA11" s="97">
        <v>9.46815013885498</v>
      </c>
      <c r="BB11" s="97">
        <v>9.739089965820312</v>
      </c>
      <c r="BC11" s="97">
        <v>10.038840293884277</v>
      </c>
      <c r="BD11" s="97">
        <v>10.204070091247559</v>
      </c>
      <c r="BE11" s="97">
        <v>10.06486988067627</v>
      </c>
      <c r="BF11" s="97">
        <v>9.96792984008789</v>
      </c>
      <c r="BG11" s="97">
        <v>9.989900588989258</v>
      </c>
      <c r="BH11" s="97">
        <v>9.896539688110352</v>
      </c>
      <c r="BI11" s="97">
        <v>9.149419784545898</v>
      </c>
      <c r="BJ11" s="97">
        <v>8.794520378112793</v>
      </c>
      <c r="BK11" s="98"/>
    </row>
    <row r="12" spans="1:63" ht="10.5">
      <c r="A12" t="s">
        <v>569</v>
      </c>
      <c r="B12" t="s">
        <v>503</v>
      </c>
      <c r="C12" s="129">
        <v>7.270480632781982</v>
      </c>
      <c r="D12" s="72">
        <v>7.249630928039551</v>
      </c>
      <c r="E12" s="72">
        <v>7.305906772613525</v>
      </c>
      <c r="F12" s="72">
        <v>7.548601150512695</v>
      </c>
      <c r="G12" s="72">
        <v>8.374382972717285</v>
      </c>
      <c r="H12" s="72">
        <v>8.445528984069824</v>
      </c>
      <c r="I12" s="72">
        <v>8.226897239685059</v>
      </c>
      <c r="J12" s="72">
        <v>8.152026176452637</v>
      </c>
      <c r="K12" s="72">
        <v>8.378251075744629</v>
      </c>
      <c r="L12" s="72">
        <v>8.309825897216797</v>
      </c>
      <c r="M12" s="72">
        <v>7.462978363037109</v>
      </c>
      <c r="N12" s="72">
        <v>7.476409435272217</v>
      </c>
      <c r="O12" s="72">
        <v>7.451862335205078</v>
      </c>
      <c r="P12" s="72">
        <v>7.644840240478516</v>
      </c>
      <c r="Q12" s="72">
        <v>7.6672749519348145</v>
      </c>
      <c r="R12" s="72">
        <v>7.883947372436523</v>
      </c>
      <c r="S12" s="72">
        <v>8.494961738586426</v>
      </c>
      <c r="T12" s="72">
        <v>8.430724143981934</v>
      </c>
      <c r="U12" s="72">
        <v>8.289942741394043</v>
      </c>
      <c r="V12" s="72">
        <v>8.28619384765625</v>
      </c>
      <c r="W12" s="72">
        <v>8.23376178741455</v>
      </c>
      <c r="X12" s="72">
        <v>8.367888450622559</v>
      </c>
      <c r="Y12" s="72">
        <v>7.620655059814453</v>
      </c>
      <c r="Z12" s="72">
        <v>7.582834243774414</v>
      </c>
      <c r="AA12" s="72">
        <v>7.354422569274902</v>
      </c>
      <c r="AB12" s="72">
        <v>7.525795936584473</v>
      </c>
      <c r="AC12" s="72">
        <v>7.623574733734131</v>
      </c>
      <c r="AD12" s="72">
        <v>7.981144428253174</v>
      </c>
      <c r="AE12" s="72">
        <v>8.727372169494629</v>
      </c>
      <c r="AF12" s="72">
        <v>8.760236740112305</v>
      </c>
      <c r="AG12" s="72">
        <v>8.663505554199219</v>
      </c>
      <c r="AH12" s="72">
        <v>8.681867599487305</v>
      </c>
      <c r="AI12" s="72">
        <v>8.726019859313965</v>
      </c>
      <c r="AJ12" s="72">
        <v>8.57348918914795</v>
      </c>
      <c r="AK12" s="72">
        <v>8.040307998657227</v>
      </c>
      <c r="AL12" s="72">
        <v>7.740114688873291</v>
      </c>
      <c r="AM12" s="72">
        <v>7.924281120300293</v>
      </c>
      <c r="AN12" s="72">
        <v>8.087020874023438</v>
      </c>
      <c r="AO12" s="72">
        <v>8.178353309631348</v>
      </c>
      <c r="AP12" s="72">
        <v>8.45536994934082</v>
      </c>
      <c r="AQ12" s="72">
        <v>9.008255004882812</v>
      </c>
      <c r="AR12" s="72">
        <v>8.912670135498047</v>
      </c>
      <c r="AS12" s="72">
        <v>8.745039939880371</v>
      </c>
      <c r="AT12" s="166">
        <v>8.753379821777344</v>
      </c>
      <c r="AU12" s="97">
        <v>8.854229927062988</v>
      </c>
      <c r="AV12" s="97">
        <v>8.836080551147461</v>
      </c>
      <c r="AW12" s="97">
        <v>8.189140319824219</v>
      </c>
      <c r="AX12" s="97">
        <v>8.056320190429688</v>
      </c>
      <c r="AY12" s="97">
        <v>8.008020401000977</v>
      </c>
      <c r="AZ12" s="97">
        <v>8.195229530334473</v>
      </c>
      <c r="BA12" s="97">
        <v>8.319280624389648</v>
      </c>
      <c r="BB12" s="97">
        <v>8.56875991821289</v>
      </c>
      <c r="BC12" s="97">
        <v>9.046589851379395</v>
      </c>
      <c r="BD12" s="97">
        <v>9.26613998413086</v>
      </c>
      <c r="BE12" s="97">
        <v>9.227860450744629</v>
      </c>
      <c r="BF12" s="97">
        <v>9.247809410095215</v>
      </c>
      <c r="BG12" s="97">
        <v>9.271699905395508</v>
      </c>
      <c r="BH12" s="97">
        <v>9.1766996383667</v>
      </c>
      <c r="BI12" s="97">
        <v>8.445199966430664</v>
      </c>
      <c r="BJ12" s="97">
        <v>8.246569633483887</v>
      </c>
      <c r="BK12" s="98"/>
    </row>
    <row r="13" spans="1:63" ht="10.5">
      <c r="A13" t="s">
        <v>570</v>
      </c>
      <c r="B13" t="s">
        <v>571</v>
      </c>
      <c r="C13" s="129">
        <v>10.40781307220459</v>
      </c>
      <c r="D13" s="72">
        <v>9.94571304321289</v>
      </c>
      <c r="E13" s="72">
        <v>9.913393020629883</v>
      </c>
      <c r="F13" s="72">
        <v>9.917512893676758</v>
      </c>
      <c r="G13" s="72">
        <v>10.512384414672852</v>
      </c>
      <c r="H13" s="72">
        <v>10.851497650146484</v>
      </c>
      <c r="I13" s="72">
        <v>11.475922584533691</v>
      </c>
      <c r="J13" s="72">
        <v>11.313909530639648</v>
      </c>
      <c r="K13" s="72">
        <v>10.250722885131836</v>
      </c>
      <c r="L13" s="72">
        <v>10.373165130615234</v>
      </c>
      <c r="M13" s="72">
        <v>10.16431713104248</v>
      </c>
      <c r="N13" s="72">
        <v>10.436745643615723</v>
      </c>
      <c r="O13" s="72">
        <v>9.960692405700684</v>
      </c>
      <c r="P13" s="72">
        <v>9.586397171020508</v>
      </c>
      <c r="Q13" s="72">
        <v>9.142542839050293</v>
      </c>
      <c r="R13" s="72">
        <v>9.830078125</v>
      </c>
      <c r="S13" s="72">
        <v>10.21315860748291</v>
      </c>
      <c r="T13" s="72">
        <v>10.75188159942627</v>
      </c>
      <c r="U13" s="72">
        <v>11.331642150878906</v>
      </c>
      <c r="V13" s="72">
        <v>10.909258842468262</v>
      </c>
      <c r="W13" s="72">
        <v>8.940003395080566</v>
      </c>
      <c r="X13" s="72">
        <v>9.079935073852539</v>
      </c>
      <c r="Y13" s="72">
        <v>9.754278182983398</v>
      </c>
      <c r="Z13" s="72">
        <v>9.778397560119629</v>
      </c>
      <c r="AA13" s="72">
        <v>9.734698295593262</v>
      </c>
      <c r="AB13" s="72">
        <v>9.689983367919922</v>
      </c>
      <c r="AC13" s="72">
        <v>9.553056716918945</v>
      </c>
      <c r="AD13" s="72">
        <v>9.263890266418457</v>
      </c>
      <c r="AE13" s="72">
        <v>9.816576957702637</v>
      </c>
      <c r="AF13" s="72">
        <v>10.274980545043945</v>
      </c>
      <c r="AG13" s="72">
        <v>10.271308898925781</v>
      </c>
      <c r="AH13" s="72">
        <v>10.583325386047363</v>
      </c>
      <c r="AI13" s="72">
        <v>10.360013961791992</v>
      </c>
      <c r="AJ13" s="72">
        <v>9.62659740447998</v>
      </c>
      <c r="AK13" s="72">
        <v>9.859631538391113</v>
      </c>
      <c r="AL13" s="72">
        <v>9.85938835144043</v>
      </c>
      <c r="AM13" s="72">
        <v>9.529556274414062</v>
      </c>
      <c r="AN13" s="72">
        <v>9.553118705749512</v>
      </c>
      <c r="AO13" s="72">
        <v>9.154133796691895</v>
      </c>
      <c r="AP13" s="72">
        <v>9.604950904846191</v>
      </c>
      <c r="AQ13" s="72">
        <v>10.116331100463867</v>
      </c>
      <c r="AR13" s="72">
        <v>10.148300170898438</v>
      </c>
      <c r="AS13" s="72">
        <v>10.339680671691895</v>
      </c>
      <c r="AT13" s="166">
        <v>10.268919944763184</v>
      </c>
      <c r="AU13" s="97">
        <v>9.642990112304688</v>
      </c>
      <c r="AV13" s="97">
        <v>9.509550094604492</v>
      </c>
      <c r="AW13" s="97">
        <v>9.217329978942871</v>
      </c>
      <c r="AX13" s="97">
        <v>9.240730285644531</v>
      </c>
      <c r="AY13" s="97">
        <v>9.183340072631836</v>
      </c>
      <c r="AZ13" s="97">
        <v>9.082639694213867</v>
      </c>
      <c r="BA13" s="97">
        <v>9.268980026245117</v>
      </c>
      <c r="BB13" s="97">
        <v>9.35321044921875</v>
      </c>
      <c r="BC13" s="97">
        <v>9.608039855957031</v>
      </c>
      <c r="BD13" s="97">
        <v>10.059399604797363</v>
      </c>
      <c r="BE13" s="97">
        <v>10.650739669799805</v>
      </c>
      <c r="BF13" s="97">
        <v>10.8260498046875</v>
      </c>
      <c r="BG13" s="97">
        <v>10.3408203125</v>
      </c>
      <c r="BH13" s="97">
        <v>10.100410461425781</v>
      </c>
      <c r="BI13" s="97">
        <v>9.691839218139648</v>
      </c>
      <c r="BJ13" s="97">
        <v>9.624239921569824</v>
      </c>
      <c r="BK13" s="98"/>
    </row>
    <row r="14" spans="1:63" ht="10.5">
      <c r="A14" t="s">
        <v>572</v>
      </c>
      <c r="B14" t="s">
        <v>509</v>
      </c>
      <c r="C14" s="129">
        <v>8.09609317779541</v>
      </c>
      <c r="D14" s="72">
        <v>8.196718215942383</v>
      </c>
      <c r="E14" s="72">
        <v>8.173956871032715</v>
      </c>
      <c r="F14" s="72">
        <v>8.386284828186035</v>
      </c>
      <c r="G14" s="72">
        <v>8.645654678344727</v>
      </c>
      <c r="H14" s="72">
        <v>8.711150169372559</v>
      </c>
      <c r="I14" s="72">
        <v>8.805532455444336</v>
      </c>
      <c r="J14" s="72">
        <v>8.749234199523926</v>
      </c>
      <c r="K14" s="72">
        <v>8.649099349975586</v>
      </c>
      <c r="L14" s="72">
        <v>8.518401145935059</v>
      </c>
      <c r="M14" s="72">
        <v>8.34112548828125</v>
      </c>
      <c r="N14" s="72">
        <v>8.109925270080566</v>
      </c>
      <c r="O14" s="72">
        <v>7.9767560958862305</v>
      </c>
      <c r="P14" s="72">
        <v>7.992185115814209</v>
      </c>
      <c r="Q14" s="72">
        <v>8.30177116394043</v>
      </c>
      <c r="R14" s="72">
        <v>8.810811042785645</v>
      </c>
      <c r="S14" s="72">
        <v>8.987489700317383</v>
      </c>
      <c r="T14" s="72">
        <v>9.198017120361328</v>
      </c>
      <c r="U14" s="72">
        <v>9.14327335357666</v>
      </c>
      <c r="V14" s="72">
        <v>9.181416511535645</v>
      </c>
      <c r="W14" s="72">
        <v>8.895119667053223</v>
      </c>
      <c r="X14" s="72">
        <v>8.894588470458984</v>
      </c>
      <c r="Y14" s="72">
        <v>8.736320495605469</v>
      </c>
      <c r="Z14" s="72">
        <v>8.334146499633789</v>
      </c>
      <c r="AA14" s="72">
        <v>8.239166259765625</v>
      </c>
      <c r="AB14" s="72">
        <v>8.32007122039795</v>
      </c>
      <c r="AC14" s="72">
        <v>8.619192123413086</v>
      </c>
      <c r="AD14" s="72">
        <v>8.927536964416504</v>
      </c>
      <c r="AE14" s="72">
        <v>9.07579517364502</v>
      </c>
      <c r="AF14" s="72">
        <v>9.254768371582031</v>
      </c>
      <c r="AG14" s="72">
        <v>9.341584205627441</v>
      </c>
      <c r="AH14" s="72">
        <v>9.469718933105469</v>
      </c>
      <c r="AI14" s="72">
        <v>9.374499320983887</v>
      </c>
      <c r="AJ14" s="72">
        <v>9.096587181091309</v>
      </c>
      <c r="AK14" s="72">
        <v>8.957477569580078</v>
      </c>
      <c r="AL14" s="72">
        <v>8.580467224121094</v>
      </c>
      <c r="AM14" s="72">
        <v>8.489599227905273</v>
      </c>
      <c r="AN14" s="72">
        <v>8.723983764648438</v>
      </c>
      <c r="AO14" s="72">
        <v>8.84898853302002</v>
      </c>
      <c r="AP14" s="72">
        <v>9.179269790649414</v>
      </c>
      <c r="AQ14" s="72">
        <v>9.533080101013184</v>
      </c>
      <c r="AR14" s="72">
        <v>9.439419746398926</v>
      </c>
      <c r="AS14" s="72">
        <v>9.399670600891113</v>
      </c>
      <c r="AT14" s="166">
        <v>9.443840026855469</v>
      </c>
      <c r="AU14" s="97">
        <v>9.430510520935059</v>
      </c>
      <c r="AV14" s="97">
        <v>9.405449867248535</v>
      </c>
      <c r="AW14" s="97">
        <v>9.086319923400879</v>
      </c>
      <c r="AX14" s="97">
        <v>8.789329528808594</v>
      </c>
      <c r="AY14" s="97">
        <v>8.666609764099121</v>
      </c>
      <c r="AZ14" s="97">
        <v>8.803369522094727</v>
      </c>
      <c r="BA14" s="97">
        <v>9.04813003540039</v>
      </c>
      <c r="BB14" s="97">
        <v>9.348819732666016</v>
      </c>
      <c r="BC14" s="97">
        <v>9.593689918518066</v>
      </c>
      <c r="BD14" s="97">
        <v>9.777210235595703</v>
      </c>
      <c r="BE14" s="97">
        <v>9.808589935302734</v>
      </c>
      <c r="BF14" s="97">
        <v>9.838350296020508</v>
      </c>
      <c r="BG14" s="97">
        <v>9.762129783630371</v>
      </c>
      <c r="BH14" s="97">
        <v>9.622050285339355</v>
      </c>
      <c r="BI14" s="97">
        <v>9.208309173583984</v>
      </c>
      <c r="BJ14" s="97">
        <v>8.853050231933594</v>
      </c>
      <c r="BK14" s="98"/>
    </row>
    <row r="15" spans="3:62" ht="10.5">
      <c r="C15" s="129"/>
      <c r="D15" s="7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2:62" ht="10.5">
      <c r="B16" s="134" t="s">
        <v>334</v>
      </c>
      <c r="C16" s="130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1:63" ht="10.5">
      <c r="A17" t="s">
        <v>573</v>
      </c>
      <c r="B17" t="s">
        <v>511</v>
      </c>
      <c r="C17" s="129">
        <v>10.299105644226074</v>
      </c>
      <c r="D17" s="72">
        <v>9.949256896972656</v>
      </c>
      <c r="E17" s="72">
        <v>9.508481979370117</v>
      </c>
      <c r="F17" s="72">
        <v>10.011163711547852</v>
      </c>
      <c r="G17" s="72">
        <v>9.441086769104004</v>
      </c>
      <c r="H17" s="72">
        <v>9.897561073303223</v>
      </c>
      <c r="I17" s="72">
        <v>10.411093711853027</v>
      </c>
      <c r="J17" s="72">
        <v>9.932292938232422</v>
      </c>
      <c r="K17" s="72">
        <v>10.248906135559082</v>
      </c>
      <c r="L17" s="72">
        <v>10.023164749145508</v>
      </c>
      <c r="M17" s="72">
        <v>9.389140129089355</v>
      </c>
      <c r="N17" s="72">
        <v>9.754765510559082</v>
      </c>
      <c r="O17" s="72">
        <v>9.313763618469238</v>
      </c>
      <c r="P17" s="72">
        <v>9.652368545532227</v>
      </c>
      <c r="Q17" s="72">
        <v>9.75162410736084</v>
      </c>
      <c r="R17" s="72">
        <v>9.557766914367676</v>
      </c>
      <c r="S17" s="72">
        <v>10.105631828308105</v>
      </c>
      <c r="T17" s="72">
        <v>10.802384376525879</v>
      </c>
      <c r="U17" s="72">
        <v>10.881670951843262</v>
      </c>
      <c r="V17" s="72">
        <v>11.026887893676758</v>
      </c>
      <c r="W17" s="72">
        <v>11.291529655456543</v>
      </c>
      <c r="X17" s="72">
        <v>10.764845848083496</v>
      </c>
      <c r="Y17" s="72">
        <v>10.159225463867188</v>
      </c>
      <c r="Z17" s="72">
        <v>10.528481483459473</v>
      </c>
      <c r="AA17" s="72">
        <v>10.283931732177734</v>
      </c>
      <c r="AB17" s="72">
        <v>10.962698936462402</v>
      </c>
      <c r="AC17" s="72">
        <v>10.2062349319458</v>
      </c>
      <c r="AD17" s="72">
        <v>10.494656562805176</v>
      </c>
      <c r="AE17" s="72">
        <v>10.295158386230469</v>
      </c>
      <c r="AF17" s="72">
        <v>11.386493682861328</v>
      </c>
      <c r="AG17" s="72">
        <v>11.343846321105957</v>
      </c>
      <c r="AH17" s="72">
        <v>11.380169868469238</v>
      </c>
      <c r="AI17" s="72">
        <v>11.282196044921875</v>
      </c>
      <c r="AJ17" s="72">
        <v>10.508509635925293</v>
      </c>
      <c r="AK17" s="72">
        <v>10.21367073059082</v>
      </c>
      <c r="AL17" s="72">
        <v>10.567092895507812</v>
      </c>
      <c r="AM17" s="72">
        <v>11.221908569335938</v>
      </c>
      <c r="AN17" s="72">
        <v>11.6541166305542</v>
      </c>
      <c r="AO17" s="72">
        <v>11.430157661437988</v>
      </c>
      <c r="AP17" s="72">
        <v>11.570454597473145</v>
      </c>
      <c r="AQ17" s="72">
        <v>11.437934875488281</v>
      </c>
      <c r="AR17" s="72">
        <v>11.84391975402832</v>
      </c>
      <c r="AS17" s="72">
        <v>11.905170440673828</v>
      </c>
      <c r="AT17" s="166">
        <v>11.77638053894043</v>
      </c>
      <c r="AU17" s="97">
        <v>12.44463062286377</v>
      </c>
      <c r="AV17" s="97">
        <v>11.97484016418457</v>
      </c>
      <c r="AW17" s="97">
        <v>11.614350318908691</v>
      </c>
      <c r="AX17" s="97">
        <v>12.110939979553223</v>
      </c>
      <c r="AY17" s="97">
        <v>12.03003978729248</v>
      </c>
      <c r="AZ17" s="97">
        <v>12.340100288391113</v>
      </c>
      <c r="BA17" s="97">
        <v>12.186650276184082</v>
      </c>
      <c r="BB17" s="97">
        <v>12.430689811706543</v>
      </c>
      <c r="BC17" s="97">
        <v>12.688909530639648</v>
      </c>
      <c r="BD17" s="97">
        <v>13.365629196166992</v>
      </c>
      <c r="BE17" s="97">
        <v>13.512940406799316</v>
      </c>
      <c r="BF17" s="97">
        <v>13.3716402053833</v>
      </c>
      <c r="BG17" s="97">
        <v>13.739019393920898</v>
      </c>
      <c r="BH17" s="97">
        <v>12.958830833435059</v>
      </c>
      <c r="BI17" s="97">
        <v>12.333590507507324</v>
      </c>
      <c r="BJ17" s="97">
        <v>12.557050704956055</v>
      </c>
      <c r="BK17" s="98"/>
    </row>
    <row r="18" spans="1:63" ht="10.5">
      <c r="A18" t="s">
        <v>574</v>
      </c>
      <c r="B18" t="s">
        <v>513</v>
      </c>
      <c r="C18" s="129">
        <v>9.570474624633789</v>
      </c>
      <c r="D18" s="72">
        <v>9.700637817382812</v>
      </c>
      <c r="E18" s="72">
        <v>9.736231803894043</v>
      </c>
      <c r="F18" s="72">
        <v>9.910984992980957</v>
      </c>
      <c r="G18" s="72">
        <v>9.98154067993164</v>
      </c>
      <c r="H18" s="72">
        <v>10.521227836608887</v>
      </c>
      <c r="I18" s="72">
        <v>10.941452980041504</v>
      </c>
      <c r="J18" s="72">
        <v>10.799928665161133</v>
      </c>
      <c r="K18" s="72">
        <v>10.418447494506836</v>
      </c>
      <c r="L18" s="72">
        <v>10.32220458984375</v>
      </c>
      <c r="M18" s="72">
        <v>9.603790283203125</v>
      </c>
      <c r="N18" s="72">
        <v>9.765317916870117</v>
      </c>
      <c r="O18" s="72">
        <v>9.486328125</v>
      </c>
      <c r="P18" s="72">
        <v>9.63193416595459</v>
      </c>
      <c r="Q18" s="72">
        <v>10.013145446777344</v>
      </c>
      <c r="R18" s="72">
        <v>10.339974403381348</v>
      </c>
      <c r="S18" s="72">
        <v>10.33787727355957</v>
      </c>
      <c r="T18" s="72">
        <v>10.790887832641602</v>
      </c>
      <c r="U18" s="72">
        <v>11.146419525146484</v>
      </c>
      <c r="V18" s="72">
        <v>11.610827445983887</v>
      </c>
      <c r="W18" s="72">
        <v>11.447064399719238</v>
      </c>
      <c r="X18" s="72">
        <v>10.703147888183594</v>
      </c>
      <c r="Y18" s="72">
        <v>10.079048156738281</v>
      </c>
      <c r="Z18" s="72">
        <v>9.866044044494629</v>
      </c>
      <c r="AA18" s="72">
        <v>9.748339653015137</v>
      </c>
      <c r="AB18" s="72">
        <v>9.622480392456055</v>
      </c>
      <c r="AC18" s="72">
        <v>9.88610553741455</v>
      </c>
      <c r="AD18" s="72">
        <v>9.793715476989746</v>
      </c>
      <c r="AE18" s="72">
        <v>10.088215827941895</v>
      </c>
      <c r="AF18" s="72">
        <v>11.041888236999512</v>
      </c>
      <c r="AG18" s="72">
        <v>11.58078670501709</v>
      </c>
      <c r="AH18" s="72">
        <v>11.562302589416504</v>
      </c>
      <c r="AI18" s="72">
        <v>11.353275299072266</v>
      </c>
      <c r="AJ18" s="72">
        <v>10.392643928527832</v>
      </c>
      <c r="AK18" s="72">
        <v>10.03382396697998</v>
      </c>
      <c r="AL18" s="72">
        <v>9.825080871582031</v>
      </c>
      <c r="AM18" s="72">
        <v>9.949493408203125</v>
      </c>
      <c r="AN18" s="72">
        <v>9.825366020202637</v>
      </c>
      <c r="AO18" s="72">
        <v>10.04051399230957</v>
      </c>
      <c r="AP18" s="72">
        <v>10.195486068725586</v>
      </c>
      <c r="AQ18" s="72">
        <v>10.747101783752441</v>
      </c>
      <c r="AR18" s="72">
        <v>11.276090621948242</v>
      </c>
      <c r="AS18" s="72">
        <v>11.639320373535156</v>
      </c>
      <c r="AT18" s="166">
        <v>11.426569938659668</v>
      </c>
      <c r="AU18" s="97">
        <v>11.448659896850586</v>
      </c>
      <c r="AV18" s="97">
        <v>10.7529296875</v>
      </c>
      <c r="AW18" s="97">
        <v>10.174860000610352</v>
      </c>
      <c r="AX18" s="97">
        <v>10.228150367736816</v>
      </c>
      <c r="AY18" s="97">
        <v>10.282679557800293</v>
      </c>
      <c r="AZ18" s="97">
        <v>10.362509727478027</v>
      </c>
      <c r="BA18" s="97">
        <v>10.419899940490723</v>
      </c>
      <c r="BB18" s="97">
        <v>10.571430206298828</v>
      </c>
      <c r="BC18" s="97">
        <v>11.1425199508667</v>
      </c>
      <c r="BD18" s="97">
        <v>11.778989791870117</v>
      </c>
      <c r="BE18" s="97">
        <v>12.119709968566895</v>
      </c>
      <c r="BF18" s="97">
        <v>11.85377025604248</v>
      </c>
      <c r="BG18" s="97">
        <v>11.692359924316406</v>
      </c>
      <c r="BH18" s="97">
        <v>10.818510055541992</v>
      </c>
      <c r="BI18" s="97">
        <v>10.126449584960938</v>
      </c>
      <c r="BJ18" s="97">
        <v>10.112489700317383</v>
      </c>
      <c r="BK18" s="98"/>
    </row>
    <row r="19" spans="1:63" ht="10.5">
      <c r="A19" t="s">
        <v>575</v>
      </c>
      <c r="B19" t="s">
        <v>515</v>
      </c>
      <c r="C19" s="129">
        <v>6.763141632080078</v>
      </c>
      <c r="D19" s="72">
        <v>7.073451519012451</v>
      </c>
      <c r="E19" s="72">
        <v>7.203411102294922</v>
      </c>
      <c r="F19" s="72">
        <v>7.208775043487549</v>
      </c>
      <c r="G19" s="72">
        <v>7.350391864776611</v>
      </c>
      <c r="H19" s="72">
        <v>7.422887325286865</v>
      </c>
      <c r="I19" s="72">
        <v>7.295321464538574</v>
      </c>
      <c r="J19" s="72">
        <v>7.300764083862305</v>
      </c>
      <c r="K19" s="72">
        <v>7.3060221672058105</v>
      </c>
      <c r="L19" s="72">
        <v>7.364078044891357</v>
      </c>
      <c r="M19" s="72">
        <v>7.08784818649292</v>
      </c>
      <c r="N19" s="72">
        <v>6.904960632324219</v>
      </c>
      <c r="O19" s="72">
        <v>6.946362495422363</v>
      </c>
      <c r="P19" s="72">
        <v>7.296097278594971</v>
      </c>
      <c r="Q19" s="72">
        <v>7.216277599334717</v>
      </c>
      <c r="R19" s="72">
        <v>7.4455671310424805</v>
      </c>
      <c r="S19" s="72">
        <v>7.423211574554443</v>
      </c>
      <c r="T19" s="72">
        <v>7.3198370933532715</v>
      </c>
      <c r="U19" s="72">
        <v>7.336076259613037</v>
      </c>
      <c r="V19" s="72">
        <v>7.2725982666015625</v>
      </c>
      <c r="W19" s="72">
        <v>7.170620441436768</v>
      </c>
      <c r="X19" s="72">
        <v>7.27100133895874</v>
      </c>
      <c r="Y19" s="72">
        <v>7.01748514175415</v>
      </c>
      <c r="Z19" s="72">
        <v>6.840170383453369</v>
      </c>
      <c r="AA19" s="72">
        <v>6.880019664764404</v>
      </c>
      <c r="AB19" s="72">
        <v>7.126821041107178</v>
      </c>
      <c r="AC19" s="72">
        <v>7.354341983795166</v>
      </c>
      <c r="AD19" s="72">
        <v>7.404219150543213</v>
      </c>
      <c r="AE19" s="72">
        <v>7.410121917724609</v>
      </c>
      <c r="AF19" s="72">
        <v>7.588561058044434</v>
      </c>
      <c r="AG19" s="72">
        <v>7.660786151885986</v>
      </c>
      <c r="AH19" s="72">
        <v>7.733497619628906</v>
      </c>
      <c r="AI19" s="72">
        <v>7.57595682144165</v>
      </c>
      <c r="AJ19" s="72">
        <v>7.574516296386719</v>
      </c>
      <c r="AK19" s="72">
        <v>7.277278423309326</v>
      </c>
      <c r="AL19" s="72">
        <v>7.1701130867004395</v>
      </c>
      <c r="AM19" s="72">
        <v>7.2367706298828125</v>
      </c>
      <c r="AN19" s="72">
        <v>7.33282995223999</v>
      </c>
      <c r="AO19" s="72">
        <v>7.459126949310303</v>
      </c>
      <c r="AP19" s="72">
        <v>7.569860458374023</v>
      </c>
      <c r="AQ19" s="72">
        <v>7.704737663269043</v>
      </c>
      <c r="AR19" s="72">
        <v>7.688539505004883</v>
      </c>
      <c r="AS19" s="72">
        <v>7.6598005294799805</v>
      </c>
      <c r="AT19" s="166">
        <v>7.690930366516113</v>
      </c>
      <c r="AU19" s="97">
        <v>7.71552038192749</v>
      </c>
      <c r="AV19" s="97">
        <v>7.735999584197998</v>
      </c>
      <c r="AW19" s="97">
        <v>7.447750091552734</v>
      </c>
      <c r="AX19" s="97">
        <v>7.159999847412109</v>
      </c>
      <c r="AY19" s="97">
        <v>7.0918402671813965</v>
      </c>
      <c r="AZ19" s="97">
        <v>7.296649932861328</v>
      </c>
      <c r="BA19" s="97">
        <v>7.357870101928711</v>
      </c>
      <c r="BB19" s="97">
        <v>7.468319892883301</v>
      </c>
      <c r="BC19" s="97">
        <v>7.565029621124268</v>
      </c>
      <c r="BD19" s="97">
        <v>7.687119960784912</v>
      </c>
      <c r="BE19" s="97">
        <v>7.63377046585083</v>
      </c>
      <c r="BF19" s="97">
        <v>7.634049415588379</v>
      </c>
      <c r="BG19" s="97">
        <v>7.613739967346191</v>
      </c>
      <c r="BH19" s="97">
        <v>7.694730281829834</v>
      </c>
      <c r="BI19" s="97">
        <v>7.432779788970947</v>
      </c>
      <c r="BJ19" s="97">
        <v>7.156839847564697</v>
      </c>
      <c r="BK19" s="98"/>
    </row>
    <row r="20" spans="1:63" ht="10.5">
      <c r="A20" t="s">
        <v>576</v>
      </c>
      <c r="B20" t="s">
        <v>495</v>
      </c>
      <c r="C20" s="129">
        <v>5.476059913635254</v>
      </c>
      <c r="D20" s="72">
        <v>5.602722644805908</v>
      </c>
      <c r="E20" s="72">
        <v>5.647305965423584</v>
      </c>
      <c r="F20" s="72">
        <v>5.671596527099609</v>
      </c>
      <c r="G20" s="72">
        <v>6.195344924926758</v>
      </c>
      <c r="H20" s="72">
        <v>6.728631973266602</v>
      </c>
      <c r="I20" s="72">
        <v>6.739343643188477</v>
      </c>
      <c r="J20" s="72">
        <v>6.681793212890625</v>
      </c>
      <c r="K20" s="72">
        <v>6.078939437866211</v>
      </c>
      <c r="L20" s="72">
        <v>5.633882522583008</v>
      </c>
      <c r="M20" s="72">
        <v>5.677259922027588</v>
      </c>
      <c r="N20" s="72">
        <v>5.422544002532959</v>
      </c>
      <c r="O20" s="72">
        <v>5.501707077026367</v>
      </c>
      <c r="P20" s="72">
        <v>5.588120937347412</v>
      </c>
      <c r="Q20" s="72">
        <v>5.712189197540283</v>
      </c>
      <c r="R20" s="72">
        <v>5.806126594543457</v>
      </c>
      <c r="S20" s="72">
        <v>6.251837253570557</v>
      </c>
      <c r="T20" s="72">
        <v>6.666269302368164</v>
      </c>
      <c r="U20" s="72">
        <v>6.679965496063232</v>
      </c>
      <c r="V20" s="72">
        <v>6.734714508056641</v>
      </c>
      <c r="W20" s="72">
        <v>6.180098056793213</v>
      </c>
      <c r="X20" s="72">
        <v>5.7636284828186035</v>
      </c>
      <c r="Y20" s="72">
        <v>5.448192596435547</v>
      </c>
      <c r="Z20" s="72">
        <v>5.576406955718994</v>
      </c>
      <c r="AA20" s="72">
        <v>5.590227127075195</v>
      </c>
      <c r="AB20" s="72">
        <v>5.700759410858154</v>
      </c>
      <c r="AC20" s="72">
        <v>5.866457462310791</v>
      </c>
      <c r="AD20" s="72">
        <v>5.901327133178711</v>
      </c>
      <c r="AE20" s="72">
        <v>6.419351100921631</v>
      </c>
      <c r="AF20" s="72">
        <v>6.816110134124756</v>
      </c>
      <c r="AG20" s="72">
        <v>7.027817726135254</v>
      </c>
      <c r="AH20" s="72">
        <v>7.0644073486328125</v>
      </c>
      <c r="AI20" s="72">
        <v>6.4279465675354</v>
      </c>
      <c r="AJ20" s="72">
        <v>6.00895357131958</v>
      </c>
      <c r="AK20" s="72">
        <v>5.936614990234375</v>
      </c>
      <c r="AL20" s="72">
        <v>5.787175178527832</v>
      </c>
      <c r="AM20" s="72">
        <v>5.658728122711182</v>
      </c>
      <c r="AN20" s="72">
        <v>5.851561069488525</v>
      </c>
      <c r="AO20" s="72">
        <v>5.8291192054748535</v>
      </c>
      <c r="AP20" s="72">
        <v>6.05348014831543</v>
      </c>
      <c r="AQ20" s="72">
        <v>6.404998302459717</v>
      </c>
      <c r="AR20" s="72">
        <v>6.905060291290283</v>
      </c>
      <c r="AS20" s="72">
        <v>6.916540145874023</v>
      </c>
      <c r="AT20" s="166">
        <v>6.976809978485107</v>
      </c>
      <c r="AU20" s="97">
        <v>6.5094099044799805</v>
      </c>
      <c r="AV20" s="97">
        <v>6.044349670410156</v>
      </c>
      <c r="AW20" s="97">
        <v>5.949019908905029</v>
      </c>
      <c r="AX20" s="97">
        <v>5.855669975280762</v>
      </c>
      <c r="AY20" s="97">
        <v>5.789060115814209</v>
      </c>
      <c r="AZ20" s="97">
        <v>5.949490070343018</v>
      </c>
      <c r="BA20" s="97">
        <v>5.97859001159668</v>
      </c>
      <c r="BB20" s="97">
        <v>6.03279972076416</v>
      </c>
      <c r="BC20" s="97">
        <v>6.399930477142334</v>
      </c>
      <c r="BD20" s="97">
        <v>6.927259922027588</v>
      </c>
      <c r="BE20" s="97">
        <v>6.899539947509766</v>
      </c>
      <c r="BF20" s="97">
        <v>6.931119918823242</v>
      </c>
      <c r="BG20" s="97">
        <v>6.476130485534668</v>
      </c>
      <c r="BH20" s="97">
        <v>6.0073699951171875</v>
      </c>
      <c r="BI20" s="97">
        <v>5.894889831542969</v>
      </c>
      <c r="BJ20" s="97">
        <v>5.817409992218018</v>
      </c>
      <c r="BK20" s="98"/>
    </row>
    <row r="21" spans="1:63" ht="10.5">
      <c r="A21" t="s">
        <v>577</v>
      </c>
      <c r="B21" t="s">
        <v>497</v>
      </c>
      <c r="C21" s="129">
        <v>6.260736465454102</v>
      </c>
      <c r="D21" s="72">
        <v>6.403830528259277</v>
      </c>
      <c r="E21" s="72">
        <v>6.415153980255127</v>
      </c>
      <c r="F21" s="72">
        <v>6.387050628662109</v>
      </c>
      <c r="G21" s="72">
        <v>6.409377098083496</v>
      </c>
      <c r="H21" s="72">
        <v>6.352205753326416</v>
      </c>
      <c r="I21" s="72">
        <v>6.559394836425781</v>
      </c>
      <c r="J21" s="72">
        <v>6.59959077835083</v>
      </c>
      <c r="K21" s="72">
        <v>6.597033977508545</v>
      </c>
      <c r="L21" s="72">
        <v>6.443292617797852</v>
      </c>
      <c r="M21" s="72">
        <v>6.390400409698486</v>
      </c>
      <c r="N21" s="72">
        <v>6.282234191894531</v>
      </c>
      <c r="O21" s="72">
        <v>6.520691394805908</v>
      </c>
      <c r="P21" s="72">
        <v>6.437750339508057</v>
      </c>
      <c r="Q21" s="72">
        <v>6.495786666870117</v>
      </c>
      <c r="R21" s="72">
        <v>6.583289623260498</v>
      </c>
      <c r="S21" s="72">
        <v>6.701539993286133</v>
      </c>
      <c r="T21" s="72">
        <v>6.808416366577148</v>
      </c>
      <c r="U21" s="72">
        <v>6.746845722198486</v>
      </c>
      <c r="V21" s="72">
        <v>6.888192176818848</v>
      </c>
      <c r="W21" s="72">
        <v>6.852301120758057</v>
      </c>
      <c r="X21" s="72">
        <v>6.903018951416016</v>
      </c>
      <c r="Y21" s="72">
        <v>6.730655670166016</v>
      </c>
      <c r="Z21" s="72">
        <v>6.637063503265381</v>
      </c>
      <c r="AA21" s="72">
        <v>6.789876461029053</v>
      </c>
      <c r="AB21" s="72">
        <v>6.8824357986450195</v>
      </c>
      <c r="AC21" s="72">
        <v>6.9917192459106445</v>
      </c>
      <c r="AD21" s="72">
        <v>7.001049041748047</v>
      </c>
      <c r="AE21" s="72">
        <v>7.065114498138428</v>
      </c>
      <c r="AF21" s="72">
        <v>7.081897735595703</v>
      </c>
      <c r="AG21" s="72">
        <v>7.095661640167236</v>
      </c>
      <c r="AH21" s="72">
        <v>7.236696243286133</v>
      </c>
      <c r="AI21" s="72">
        <v>7.235597133636475</v>
      </c>
      <c r="AJ21" s="72">
        <v>7.190010070800781</v>
      </c>
      <c r="AK21" s="72">
        <v>7.07015323638916</v>
      </c>
      <c r="AL21" s="72">
        <v>7.155689716339111</v>
      </c>
      <c r="AM21" s="72">
        <v>7.257767677307129</v>
      </c>
      <c r="AN21" s="72">
        <v>7.478277206420898</v>
      </c>
      <c r="AO21" s="72">
        <v>7.498492240905762</v>
      </c>
      <c r="AP21" s="72">
        <v>7.388635158538818</v>
      </c>
      <c r="AQ21" s="72">
        <v>7.504144191741943</v>
      </c>
      <c r="AR21" s="72">
        <v>7.34706974029541</v>
      </c>
      <c r="AS21" s="72">
        <v>7.240880489349365</v>
      </c>
      <c r="AT21" s="166">
        <v>7.320409774780273</v>
      </c>
      <c r="AU21" s="97">
        <v>7.418869972229004</v>
      </c>
      <c r="AV21" s="97">
        <v>7.618799686431885</v>
      </c>
      <c r="AW21" s="97">
        <v>7.505209922790527</v>
      </c>
      <c r="AX21" s="97">
        <v>7.48751974105835</v>
      </c>
      <c r="AY21" s="97">
        <v>7.560679912567139</v>
      </c>
      <c r="AZ21" s="97">
        <v>7.741800785064697</v>
      </c>
      <c r="BA21" s="97">
        <v>7.856550216674805</v>
      </c>
      <c r="BB21" s="97">
        <v>7.905519962310791</v>
      </c>
      <c r="BC21" s="97">
        <v>7.785419940948486</v>
      </c>
      <c r="BD21" s="97">
        <v>7.933119773864746</v>
      </c>
      <c r="BE21" s="97">
        <v>7.9215803146362305</v>
      </c>
      <c r="BF21" s="97">
        <v>7.9582600593566895</v>
      </c>
      <c r="BG21" s="97">
        <v>7.884079933166504</v>
      </c>
      <c r="BH21" s="97">
        <v>7.9428205490112305</v>
      </c>
      <c r="BI21" s="97">
        <v>7.688350200653076</v>
      </c>
      <c r="BJ21" s="97">
        <v>7.5490899085998535</v>
      </c>
      <c r="BK21" s="98"/>
    </row>
    <row r="22" spans="1:63" ht="10.5">
      <c r="A22" t="s">
        <v>578</v>
      </c>
      <c r="B22" t="s">
        <v>499</v>
      </c>
      <c r="C22" s="129">
        <v>6.194120407104492</v>
      </c>
      <c r="D22" s="72">
        <v>6.356471061706543</v>
      </c>
      <c r="E22" s="72">
        <v>6.367663383483887</v>
      </c>
      <c r="F22" s="72">
        <v>6.407161712646484</v>
      </c>
      <c r="G22" s="72">
        <v>6.394275188446045</v>
      </c>
      <c r="H22" s="72">
        <v>6.414309024810791</v>
      </c>
      <c r="I22" s="72">
        <v>6.276644229888916</v>
      </c>
      <c r="J22" s="72">
        <v>6.288256645202637</v>
      </c>
      <c r="K22" s="72">
        <v>6.309856414794922</v>
      </c>
      <c r="L22" s="72">
        <v>6.347028732299805</v>
      </c>
      <c r="M22" s="72">
        <v>6.333299160003662</v>
      </c>
      <c r="N22" s="72">
        <v>6.291525840759277</v>
      </c>
      <c r="O22" s="72">
        <v>6.446578502655029</v>
      </c>
      <c r="P22" s="72">
        <v>6.453207015991211</v>
      </c>
      <c r="Q22" s="72">
        <v>6.458630561828613</v>
      </c>
      <c r="R22" s="72">
        <v>6.605564117431641</v>
      </c>
      <c r="S22" s="72">
        <v>6.395660877227783</v>
      </c>
      <c r="T22" s="72">
        <v>6.530453205108643</v>
      </c>
      <c r="U22" s="72">
        <v>6.454324722290039</v>
      </c>
      <c r="V22" s="72">
        <v>6.528717994689941</v>
      </c>
      <c r="W22" s="72">
        <v>6.371866226196289</v>
      </c>
      <c r="X22" s="72">
        <v>6.663997650146484</v>
      </c>
      <c r="Y22" s="72">
        <v>6.660424709320068</v>
      </c>
      <c r="Z22" s="72">
        <v>6.682341575622559</v>
      </c>
      <c r="AA22" s="72">
        <v>6.68721342086792</v>
      </c>
      <c r="AB22" s="72">
        <v>6.7688703536987305</v>
      </c>
      <c r="AC22" s="72">
        <v>6.859864234924316</v>
      </c>
      <c r="AD22" s="72">
        <v>7.007491588592529</v>
      </c>
      <c r="AE22" s="72">
        <v>6.861934185028076</v>
      </c>
      <c r="AF22" s="72">
        <v>6.897475719451904</v>
      </c>
      <c r="AG22" s="72">
        <v>6.918427467346191</v>
      </c>
      <c r="AH22" s="72">
        <v>6.993093967437744</v>
      </c>
      <c r="AI22" s="72">
        <v>6.90689754486084</v>
      </c>
      <c r="AJ22" s="72">
        <v>6.8918890953063965</v>
      </c>
      <c r="AK22" s="72">
        <v>6.937280178070068</v>
      </c>
      <c r="AL22" s="72">
        <v>6.8631367683410645</v>
      </c>
      <c r="AM22" s="72">
        <v>6.798928260803223</v>
      </c>
      <c r="AN22" s="72">
        <v>6.892470836639404</v>
      </c>
      <c r="AO22" s="72">
        <v>6.973108768463135</v>
      </c>
      <c r="AP22" s="72">
        <v>7.037148475646973</v>
      </c>
      <c r="AQ22" s="72">
        <v>7.1912617683410645</v>
      </c>
      <c r="AR22" s="72">
        <v>7.0994696617126465</v>
      </c>
      <c r="AS22" s="72">
        <v>7.115379810333252</v>
      </c>
      <c r="AT22" s="166">
        <v>7.32735013961792</v>
      </c>
      <c r="AU22" s="97">
        <v>7.349140167236328</v>
      </c>
      <c r="AV22" s="97">
        <v>7.156830310821533</v>
      </c>
      <c r="AW22" s="97">
        <v>7.076580047607422</v>
      </c>
      <c r="AX22" s="97">
        <v>7.013000011444092</v>
      </c>
      <c r="AY22" s="97">
        <v>6.951399803161621</v>
      </c>
      <c r="AZ22" s="97">
        <v>7.055880069732666</v>
      </c>
      <c r="BA22" s="97">
        <v>7.078020095825195</v>
      </c>
      <c r="BB22" s="97">
        <v>7.105329513549805</v>
      </c>
      <c r="BC22" s="97">
        <v>7.199059963226318</v>
      </c>
      <c r="BD22" s="97">
        <v>7.216790199279785</v>
      </c>
      <c r="BE22" s="97">
        <v>7.155509948730469</v>
      </c>
      <c r="BF22" s="97">
        <v>7.268519878387451</v>
      </c>
      <c r="BG22" s="97">
        <v>7.209519863128662</v>
      </c>
      <c r="BH22" s="97">
        <v>7.132609844207764</v>
      </c>
      <c r="BI22" s="97">
        <v>7.097929000854492</v>
      </c>
      <c r="BJ22" s="97">
        <v>7.043679714202881</v>
      </c>
      <c r="BK22" s="98"/>
    </row>
    <row r="23" spans="1:63" ht="10.5">
      <c r="A23" t="s">
        <v>579</v>
      </c>
      <c r="B23" t="s">
        <v>501</v>
      </c>
      <c r="C23" s="129">
        <v>6.434035301208496</v>
      </c>
      <c r="D23" s="72">
        <v>7.3251142501831055</v>
      </c>
      <c r="E23" s="72">
        <v>6.772828102111816</v>
      </c>
      <c r="F23" s="72">
        <v>6.3408203125</v>
      </c>
      <c r="G23" s="72">
        <v>6.300029754638672</v>
      </c>
      <c r="H23" s="72">
        <v>6.797760009765625</v>
      </c>
      <c r="I23" s="72">
        <v>6.753067493438721</v>
      </c>
      <c r="J23" s="72">
        <v>6.831853866577148</v>
      </c>
      <c r="K23" s="72">
        <v>6.954862117767334</v>
      </c>
      <c r="L23" s="72">
        <v>6.580312728881836</v>
      </c>
      <c r="M23" s="72">
        <v>6.424535274505615</v>
      </c>
      <c r="N23" s="72">
        <v>6.717587947845459</v>
      </c>
      <c r="O23" s="72">
        <v>6.977354526519775</v>
      </c>
      <c r="P23" s="72">
        <v>6.835282802581787</v>
      </c>
      <c r="Q23" s="72">
        <v>7.4652180671691895</v>
      </c>
      <c r="R23" s="72">
        <v>7.317780494689941</v>
      </c>
      <c r="S23" s="72">
        <v>7.544355869293213</v>
      </c>
      <c r="T23" s="72">
        <v>8.176387786865234</v>
      </c>
      <c r="U23" s="72">
        <v>7.960160732269287</v>
      </c>
      <c r="V23" s="72">
        <v>7.787569522857666</v>
      </c>
      <c r="W23" s="72">
        <v>7.42567777633667</v>
      </c>
      <c r="X23" s="72">
        <v>7.422901153564453</v>
      </c>
      <c r="Y23" s="72">
        <v>7.164920330047607</v>
      </c>
      <c r="Z23" s="72">
        <v>6.971906661987305</v>
      </c>
      <c r="AA23" s="72">
        <v>7.162117004394531</v>
      </c>
      <c r="AB23" s="72">
        <v>7.1357035636901855</v>
      </c>
      <c r="AC23" s="72">
        <v>7.309011459350586</v>
      </c>
      <c r="AD23" s="72">
        <v>7.431112766265869</v>
      </c>
      <c r="AE23" s="72">
        <v>7.371481418609619</v>
      </c>
      <c r="AF23" s="72">
        <v>7.780184745788574</v>
      </c>
      <c r="AG23" s="72">
        <v>7.81229305267334</v>
      </c>
      <c r="AH23" s="72">
        <v>8.003302574157715</v>
      </c>
      <c r="AI23" s="72">
        <v>7.726762294769287</v>
      </c>
      <c r="AJ23" s="72">
        <v>7.347581386566162</v>
      </c>
      <c r="AK23" s="72">
        <v>7.491167068481445</v>
      </c>
      <c r="AL23" s="72">
        <v>7.503339767456055</v>
      </c>
      <c r="AM23" s="72">
        <v>7.194914817810059</v>
      </c>
      <c r="AN23" s="72">
        <v>7.5741095542907715</v>
      </c>
      <c r="AO23" s="72">
        <v>7.714320659637451</v>
      </c>
      <c r="AP23" s="72">
        <v>7.5757598876953125</v>
      </c>
      <c r="AQ23" s="72">
        <v>7.788084506988525</v>
      </c>
      <c r="AR23" s="72">
        <v>8.034899711608887</v>
      </c>
      <c r="AS23" s="72">
        <v>7.974179744720459</v>
      </c>
      <c r="AT23" s="166">
        <v>8.13428020477295</v>
      </c>
      <c r="AU23" s="97">
        <v>8.328919410705566</v>
      </c>
      <c r="AV23" s="97">
        <v>8.161239624023438</v>
      </c>
      <c r="AW23" s="97">
        <v>8.16472053527832</v>
      </c>
      <c r="AX23" s="97">
        <v>8.200929641723633</v>
      </c>
      <c r="AY23" s="97">
        <v>8.2523193359375</v>
      </c>
      <c r="AZ23" s="97">
        <v>8.544099807739258</v>
      </c>
      <c r="BA23" s="97">
        <v>8.592269897460938</v>
      </c>
      <c r="BB23" s="97">
        <v>8.376370429992676</v>
      </c>
      <c r="BC23" s="97">
        <v>8.734660148620605</v>
      </c>
      <c r="BD23" s="97">
        <v>8.756239891052246</v>
      </c>
      <c r="BE23" s="97">
        <v>8.462529182434082</v>
      </c>
      <c r="BF23" s="97">
        <v>8.344890594482422</v>
      </c>
      <c r="BG23" s="97">
        <v>8.27677059173584</v>
      </c>
      <c r="BH23" s="97">
        <v>7.944969654083252</v>
      </c>
      <c r="BI23" s="97">
        <v>7.78272008895874</v>
      </c>
      <c r="BJ23" s="97">
        <v>7.67270040512085</v>
      </c>
      <c r="BK23" s="98"/>
    </row>
    <row r="24" spans="1:63" ht="10.5">
      <c r="A24" t="s">
        <v>580</v>
      </c>
      <c r="B24" t="s">
        <v>503</v>
      </c>
      <c r="C24" s="129">
        <v>6.3951215744018555</v>
      </c>
      <c r="D24" s="72">
        <v>6.47868537902832</v>
      </c>
      <c r="E24" s="72">
        <v>6.373254776000977</v>
      </c>
      <c r="F24" s="72">
        <v>6.419833183288574</v>
      </c>
      <c r="G24" s="72">
        <v>6.752935886383057</v>
      </c>
      <c r="H24" s="72">
        <v>6.908915996551514</v>
      </c>
      <c r="I24" s="72">
        <v>6.629154205322266</v>
      </c>
      <c r="J24" s="72">
        <v>6.74152135848999</v>
      </c>
      <c r="K24" s="72">
        <v>6.852615833282471</v>
      </c>
      <c r="L24" s="72">
        <v>7.005021095275879</v>
      </c>
      <c r="M24" s="72">
        <v>6.5977702140808105</v>
      </c>
      <c r="N24" s="72">
        <v>6.397099018096924</v>
      </c>
      <c r="O24" s="72">
        <v>6.660092830657959</v>
      </c>
      <c r="P24" s="72">
        <v>6.640310764312744</v>
      </c>
      <c r="Q24" s="72">
        <v>6.600851058959961</v>
      </c>
      <c r="R24" s="72">
        <v>6.742180824279785</v>
      </c>
      <c r="S24" s="72">
        <v>6.8833394050598145</v>
      </c>
      <c r="T24" s="72">
        <v>7.183309078216553</v>
      </c>
      <c r="U24" s="72">
        <v>6.931845188140869</v>
      </c>
      <c r="V24" s="72">
        <v>6.967348098754883</v>
      </c>
      <c r="W24" s="72">
        <v>6.96782922744751</v>
      </c>
      <c r="X24" s="72">
        <v>7.002843379974365</v>
      </c>
      <c r="Y24" s="72">
        <v>6.903748035430908</v>
      </c>
      <c r="Z24" s="72">
        <v>6.587199687957764</v>
      </c>
      <c r="AA24" s="72">
        <v>6.594368934631348</v>
      </c>
      <c r="AB24" s="72">
        <v>6.858366966247559</v>
      </c>
      <c r="AC24" s="72">
        <v>6.810756683349609</v>
      </c>
      <c r="AD24" s="72">
        <v>6.895473480224609</v>
      </c>
      <c r="AE24" s="72">
        <v>7.23709774017334</v>
      </c>
      <c r="AF24" s="72">
        <v>7.212001800537109</v>
      </c>
      <c r="AG24" s="72">
        <v>7.321151256561279</v>
      </c>
      <c r="AH24" s="72">
        <v>7.371767044067383</v>
      </c>
      <c r="AI24" s="72">
        <v>7.450314044952393</v>
      </c>
      <c r="AJ24" s="72">
        <v>7.457367897033691</v>
      </c>
      <c r="AK24" s="72">
        <v>7.07542610168457</v>
      </c>
      <c r="AL24" s="72">
        <v>7.12410831451416</v>
      </c>
      <c r="AM24" s="72">
        <v>6.956216812133789</v>
      </c>
      <c r="AN24" s="72">
        <v>7.058020114898682</v>
      </c>
      <c r="AO24" s="72">
        <v>6.956392288208008</v>
      </c>
      <c r="AP24" s="72">
        <v>7.236961364746094</v>
      </c>
      <c r="AQ24" s="72">
        <v>7.546772003173828</v>
      </c>
      <c r="AR24" s="72">
        <v>7.6215901374816895</v>
      </c>
      <c r="AS24" s="72">
        <v>7.3492302894592285</v>
      </c>
      <c r="AT24" s="166">
        <v>7.4170403480529785</v>
      </c>
      <c r="AU24" s="97">
        <v>7.659990310668945</v>
      </c>
      <c r="AV24" s="97">
        <v>7.699599742889404</v>
      </c>
      <c r="AW24" s="97">
        <v>7.349610328674316</v>
      </c>
      <c r="AX24" s="97">
        <v>7.2062296867370605</v>
      </c>
      <c r="AY24" s="97">
        <v>7.202290058135986</v>
      </c>
      <c r="AZ24" s="97">
        <v>7.314630031585693</v>
      </c>
      <c r="BA24" s="97">
        <v>7.209680080413818</v>
      </c>
      <c r="BB24" s="97">
        <v>7.2676591873168945</v>
      </c>
      <c r="BC24" s="97">
        <v>7.530529975891113</v>
      </c>
      <c r="BD24" s="97">
        <v>7.800490379333496</v>
      </c>
      <c r="BE24" s="97">
        <v>7.573779582977295</v>
      </c>
      <c r="BF24" s="97">
        <v>7.602980136871338</v>
      </c>
      <c r="BG24" s="97">
        <v>7.806570053100586</v>
      </c>
      <c r="BH24" s="97">
        <v>7.85899019241333</v>
      </c>
      <c r="BI24" s="97">
        <v>7.519990921020508</v>
      </c>
      <c r="BJ24" s="97">
        <v>7.372509479522705</v>
      </c>
      <c r="BK24" s="98"/>
    </row>
    <row r="25" spans="1:63" ht="10.5">
      <c r="A25" t="s">
        <v>581</v>
      </c>
      <c r="B25" t="s">
        <v>571</v>
      </c>
      <c r="C25" s="129">
        <v>9.999106407165527</v>
      </c>
      <c r="D25" s="72">
        <v>10.098472595214844</v>
      </c>
      <c r="E25" s="72">
        <v>10.671634674072266</v>
      </c>
      <c r="F25" s="72">
        <v>10.178726196289062</v>
      </c>
      <c r="G25" s="72">
        <v>11.294014930725098</v>
      </c>
      <c r="H25" s="72">
        <v>12.157791137695312</v>
      </c>
      <c r="I25" s="72">
        <v>13.000069618225098</v>
      </c>
      <c r="J25" s="72">
        <v>12.688472747802734</v>
      </c>
      <c r="K25" s="72">
        <v>11.857091903686523</v>
      </c>
      <c r="L25" s="72">
        <v>12.34532642364502</v>
      </c>
      <c r="M25" s="72">
        <v>11.062620162963867</v>
      </c>
      <c r="N25" s="72">
        <v>10.473240852355957</v>
      </c>
      <c r="O25" s="72">
        <v>10.026355743408203</v>
      </c>
      <c r="P25" s="72">
        <v>10.091440200805664</v>
      </c>
      <c r="Q25" s="72">
        <v>9.425077438354492</v>
      </c>
      <c r="R25" s="72">
        <v>10.261448860168457</v>
      </c>
      <c r="S25" s="72">
        <v>10.838064193725586</v>
      </c>
      <c r="T25" s="72">
        <v>11.782906532287598</v>
      </c>
      <c r="U25" s="72">
        <v>12.593648910522461</v>
      </c>
      <c r="V25" s="72">
        <v>11.37418270111084</v>
      </c>
      <c r="W25" s="72">
        <v>9.490836143493652</v>
      </c>
      <c r="X25" s="72">
        <v>10.019033432006836</v>
      </c>
      <c r="Y25" s="72">
        <v>10.108264923095703</v>
      </c>
      <c r="Z25" s="72">
        <v>9.687188148498535</v>
      </c>
      <c r="AA25" s="72">
        <v>9.68142032623291</v>
      </c>
      <c r="AB25" s="72">
        <v>9.982256889343262</v>
      </c>
      <c r="AC25" s="72">
        <v>9.819462776184082</v>
      </c>
      <c r="AD25" s="72">
        <v>9.444430351257324</v>
      </c>
      <c r="AE25" s="72">
        <v>9.849035263061523</v>
      </c>
      <c r="AF25" s="72">
        <v>11.235784530639648</v>
      </c>
      <c r="AG25" s="72">
        <v>11.653203964233398</v>
      </c>
      <c r="AH25" s="72">
        <v>11.313618659973145</v>
      </c>
      <c r="AI25" s="72">
        <v>11.235858917236328</v>
      </c>
      <c r="AJ25" s="72">
        <v>10.883779525756836</v>
      </c>
      <c r="AK25" s="72">
        <v>10.230342864990234</v>
      </c>
      <c r="AL25" s="72">
        <v>8.523869514465332</v>
      </c>
      <c r="AM25" s="72">
        <v>9.468629837036133</v>
      </c>
      <c r="AN25" s="72">
        <v>9.942691802978516</v>
      </c>
      <c r="AO25" s="72">
        <v>9.5258150100708</v>
      </c>
      <c r="AP25" s="72">
        <v>9.806623458862305</v>
      </c>
      <c r="AQ25" s="72">
        <v>10.026463508605957</v>
      </c>
      <c r="AR25" s="72">
        <v>11.48291015625</v>
      </c>
      <c r="AS25" s="72">
        <v>12.553410530090332</v>
      </c>
      <c r="AT25" s="166">
        <v>12.525029182434082</v>
      </c>
      <c r="AU25" s="97">
        <v>12.111750602722168</v>
      </c>
      <c r="AV25" s="97">
        <v>11.79832935333252</v>
      </c>
      <c r="AW25" s="97">
        <v>10.694299697875977</v>
      </c>
      <c r="AX25" s="97">
        <v>9.881059646606445</v>
      </c>
      <c r="AY25" s="97">
        <v>9.972740173339844</v>
      </c>
      <c r="AZ25" s="97">
        <v>10.117239952087402</v>
      </c>
      <c r="BA25" s="97">
        <v>10.132689476013184</v>
      </c>
      <c r="BB25" s="97">
        <v>10.25078010559082</v>
      </c>
      <c r="BC25" s="97">
        <v>11.237979888916016</v>
      </c>
      <c r="BD25" s="97">
        <v>12.159740447998047</v>
      </c>
      <c r="BE25" s="97">
        <v>13.057300567626953</v>
      </c>
      <c r="BF25" s="97">
        <v>13.038359642028809</v>
      </c>
      <c r="BG25" s="97">
        <v>12.68612003326416</v>
      </c>
      <c r="BH25" s="97">
        <v>12.382840156555176</v>
      </c>
      <c r="BI25" s="97">
        <v>11.22113037109375</v>
      </c>
      <c r="BJ25" s="97">
        <v>10.429339408874512</v>
      </c>
      <c r="BK25" s="98"/>
    </row>
    <row r="26" spans="1:63" ht="10.5">
      <c r="A26" t="s">
        <v>582</v>
      </c>
      <c r="B26" t="s">
        <v>509</v>
      </c>
      <c r="C26" s="129">
        <v>7.436037063598633</v>
      </c>
      <c r="D26" s="72">
        <v>7.6560893058776855</v>
      </c>
      <c r="E26" s="72">
        <v>7.680215835571289</v>
      </c>
      <c r="F26" s="72">
        <v>7.603191375732422</v>
      </c>
      <c r="G26" s="72">
        <v>7.76667594909668</v>
      </c>
      <c r="H26" s="72">
        <v>8.048723220825195</v>
      </c>
      <c r="I26" s="72">
        <v>8.264695167541504</v>
      </c>
      <c r="J26" s="72">
        <v>8.207193374633789</v>
      </c>
      <c r="K26" s="72">
        <v>8.050911903381348</v>
      </c>
      <c r="L26" s="72">
        <v>8.048748016357422</v>
      </c>
      <c r="M26" s="72">
        <v>7.650725364685059</v>
      </c>
      <c r="N26" s="72">
        <v>7.617309093475342</v>
      </c>
      <c r="O26" s="72">
        <v>7.641197681427002</v>
      </c>
      <c r="P26" s="72">
        <v>7.6240949630737305</v>
      </c>
      <c r="Q26" s="72">
        <v>7.694289684295654</v>
      </c>
      <c r="R26" s="72">
        <v>7.888782978057861</v>
      </c>
      <c r="S26" s="72">
        <v>8.011676788330078</v>
      </c>
      <c r="T26" s="72">
        <v>8.380644798278809</v>
      </c>
      <c r="U26" s="72">
        <v>8.466930389404297</v>
      </c>
      <c r="V26" s="72">
        <v>8.385383605957031</v>
      </c>
      <c r="W26" s="72">
        <v>8.071191787719727</v>
      </c>
      <c r="X26" s="72">
        <v>8.033306121826172</v>
      </c>
      <c r="Y26" s="72">
        <v>7.794533729553223</v>
      </c>
      <c r="Z26" s="72">
        <v>7.677794933319092</v>
      </c>
      <c r="AA26" s="72">
        <v>7.717045307159424</v>
      </c>
      <c r="AB26" s="72">
        <v>7.840950012207031</v>
      </c>
      <c r="AC26" s="72">
        <v>7.941913604736328</v>
      </c>
      <c r="AD26" s="72">
        <v>7.911886215209961</v>
      </c>
      <c r="AE26" s="72">
        <v>8.017879486083984</v>
      </c>
      <c r="AF26" s="72">
        <v>8.483585357666016</v>
      </c>
      <c r="AG26" s="72">
        <v>8.618573188781738</v>
      </c>
      <c r="AH26" s="72">
        <v>8.690401077270508</v>
      </c>
      <c r="AI26" s="72">
        <v>8.546565055847168</v>
      </c>
      <c r="AJ26" s="72">
        <v>8.259832382202148</v>
      </c>
      <c r="AK26" s="72">
        <v>8.035232543945312</v>
      </c>
      <c r="AL26" s="72">
        <v>7.821455001831055</v>
      </c>
      <c r="AM26" s="72">
        <v>7.940337657928467</v>
      </c>
      <c r="AN26" s="72">
        <v>8.161823272705078</v>
      </c>
      <c r="AO26" s="72">
        <v>8.160238265991211</v>
      </c>
      <c r="AP26" s="72">
        <v>8.215550422668457</v>
      </c>
      <c r="AQ26" s="72">
        <v>8.408804893493652</v>
      </c>
      <c r="AR26" s="72">
        <v>8.64660930633545</v>
      </c>
      <c r="AS26" s="72">
        <v>8.745359420776367</v>
      </c>
      <c r="AT26" s="166">
        <v>8.80109977722168</v>
      </c>
      <c r="AU26" s="97">
        <v>8.826939582824707</v>
      </c>
      <c r="AV26" s="97">
        <v>8.666359901428223</v>
      </c>
      <c r="AW26" s="97">
        <v>8.323530197143555</v>
      </c>
      <c r="AX26" s="97">
        <v>8.220149993896484</v>
      </c>
      <c r="AY26" s="97">
        <v>8.219860076904297</v>
      </c>
      <c r="AZ26" s="97">
        <v>8.411979675292969</v>
      </c>
      <c r="BA26" s="97">
        <v>8.44480037689209</v>
      </c>
      <c r="BB26" s="97">
        <v>8.478970527648926</v>
      </c>
      <c r="BC26" s="97">
        <v>8.74351978302002</v>
      </c>
      <c r="BD26" s="97">
        <v>9.079079627990723</v>
      </c>
      <c r="BE26" s="97">
        <v>9.152299880981445</v>
      </c>
      <c r="BF26" s="97">
        <v>9.141559600830078</v>
      </c>
      <c r="BG26" s="97">
        <v>9.059860229492188</v>
      </c>
      <c r="BH26" s="97">
        <v>8.83119010925293</v>
      </c>
      <c r="BI26" s="97">
        <v>8.413229942321777</v>
      </c>
      <c r="BJ26" s="97">
        <v>8.243439674377441</v>
      </c>
      <c r="BK26" s="98"/>
    </row>
    <row r="27" spans="3:62" ht="10.5">
      <c r="C27" s="129"/>
      <c r="D27" s="7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2:62" ht="10.5">
      <c r="B28" s="134" t="s">
        <v>345</v>
      </c>
      <c r="C28" s="13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3" ht="10.5">
      <c r="A29" t="s">
        <v>583</v>
      </c>
      <c r="B29" t="s">
        <v>511</v>
      </c>
      <c r="C29" s="129">
        <v>8.948776245117188</v>
      </c>
      <c r="D29" s="72">
        <v>8.416942596435547</v>
      </c>
      <c r="E29" s="72">
        <v>8.338135719299316</v>
      </c>
      <c r="F29" s="72">
        <v>8.00506591796875</v>
      </c>
      <c r="G29" s="72">
        <v>8.196433067321777</v>
      </c>
      <c r="H29" s="72">
        <v>8.38135051727295</v>
      </c>
      <c r="I29" s="72">
        <v>8.79481029510498</v>
      </c>
      <c r="J29" s="72">
        <v>8.27382755279541</v>
      </c>
      <c r="K29" s="72">
        <v>8.548123359680176</v>
      </c>
      <c r="L29" s="72">
        <v>8.42912769317627</v>
      </c>
      <c r="M29" s="72">
        <v>8.883003234863281</v>
      </c>
      <c r="N29" s="72">
        <v>9.047783851623535</v>
      </c>
      <c r="O29" s="72">
        <v>7.946759223937988</v>
      </c>
      <c r="P29" s="72">
        <v>8.214585304260254</v>
      </c>
      <c r="Q29" s="72">
        <v>8.45146656036377</v>
      </c>
      <c r="R29" s="72">
        <v>8.128829002380371</v>
      </c>
      <c r="S29" s="72">
        <v>8.318903923034668</v>
      </c>
      <c r="T29" s="72">
        <v>8.330658912658691</v>
      </c>
      <c r="U29" s="72">
        <v>8.499506950378418</v>
      </c>
      <c r="V29" s="72">
        <v>8.801414489746094</v>
      </c>
      <c r="W29" s="72">
        <v>8.711259841918945</v>
      </c>
      <c r="X29" s="72">
        <v>8.21875286102295</v>
      </c>
      <c r="Y29" s="72">
        <v>8.137225151062012</v>
      </c>
      <c r="Z29" s="72">
        <v>8.59667682647705</v>
      </c>
      <c r="AA29" s="72">
        <v>8.003814697265625</v>
      </c>
      <c r="AB29" s="72">
        <v>8.122390747070312</v>
      </c>
      <c r="AC29" s="72">
        <v>7.928864002227783</v>
      </c>
      <c r="AD29" s="72">
        <v>7.706399917602539</v>
      </c>
      <c r="AE29" s="72">
        <v>7.560973644256592</v>
      </c>
      <c r="AF29" s="72">
        <v>7.854647159576416</v>
      </c>
      <c r="AG29" s="72">
        <v>7.802492141723633</v>
      </c>
      <c r="AH29" s="72">
        <v>8.099527359008789</v>
      </c>
      <c r="AI29" s="72">
        <v>7.745174407958984</v>
      </c>
      <c r="AJ29" s="72">
        <v>7.304137229919434</v>
      </c>
      <c r="AK29" s="72">
        <v>7.432797431945801</v>
      </c>
      <c r="AL29" s="72">
        <v>8.07525634765625</v>
      </c>
      <c r="AM29" s="72">
        <v>8.485050201416016</v>
      </c>
      <c r="AN29" s="72">
        <v>8.772722244262695</v>
      </c>
      <c r="AO29" s="72">
        <v>8.391756057739258</v>
      </c>
      <c r="AP29" s="72">
        <v>8.400877952575684</v>
      </c>
      <c r="AQ29" s="72">
        <v>8.40999984741211</v>
      </c>
      <c r="AR29" s="72">
        <v>8.153189659118652</v>
      </c>
      <c r="AS29" s="72">
        <v>7.778629779815674</v>
      </c>
      <c r="AT29" s="166">
        <v>7.748969554901123</v>
      </c>
      <c r="AU29" s="97">
        <v>7.815779685974121</v>
      </c>
      <c r="AV29" s="97">
        <v>7.810539722442627</v>
      </c>
      <c r="AW29" s="97">
        <v>7.998629570007324</v>
      </c>
      <c r="AX29" s="97">
        <v>8.741620063781738</v>
      </c>
      <c r="AY29" s="97">
        <v>8.414239883422852</v>
      </c>
      <c r="AZ29" s="97">
        <v>8.400239944458008</v>
      </c>
      <c r="BA29" s="97">
        <v>8.109089851379395</v>
      </c>
      <c r="BB29" s="97">
        <v>7.911010265350342</v>
      </c>
      <c r="BC29" s="97">
        <v>7.825119972229004</v>
      </c>
      <c r="BD29" s="97">
        <v>8.143670082092285</v>
      </c>
      <c r="BE29" s="97">
        <v>7.98807954788208</v>
      </c>
      <c r="BF29" s="97">
        <v>8.000259399414062</v>
      </c>
      <c r="BG29" s="97">
        <v>8.04694938659668</v>
      </c>
      <c r="BH29" s="97">
        <v>7.929460048675537</v>
      </c>
      <c r="BI29" s="97">
        <v>8.008830070495605</v>
      </c>
      <c r="BJ29" s="97">
        <v>8.720020294189453</v>
      </c>
      <c r="BK29" s="98"/>
    </row>
    <row r="30" spans="1:63" ht="10.5">
      <c r="A30" t="s">
        <v>584</v>
      </c>
      <c r="B30" t="s">
        <v>513</v>
      </c>
      <c r="C30" s="129">
        <v>6.226455211639404</v>
      </c>
      <c r="D30" s="72">
        <v>5.974109172821045</v>
      </c>
      <c r="E30" s="72">
        <v>6.14491081237793</v>
      </c>
      <c r="F30" s="72">
        <v>6.007502555847168</v>
      </c>
      <c r="G30" s="72">
        <v>6.020097732543945</v>
      </c>
      <c r="H30" s="72">
        <v>6.178635597229004</v>
      </c>
      <c r="I30" s="72">
        <v>6.230711460113525</v>
      </c>
      <c r="J30" s="72">
        <v>6.0071611404418945</v>
      </c>
      <c r="K30" s="72">
        <v>5.9767746925354</v>
      </c>
      <c r="L30" s="72">
        <v>5.921041011810303</v>
      </c>
      <c r="M30" s="72">
        <v>5.760144233703613</v>
      </c>
      <c r="N30" s="72">
        <v>5.877018451690674</v>
      </c>
      <c r="O30" s="72">
        <v>6.413328647613525</v>
      </c>
      <c r="P30" s="72">
        <v>6.557640552520752</v>
      </c>
      <c r="Q30" s="72">
        <v>6.574643611907959</v>
      </c>
      <c r="R30" s="72">
        <v>6.283618450164795</v>
      </c>
      <c r="S30" s="72">
        <v>6.477607250213623</v>
      </c>
      <c r="T30" s="72">
        <v>6.497730255126953</v>
      </c>
      <c r="U30" s="72">
        <v>6.5244140625</v>
      </c>
      <c r="V30" s="72">
        <v>6.9145402908325195</v>
      </c>
      <c r="W30" s="72">
        <v>6.762388229370117</v>
      </c>
      <c r="X30" s="72">
        <v>6.950916290283203</v>
      </c>
      <c r="Y30" s="72">
        <v>6.823517322540283</v>
      </c>
      <c r="Z30" s="72">
        <v>6.834923267364502</v>
      </c>
      <c r="AA30" s="72">
        <v>6.344760894775391</v>
      </c>
      <c r="AB30" s="72">
        <v>6.403448581695557</v>
      </c>
      <c r="AC30" s="72">
        <v>6.155222415924072</v>
      </c>
      <c r="AD30" s="72">
        <v>6.408031940460205</v>
      </c>
      <c r="AE30" s="72">
        <v>6.491743564605713</v>
      </c>
      <c r="AF30" s="72">
        <v>6.251833438873291</v>
      </c>
      <c r="AG30" s="72">
        <v>6.548120021820068</v>
      </c>
      <c r="AH30" s="72">
        <v>6.413621425628662</v>
      </c>
      <c r="AI30" s="72">
        <v>6.645564556121826</v>
      </c>
      <c r="AJ30" s="72">
        <v>6.196372032165527</v>
      </c>
      <c r="AK30" s="72">
        <v>6.086725234985352</v>
      </c>
      <c r="AL30" s="72">
        <v>6.233177185058594</v>
      </c>
      <c r="AM30" s="72">
        <v>6.381425857543945</v>
      </c>
      <c r="AN30" s="72">
        <v>6.353742599487305</v>
      </c>
      <c r="AO30" s="72">
        <v>6.479727268218994</v>
      </c>
      <c r="AP30" s="72">
        <v>6.723546028137207</v>
      </c>
      <c r="AQ30" s="72">
        <v>6.957206726074219</v>
      </c>
      <c r="AR30" s="72">
        <v>6.756880283355713</v>
      </c>
      <c r="AS30" s="72">
        <v>6.802120208740234</v>
      </c>
      <c r="AT30" s="166">
        <v>6.865219593048096</v>
      </c>
      <c r="AU30" s="97">
        <v>6.699089527130127</v>
      </c>
      <c r="AV30" s="97">
        <v>6.501810073852539</v>
      </c>
      <c r="AW30" s="97">
        <v>6.484039783477783</v>
      </c>
      <c r="AX30" s="97">
        <v>6.4541497230529785</v>
      </c>
      <c r="AY30" s="97">
        <v>6.427649974822998</v>
      </c>
      <c r="AZ30" s="97">
        <v>6.406729698181152</v>
      </c>
      <c r="BA30" s="97">
        <v>6.387580394744873</v>
      </c>
      <c r="BB30" s="97">
        <v>6.372679710388184</v>
      </c>
      <c r="BC30" s="97">
        <v>6.51869010925293</v>
      </c>
      <c r="BD30" s="97">
        <v>6.6440300941467285</v>
      </c>
      <c r="BE30" s="97">
        <v>6.7871503829956055</v>
      </c>
      <c r="BF30" s="97">
        <v>6.7330098152160645</v>
      </c>
      <c r="BG30" s="97">
        <v>6.571290016174316</v>
      </c>
      <c r="BH30" s="97">
        <v>6.389369964599609</v>
      </c>
      <c r="BI30" s="97">
        <v>6.373889923095703</v>
      </c>
      <c r="BJ30" s="97">
        <v>6.356280326843262</v>
      </c>
      <c r="BK30" s="98"/>
    </row>
    <row r="31" spans="1:63" ht="10.5">
      <c r="A31" t="s">
        <v>585</v>
      </c>
      <c r="B31" t="s">
        <v>515</v>
      </c>
      <c r="C31" s="129">
        <v>4.505424976348877</v>
      </c>
      <c r="D31" s="72">
        <v>4.475829601287842</v>
      </c>
      <c r="E31" s="72">
        <v>4.52286958694458</v>
      </c>
      <c r="F31" s="72">
        <v>4.541023254394531</v>
      </c>
      <c r="G31" s="72">
        <v>4.512052536010742</v>
      </c>
      <c r="H31" s="72">
        <v>4.771874904632568</v>
      </c>
      <c r="I31" s="72">
        <v>4.714272975921631</v>
      </c>
      <c r="J31" s="72">
        <v>4.667235374450684</v>
      </c>
      <c r="K31" s="72">
        <v>4.644725799560547</v>
      </c>
      <c r="L31" s="72">
        <v>4.57614278793335</v>
      </c>
      <c r="M31" s="72">
        <v>4.393335819244385</v>
      </c>
      <c r="N31" s="72">
        <v>4.586118221282959</v>
      </c>
      <c r="O31" s="72">
        <v>4.665205955505371</v>
      </c>
      <c r="P31" s="72">
        <v>4.673437595367432</v>
      </c>
      <c r="Q31" s="72">
        <v>4.815464973449707</v>
      </c>
      <c r="R31" s="72">
        <v>4.606400966644287</v>
      </c>
      <c r="S31" s="72">
        <v>4.7311272621154785</v>
      </c>
      <c r="T31" s="72">
        <v>4.608023643493652</v>
      </c>
      <c r="U31" s="72">
        <v>4.659655570983887</v>
      </c>
      <c r="V31" s="72">
        <v>4.83755350112915</v>
      </c>
      <c r="W31" s="72">
        <v>4.549817085266113</v>
      </c>
      <c r="X31" s="72">
        <v>4.632110595703125</v>
      </c>
      <c r="Y31" s="72">
        <v>4.43674373626709</v>
      </c>
      <c r="Z31" s="72">
        <v>4.482838153839111</v>
      </c>
      <c r="AA31" s="72">
        <v>4.577512264251709</v>
      </c>
      <c r="AB31" s="72">
        <v>4.43079137802124</v>
      </c>
      <c r="AC31" s="72">
        <v>4.503385066986084</v>
      </c>
      <c r="AD31" s="72">
        <v>4.60940408706665</v>
      </c>
      <c r="AE31" s="72">
        <v>4.537815093994141</v>
      </c>
      <c r="AF31" s="72">
        <v>4.740467071533203</v>
      </c>
      <c r="AG31" s="72">
        <v>4.9089274406433105</v>
      </c>
      <c r="AH31" s="72">
        <v>4.958605766296387</v>
      </c>
      <c r="AI31" s="72">
        <v>4.640802383422852</v>
      </c>
      <c r="AJ31" s="72">
        <v>4.7076826095581055</v>
      </c>
      <c r="AK31" s="72">
        <v>4.530759334564209</v>
      </c>
      <c r="AL31" s="72">
        <v>4.649046897888184</v>
      </c>
      <c r="AM31" s="72">
        <v>4.727348804473877</v>
      </c>
      <c r="AN31" s="72">
        <v>4.672550201416016</v>
      </c>
      <c r="AO31" s="72">
        <v>4.62851095199585</v>
      </c>
      <c r="AP31" s="72">
        <v>4.6584930419921875</v>
      </c>
      <c r="AQ31" s="72">
        <v>4.820000171661377</v>
      </c>
      <c r="AR31" s="72">
        <v>4.860459804534912</v>
      </c>
      <c r="AS31" s="72">
        <v>4.957920074462891</v>
      </c>
      <c r="AT31" s="166">
        <v>4.987689971923828</v>
      </c>
      <c r="AU31" s="97">
        <v>4.904979705810547</v>
      </c>
      <c r="AV31" s="97">
        <v>4.754909992218018</v>
      </c>
      <c r="AW31" s="97">
        <v>4.704780101776123</v>
      </c>
      <c r="AX31" s="97">
        <v>4.682010173797607</v>
      </c>
      <c r="AY31" s="97">
        <v>4.6727399826049805</v>
      </c>
      <c r="AZ31" s="97">
        <v>4.669500350952148</v>
      </c>
      <c r="BA31" s="97">
        <v>4.671070098876953</v>
      </c>
      <c r="BB31" s="97">
        <v>4.6765899658203125</v>
      </c>
      <c r="BC31" s="97">
        <v>4.7813401222229</v>
      </c>
      <c r="BD31" s="97">
        <v>4.889349937438965</v>
      </c>
      <c r="BE31" s="97">
        <v>5.013659954071045</v>
      </c>
      <c r="BF31" s="97">
        <v>5.0566301345825195</v>
      </c>
      <c r="BG31" s="97">
        <v>4.994110107421875</v>
      </c>
      <c r="BH31" s="97">
        <v>4.847519874572754</v>
      </c>
      <c r="BI31" s="97">
        <v>4.796950340270996</v>
      </c>
      <c r="BJ31" s="97">
        <v>4.765649795532227</v>
      </c>
      <c r="BK31" s="98"/>
    </row>
    <row r="32" spans="1:63" ht="10.5">
      <c r="A32" t="s">
        <v>586</v>
      </c>
      <c r="B32" t="s">
        <v>495</v>
      </c>
      <c r="C32" s="129">
        <v>4.01432991027832</v>
      </c>
      <c r="D32" s="72">
        <v>4.056331157684326</v>
      </c>
      <c r="E32" s="72">
        <v>3.961453676223755</v>
      </c>
      <c r="F32" s="72">
        <v>4.088870525360107</v>
      </c>
      <c r="G32" s="72">
        <v>4.139634609222412</v>
      </c>
      <c r="H32" s="72">
        <v>4.595340728759766</v>
      </c>
      <c r="I32" s="72">
        <v>4.693203926086426</v>
      </c>
      <c r="J32" s="72">
        <v>4.620903015136719</v>
      </c>
      <c r="K32" s="72">
        <v>4.397588729858398</v>
      </c>
      <c r="L32" s="72">
        <v>4.02077579498291</v>
      </c>
      <c r="M32" s="72">
        <v>3.9382755756378174</v>
      </c>
      <c r="N32" s="72">
        <v>4.025065898895264</v>
      </c>
      <c r="O32" s="72">
        <v>3.91117262840271</v>
      </c>
      <c r="P32" s="72">
        <v>4.178740501403809</v>
      </c>
      <c r="Q32" s="72">
        <v>4.210813522338867</v>
      </c>
      <c r="R32" s="72">
        <v>4.21873664855957</v>
      </c>
      <c r="S32" s="72">
        <v>4.2984938621521</v>
      </c>
      <c r="T32" s="72">
        <v>4.771826267242432</v>
      </c>
      <c r="U32" s="72">
        <v>4.8251214027404785</v>
      </c>
      <c r="V32" s="72">
        <v>4.757744312286377</v>
      </c>
      <c r="W32" s="72">
        <v>4.516921043395996</v>
      </c>
      <c r="X32" s="72">
        <v>4.229788303375244</v>
      </c>
      <c r="Y32" s="72">
        <v>4.054903030395508</v>
      </c>
      <c r="Z32" s="72">
        <v>4.019663333892822</v>
      </c>
      <c r="AA32" s="72">
        <v>4.1144022941589355</v>
      </c>
      <c r="AB32" s="72">
        <v>4.154500961303711</v>
      </c>
      <c r="AC32" s="72">
        <v>4.264341831207275</v>
      </c>
      <c r="AD32" s="72">
        <v>4.235152721405029</v>
      </c>
      <c r="AE32" s="72">
        <v>4.372013568878174</v>
      </c>
      <c r="AF32" s="72">
        <v>4.955953598022461</v>
      </c>
      <c r="AG32" s="72">
        <v>5.11915922164917</v>
      </c>
      <c r="AH32" s="72">
        <v>5.025934219360352</v>
      </c>
      <c r="AI32" s="72">
        <v>4.681233882904053</v>
      </c>
      <c r="AJ32" s="72">
        <v>4.308865070343018</v>
      </c>
      <c r="AK32" s="72">
        <v>4.157383918762207</v>
      </c>
      <c r="AL32" s="72">
        <v>4.345210075378418</v>
      </c>
      <c r="AM32" s="72">
        <v>4.295111656188965</v>
      </c>
      <c r="AN32" s="72">
        <v>4.422121524810791</v>
      </c>
      <c r="AO32" s="72">
        <v>4.48749303817749</v>
      </c>
      <c r="AP32" s="72">
        <v>4.408252239227295</v>
      </c>
      <c r="AQ32" s="72">
        <v>4.730000019073486</v>
      </c>
      <c r="AR32" s="72">
        <v>5.0658698081970215</v>
      </c>
      <c r="AS32" s="72">
        <v>5.183740139007568</v>
      </c>
      <c r="AT32" s="166">
        <v>5.106410026550293</v>
      </c>
      <c r="AU32" s="97">
        <v>4.848010063171387</v>
      </c>
      <c r="AV32" s="97">
        <v>4.440670013427734</v>
      </c>
      <c r="AW32" s="97">
        <v>4.395289897918701</v>
      </c>
      <c r="AX32" s="97">
        <v>4.3590898513793945</v>
      </c>
      <c r="AY32" s="97">
        <v>4.325479984283447</v>
      </c>
      <c r="AZ32" s="97">
        <v>4.426480293273926</v>
      </c>
      <c r="BA32" s="97">
        <v>4.3645100593566895</v>
      </c>
      <c r="BB32" s="97">
        <v>4.397159576416016</v>
      </c>
      <c r="BC32" s="97">
        <v>4.624420166015625</v>
      </c>
      <c r="BD32" s="97">
        <v>5.027249813079834</v>
      </c>
      <c r="BE32" s="97">
        <v>5.13247013092041</v>
      </c>
      <c r="BF32" s="97">
        <v>5.047820091247559</v>
      </c>
      <c r="BG32" s="97">
        <v>4.770440101623535</v>
      </c>
      <c r="BH32" s="97">
        <v>4.371930122375488</v>
      </c>
      <c r="BI32" s="97">
        <v>4.341410160064697</v>
      </c>
      <c r="BJ32" s="97">
        <v>4.318840026855469</v>
      </c>
      <c r="BK32" s="98"/>
    </row>
    <row r="33" spans="1:63" ht="10.5">
      <c r="A33" t="s">
        <v>587</v>
      </c>
      <c r="B33" t="s">
        <v>497</v>
      </c>
      <c r="C33" s="129">
        <v>4.138711929321289</v>
      </c>
      <c r="D33" s="72">
        <v>4.158514499664307</v>
      </c>
      <c r="E33" s="72">
        <v>4.144223690032959</v>
      </c>
      <c r="F33" s="72">
        <v>4.214064121246338</v>
      </c>
      <c r="G33" s="72">
        <v>4.187973976135254</v>
      </c>
      <c r="H33" s="72">
        <v>4.2909345626831055</v>
      </c>
      <c r="I33" s="72">
        <v>4.538186073303223</v>
      </c>
      <c r="J33" s="72">
        <v>4.470306873321533</v>
      </c>
      <c r="K33" s="72">
        <v>4.40596866607666</v>
      </c>
      <c r="L33" s="72">
        <v>4.177506446838379</v>
      </c>
      <c r="M33" s="72">
        <v>4.143073081970215</v>
      </c>
      <c r="N33" s="72">
        <v>3.971359968185425</v>
      </c>
      <c r="O33" s="72">
        <v>4.218605041503906</v>
      </c>
      <c r="P33" s="72">
        <v>4.230199337005615</v>
      </c>
      <c r="Q33" s="72">
        <v>4.316815376281738</v>
      </c>
      <c r="R33" s="72">
        <v>4.43012809753418</v>
      </c>
      <c r="S33" s="72">
        <v>4.294859886169434</v>
      </c>
      <c r="T33" s="72">
        <v>4.535243511199951</v>
      </c>
      <c r="U33" s="72">
        <v>4.73588228225708</v>
      </c>
      <c r="V33" s="72">
        <v>4.858582973480225</v>
      </c>
      <c r="W33" s="72">
        <v>4.733457565307617</v>
      </c>
      <c r="X33" s="72">
        <v>4.486031532287598</v>
      </c>
      <c r="Y33" s="72">
        <v>4.392207145690918</v>
      </c>
      <c r="Z33" s="72">
        <v>4.362546443939209</v>
      </c>
      <c r="AA33" s="72">
        <v>4.356141090393066</v>
      </c>
      <c r="AB33" s="72">
        <v>4.397284507751465</v>
      </c>
      <c r="AC33" s="72">
        <v>4.367040634155273</v>
      </c>
      <c r="AD33" s="72">
        <v>4.375518321990967</v>
      </c>
      <c r="AE33" s="72">
        <v>4.504624366760254</v>
      </c>
      <c r="AF33" s="72">
        <v>4.582973003387451</v>
      </c>
      <c r="AG33" s="72">
        <v>4.922544479370117</v>
      </c>
      <c r="AH33" s="72">
        <v>4.991840362548828</v>
      </c>
      <c r="AI33" s="72">
        <v>4.7830915451049805</v>
      </c>
      <c r="AJ33" s="72">
        <v>4.6035966873168945</v>
      </c>
      <c r="AK33" s="72">
        <v>4.551651477813721</v>
      </c>
      <c r="AL33" s="72">
        <v>4.5794596672058105</v>
      </c>
      <c r="AM33" s="72">
        <v>4.752294540405273</v>
      </c>
      <c r="AN33" s="72">
        <v>4.6981072425842285</v>
      </c>
      <c r="AO33" s="72">
        <v>4.699747085571289</v>
      </c>
      <c r="AP33" s="72">
        <v>4.750875949859619</v>
      </c>
      <c r="AQ33" s="72">
        <v>4.785403728485107</v>
      </c>
      <c r="AR33" s="72">
        <v>4.813859939575195</v>
      </c>
      <c r="AS33" s="72">
        <v>4.999320030212402</v>
      </c>
      <c r="AT33" s="166">
        <v>4.88116979598999</v>
      </c>
      <c r="AU33" s="97">
        <v>4.794600009918213</v>
      </c>
      <c r="AV33" s="97">
        <v>4.728839874267578</v>
      </c>
      <c r="AW33" s="97">
        <v>4.644370079040527</v>
      </c>
      <c r="AX33" s="97">
        <v>4.655290126800537</v>
      </c>
      <c r="AY33" s="97">
        <v>4.671350002288818</v>
      </c>
      <c r="AZ33" s="97">
        <v>4.711870193481445</v>
      </c>
      <c r="BA33" s="97">
        <v>4.714879989624023</v>
      </c>
      <c r="BB33" s="97">
        <v>4.736569881439209</v>
      </c>
      <c r="BC33" s="97">
        <v>4.5901103019714355</v>
      </c>
      <c r="BD33" s="97">
        <v>4.928410053253174</v>
      </c>
      <c r="BE33" s="97">
        <v>5.2011799812316895</v>
      </c>
      <c r="BF33" s="97">
        <v>5.12362003326416</v>
      </c>
      <c r="BG33" s="97">
        <v>5.057009696960449</v>
      </c>
      <c r="BH33" s="97">
        <v>4.950109958648682</v>
      </c>
      <c r="BI33" s="97">
        <v>4.799729824066162</v>
      </c>
      <c r="BJ33" s="97">
        <v>4.7799201011657715</v>
      </c>
      <c r="BK33" s="98"/>
    </row>
    <row r="34" spans="1:63" ht="10.5">
      <c r="A34" t="s">
        <v>588</v>
      </c>
      <c r="B34" t="s">
        <v>499</v>
      </c>
      <c r="C34" s="129">
        <v>3.5196762084960938</v>
      </c>
      <c r="D34" s="72">
        <v>3.527036190032959</v>
      </c>
      <c r="E34" s="72">
        <v>3.537194013595581</v>
      </c>
      <c r="F34" s="72">
        <v>3.5119903087615967</v>
      </c>
      <c r="G34" s="72">
        <v>3.6548104286193848</v>
      </c>
      <c r="H34" s="72">
        <v>3.961158275604248</v>
      </c>
      <c r="I34" s="72">
        <v>3.981078863143921</v>
      </c>
      <c r="J34" s="72">
        <v>4.157446384429932</v>
      </c>
      <c r="K34" s="72">
        <v>3.8254685401916504</v>
      </c>
      <c r="L34" s="72">
        <v>3.8120012283325195</v>
      </c>
      <c r="M34" s="72">
        <v>3.57019305229187</v>
      </c>
      <c r="N34" s="72">
        <v>3.4859235286712646</v>
      </c>
      <c r="O34" s="72">
        <v>3.725430488586426</v>
      </c>
      <c r="P34" s="72">
        <v>3.7398974895477295</v>
      </c>
      <c r="Q34" s="72">
        <v>3.664278268814087</v>
      </c>
      <c r="R34" s="72">
        <v>3.7857983112335205</v>
      </c>
      <c r="S34" s="72">
        <v>3.7514641284942627</v>
      </c>
      <c r="T34" s="72">
        <v>4.171853065490723</v>
      </c>
      <c r="U34" s="72">
        <v>4.255803108215332</v>
      </c>
      <c r="V34" s="72">
        <v>4.216155052185059</v>
      </c>
      <c r="W34" s="72">
        <v>3.9046645164489746</v>
      </c>
      <c r="X34" s="72">
        <v>3.664569616317749</v>
      </c>
      <c r="Y34" s="72">
        <v>3.6588408946990967</v>
      </c>
      <c r="Z34" s="72">
        <v>3.7667236328125</v>
      </c>
      <c r="AA34" s="72">
        <v>3.789945363998413</v>
      </c>
      <c r="AB34" s="72">
        <v>3.872107744216919</v>
      </c>
      <c r="AC34" s="72">
        <v>3.8353428840637207</v>
      </c>
      <c r="AD34" s="72">
        <v>3.938530445098877</v>
      </c>
      <c r="AE34" s="72">
        <v>4.045461177825928</v>
      </c>
      <c r="AF34" s="72">
        <v>4.43768835067749</v>
      </c>
      <c r="AG34" s="72">
        <v>4.477536678314209</v>
      </c>
      <c r="AH34" s="72">
        <v>4.444547653198242</v>
      </c>
      <c r="AI34" s="72">
        <v>4.135522842407227</v>
      </c>
      <c r="AJ34" s="72">
        <v>4.009226322174072</v>
      </c>
      <c r="AK34" s="72">
        <v>3.843536615371704</v>
      </c>
      <c r="AL34" s="72">
        <v>3.7063069343566895</v>
      </c>
      <c r="AM34" s="72">
        <v>3.835601806640625</v>
      </c>
      <c r="AN34" s="72">
        <v>3.898855209350586</v>
      </c>
      <c r="AO34" s="72">
        <v>3.9404377937316895</v>
      </c>
      <c r="AP34" s="72">
        <v>3.9353272914886475</v>
      </c>
      <c r="AQ34" s="72">
        <v>4.210000038146973</v>
      </c>
      <c r="AR34" s="72">
        <v>4.467469692230225</v>
      </c>
      <c r="AS34" s="72">
        <v>4.5713300704956055</v>
      </c>
      <c r="AT34" s="166">
        <v>4.656559944152832</v>
      </c>
      <c r="AU34" s="97">
        <v>4.474560260772705</v>
      </c>
      <c r="AV34" s="97">
        <v>4.008059978485107</v>
      </c>
      <c r="AW34" s="97">
        <v>3.9707601070404053</v>
      </c>
      <c r="AX34" s="97">
        <v>3.923830032348633</v>
      </c>
      <c r="AY34" s="97">
        <v>3.9464499950408936</v>
      </c>
      <c r="AZ34" s="97">
        <v>3.938610076904297</v>
      </c>
      <c r="BA34" s="97">
        <v>3.8915700912475586</v>
      </c>
      <c r="BB34" s="97">
        <v>3.867499828338623</v>
      </c>
      <c r="BC34" s="97">
        <v>4.179379940032959</v>
      </c>
      <c r="BD34" s="97">
        <v>4.407830238342285</v>
      </c>
      <c r="BE34" s="97">
        <v>4.462980270385742</v>
      </c>
      <c r="BF34" s="97">
        <v>4.488430023193359</v>
      </c>
      <c r="BG34" s="97">
        <v>4.334010124206543</v>
      </c>
      <c r="BH34" s="97">
        <v>3.92618989944458</v>
      </c>
      <c r="BI34" s="97">
        <v>3.889940023422241</v>
      </c>
      <c r="BJ34" s="97">
        <v>3.856339931488037</v>
      </c>
      <c r="BK34" s="98"/>
    </row>
    <row r="35" spans="1:63" ht="10.5">
      <c r="A35" t="s">
        <v>589</v>
      </c>
      <c r="B35" t="s">
        <v>501</v>
      </c>
      <c r="C35" s="129">
        <v>4.598583698272705</v>
      </c>
      <c r="D35" s="72">
        <v>5.022024154663086</v>
      </c>
      <c r="E35" s="72">
        <v>4.529713153839111</v>
      </c>
      <c r="F35" s="72">
        <v>4.571481704711914</v>
      </c>
      <c r="G35" s="72">
        <v>4.307376384735107</v>
      </c>
      <c r="H35" s="72">
        <v>4.082931995391846</v>
      </c>
      <c r="I35" s="72">
        <v>4.522543430328369</v>
      </c>
      <c r="J35" s="72">
        <v>4.5487565994262695</v>
      </c>
      <c r="K35" s="72">
        <v>4.300864219665527</v>
      </c>
      <c r="L35" s="72">
        <v>4.493033409118652</v>
      </c>
      <c r="M35" s="72">
        <v>4.429446697235107</v>
      </c>
      <c r="N35" s="72">
        <v>4.298173904418945</v>
      </c>
      <c r="O35" s="72">
        <v>4.444870471954346</v>
      </c>
      <c r="P35" s="72">
        <v>4.9677581787109375</v>
      </c>
      <c r="Q35" s="72">
        <v>5.290519714355469</v>
      </c>
      <c r="R35" s="72">
        <v>5.1655964851379395</v>
      </c>
      <c r="S35" s="72">
        <v>5.221894264221191</v>
      </c>
      <c r="T35" s="72">
        <v>5.231381893157959</v>
      </c>
      <c r="U35" s="72">
        <v>5.501597881317139</v>
      </c>
      <c r="V35" s="72">
        <v>5.37465763092041</v>
      </c>
      <c r="W35" s="72">
        <v>5.2300872802734375</v>
      </c>
      <c r="X35" s="72">
        <v>5.291956424713135</v>
      </c>
      <c r="Y35" s="72">
        <v>4.937122821807861</v>
      </c>
      <c r="Z35" s="72">
        <v>4.917327880859375</v>
      </c>
      <c r="AA35" s="72">
        <v>5.046613693237305</v>
      </c>
      <c r="AB35" s="72">
        <v>5.103032112121582</v>
      </c>
      <c r="AC35" s="72">
        <v>5.123677730560303</v>
      </c>
      <c r="AD35" s="72">
        <v>5.294919967651367</v>
      </c>
      <c r="AE35" s="72">
        <v>5.393563270568848</v>
      </c>
      <c r="AF35" s="72">
        <v>5.6125922203063965</v>
      </c>
      <c r="AG35" s="72">
        <v>5.588293075561523</v>
      </c>
      <c r="AH35" s="72">
        <v>5.792540073394775</v>
      </c>
      <c r="AI35" s="72">
        <v>5.496375560760498</v>
      </c>
      <c r="AJ35" s="72">
        <v>5.388017177581787</v>
      </c>
      <c r="AK35" s="72">
        <v>5.358887672424316</v>
      </c>
      <c r="AL35" s="72">
        <v>5.4927592277526855</v>
      </c>
      <c r="AM35" s="72">
        <v>5.401360034942627</v>
      </c>
      <c r="AN35" s="72">
        <v>5.758235931396484</v>
      </c>
      <c r="AO35" s="72">
        <v>5.771970272064209</v>
      </c>
      <c r="AP35" s="72">
        <v>5.856955528259277</v>
      </c>
      <c r="AQ35" s="72">
        <v>5.893196105957031</v>
      </c>
      <c r="AR35" s="72">
        <v>5.744199752807617</v>
      </c>
      <c r="AS35" s="72">
        <v>5.868880271911621</v>
      </c>
      <c r="AT35" s="166">
        <v>6.0177998542785645</v>
      </c>
      <c r="AU35" s="97">
        <v>6.198879718780518</v>
      </c>
      <c r="AV35" s="97">
        <v>6.322039604187012</v>
      </c>
      <c r="AW35" s="97">
        <v>6.2781901359558105</v>
      </c>
      <c r="AX35" s="97">
        <v>6.317160129547119</v>
      </c>
      <c r="AY35" s="97">
        <v>6.430669784545898</v>
      </c>
      <c r="AZ35" s="97">
        <v>6.629700183868408</v>
      </c>
      <c r="BA35" s="97">
        <v>6.552039623260498</v>
      </c>
      <c r="BB35" s="97">
        <v>6.4344801902771</v>
      </c>
      <c r="BC35" s="97">
        <v>6.370189666748047</v>
      </c>
      <c r="BD35" s="97">
        <v>6.398289680480957</v>
      </c>
      <c r="BE35" s="97">
        <v>6.427299976348877</v>
      </c>
      <c r="BF35" s="97">
        <v>6.3360700607299805</v>
      </c>
      <c r="BG35" s="97">
        <v>6.216130256652832</v>
      </c>
      <c r="BH35" s="97">
        <v>6.117499828338623</v>
      </c>
      <c r="BI35" s="97">
        <v>5.902669906616211</v>
      </c>
      <c r="BJ35" s="97">
        <v>5.79341983795166</v>
      </c>
      <c r="BK35" s="98"/>
    </row>
    <row r="36" spans="1:63" ht="10.5">
      <c r="A36" t="s">
        <v>590</v>
      </c>
      <c r="B36" t="s">
        <v>503</v>
      </c>
      <c r="C36" s="129">
        <v>4.494917392730713</v>
      </c>
      <c r="D36" s="72">
        <v>4.527830123901367</v>
      </c>
      <c r="E36" s="72">
        <v>4.527238845825195</v>
      </c>
      <c r="F36" s="72">
        <v>4.543156623840332</v>
      </c>
      <c r="G36" s="72">
        <v>4.777669429779053</v>
      </c>
      <c r="H36" s="72">
        <v>5.306983947753906</v>
      </c>
      <c r="I36" s="72">
        <v>5.465266704559326</v>
      </c>
      <c r="J36" s="72">
        <v>5.18472146987915</v>
      </c>
      <c r="K36" s="72">
        <v>5.196908950805664</v>
      </c>
      <c r="L36" s="72">
        <v>4.838606834411621</v>
      </c>
      <c r="M36" s="72">
        <v>4.622007369995117</v>
      </c>
      <c r="N36" s="72">
        <v>4.615888595581055</v>
      </c>
      <c r="O36" s="72">
        <v>4.67898416519165</v>
      </c>
      <c r="P36" s="72">
        <v>4.776638984680176</v>
      </c>
      <c r="Q36" s="72">
        <v>4.798389434814453</v>
      </c>
      <c r="R36" s="72">
        <v>4.847029209136963</v>
      </c>
      <c r="S36" s="72">
        <v>4.968386173248291</v>
      </c>
      <c r="T36" s="72">
        <v>5.2520623207092285</v>
      </c>
      <c r="U36" s="72">
        <v>5.5074262619018555</v>
      </c>
      <c r="V36" s="72">
        <v>5.338605880737305</v>
      </c>
      <c r="W36" s="72">
        <v>5.355061054229736</v>
      </c>
      <c r="X36" s="72">
        <v>5.2119460105896</v>
      </c>
      <c r="Y36" s="72">
        <v>4.506272315979004</v>
      </c>
      <c r="Z36" s="72">
        <v>4.604800701141357</v>
      </c>
      <c r="AA36" s="72">
        <v>4.633552074432373</v>
      </c>
      <c r="AB36" s="72">
        <v>4.713984489440918</v>
      </c>
      <c r="AC36" s="72">
        <v>4.7553229331970215</v>
      </c>
      <c r="AD36" s="72">
        <v>4.830052852630615</v>
      </c>
      <c r="AE36" s="72">
        <v>5.080663204193115</v>
      </c>
      <c r="AF36" s="72">
        <v>5.4015421867370605</v>
      </c>
      <c r="AG36" s="72">
        <v>5.5884199142456055</v>
      </c>
      <c r="AH36" s="72">
        <v>5.440690994262695</v>
      </c>
      <c r="AI36" s="72">
        <v>5.434199810028076</v>
      </c>
      <c r="AJ36" s="72">
        <v>5.207350254058838</v>
      </c>
      <c r="AK36" s="72">
        <v>4.827155590057373</v>
      </c>
      <c r="AL36" s="72">
        <v>4.817277431488037</v>
      </c>
      <c r="AM36" s="72">
        <v>4.849077224731445</v>
      </c>
      <c r="AN36" s="72">
        <v>4.9517292976379395</v>
      </c>
      <c r="AO36" s="72">
        <v>5.091259479522705</v>
      </c>
      <c r="AP36" s="72">
        <v>5.119203567504883</v>
      </c>
      <c r="AQ36" s="72">
        <v>5.230000019073486</v>
      </c>
      <c r="AR36" s="72">
        <v>5.649789810180664</v>
      </c>
      <c r="AS36" s="72">
        <v>5.83050012588501</v>
      </c>
      <c r="AT36" s="166">
        <v>5.621389865875244</v>
      </c>
      <c r="AU36" s="97">
        <v>5.543430328369141</v>
      </c>
      <c r="AV36" s="97">
        <v>5.126709938049316</v>
      </c>
      <c r="AW36" s="97">
        <v>4.887650012969971</v>
      </c>
      <c r="AX36" s="97">
        <v>4.842339992523193</v>
      </c>
      <c r="AY36" s="97">
        <v>4.8167901039123535</v>
      </c>
      <c r="AZ36" s="97">
        <v>4.923019886016846</v>
      </c>
      <c r="BA36" s="97">
        <v>4.808609962463379</v>
      </c>
      <c r="BB36" s="97">
        <v>4.839550018310547</v>
      </c>
      <c r="BC36" s="97">
        <v>5.027349948883057</v>
      </c>
      <c r="BD36" s="97">
        <v>5.456480026245117</v>
      </c>
      <c r="BE36" s="97">
        <v>5.550400257110596</v>
      </c>
      <c r="BF36" s="97">
        <v>5.423630237579346</v>
      </c>
      <c r="BG36" s="97">
        <v>5.339609622955322</v>
      </c>
      <c r="BH36" s="97">
        <v>5.002779960632324</v>
      </c>
      <c r="BI36" s="97">
        <v>4.812990188598633</v>
      </c>
      <c r="BJ36" s="97">
        <v>4.792270183563232</v>
      </c>
      <c r="BK36" s="98"/>
    </row>
    <row r="37" spans="1:63" ht="10.5">
      <c r="A37" t="s">
        <v>591</v>
      </c>
      <c r="B37" t="s">
        <v>571</v>
      </c>
      <c r="C37" s="129">
        <v>7.392323970794678</v>
      </c>
      <c r="D37" s="72">
        <v>7.290683746337891</v>
      </c>
      <c r="E37" s="72">
        <v>8.653460502624512</v>
      </c>
      <c r="F37" s="72">
        <v>7.474174976348877</v>
      </c>
      <c r="G37" s="72">
        <v>7.999000072479248</v>
      </c>
      <c r="H37" s="72">
        <v>8.37315845489502</v>
      </c>
      <c r="I37" s="72">
        <v>9.440874099731445</v>
      </c>
      <c r="J37" s="72">
        <v>8.858856201171875</v>
      </c>
      <c r="K37" s="72">
        <v>8.309125900268555</v>
      </c>
      <c r="L37" s="72">
        <v>8.788832664489746</v>
      </c>
      <c r="M37" s="72">
        <v>8.287479400634766</v>
      </c>
      <c r="N37" s="72">
        <v>8.089193344116211</v>
      </c>
      <c r="O37" s="72">
        <v>7.389490127563477</v>
      </c>
      <c r="P37" s="72">
        <v>7.856939792633057</v>
      </c>
      <c r="Q37" s="72">
        <v>7.320262432098389</v>
      </c>
      <c r="R37" s="72">
        <v>8.036232948303223</v>
      </c>
      <c r="S37" s="72">
        <v>8.08440113067627</v>
      </c>
      <c r="T37" s="72">
        <v>8.231008529663086</v>
      </c>
      <c r="U37" s="72">
        <v>9.15912914276123</v>
      </c>
      <c r="V37" s="72">
        <v>8.6360445022583</v>
      </c>
      <c r="W37" s="72">
        <v>7.461820602416992</v>
      </c>
      <c r="X37" s="72">
        <v>7.547897815704346</v>
      </c>
      <c r="Y37" s="72">
        <v>7.756099700927734</v>
      </c>
      <c r="Z37" s="72">
        <v>7.250670909881592</v>
      </c>
      <c r="AA37" s="72">
        <v>6.358054161071777</v>
      </c>
      <c r="AB37" s="72">
        <v>6.737697124481201</v>
      </c>
      <c r="AC37" s="72">
        <v>6.727242469787598</v>
      </c>
      <c r="AD37" s="72">
        <v>6.193068027496338</v>
      </c>
      <c r="AE37" s="72">
        <v>6.384677410125732</v>
      </c>
      <c r="AF37" s="72">
        <v>6.729838848114014</v>
      </c>
      <c r="AG37" s="72">
        <v>7.184681415557861</v>
      </c>
      <c r="AH37" s="72">
        <v>7.075724124908447</v>
      </c>
      <c r="AI37" s="72">
        <v>6.941404342651367</v>
      </c>
      <c r="AJ37" s="72">
        <v>6.841984272003174</v>
      </c>
      <c r="AK37" s="72">
        <v>6.5920820236206055</v>
      </c>
      <c r="AL37" s="72">
        <v>6.186972618103027</v>
      </c>
      <c r="AM37" s="72">
        <v>6.264453411102295</v>
      </c>
      <c r="AN37" s="72">
        <v>6.241002082824707</v>
      </c>
      <c r="AO37" s="72">
        <v>6.196723461151123</v>
      </c>
      <c r="AP37" s="72">
        <v>6.226692199707031</v>
      </c>
      <c r="AQ37" s="72">
        <v>6.384868144989014</v>
      </c>
      <c r="AR37" s="72">
        <v>6.628320217132568</v>
      </c>
      <c r="AS37" s="72">
        <v>7.208610534667969</v>
      </c>
      <c r="AT37" s="166">
        <v>7.263370037078857</v>
      </c>
      <c r="AU37" s="97">
        <v>7.191810131072998</v>
      </c>
      <c r="AV37" s="97">
        <v>7.05342960357666</v>
      </c>
      <c r="AW37" s="97">
        <v>6.134590148925781</v>
      </c>
      <c r="AX37" s="97">
        <v>5.8737897872924805</v>
      </c>
      <c r="AY37" s="97">
        <v>5.907080173492432</v>
      </c>
      <c r="AZ37" s="97">
        <v>6.181729793548584</v>
      </c>
      <c r="BA37" s="97">
        <v>6.023930072784424</v>
      </c>
      <c r="BB37" s="97">
        <v>6.024460315704346</v>
      </c>
      <c r="BC37" s="97">
        <v>6.1230998039245605</v>
      </c>
      <c r="BD37" s="97">
        <v>6.618000030517578</v>
      </c>
      <c r="BE37" s="97">
        <v>7.298909664154053</v>
      </c>
      <c r="BF37" s="97">
        <v>7.49153995513916</v>
      </c>
      <c r="BG37" s="97">
        <v>7.467509746551514</v>
      </c>
      <c r="BH37" s="97">
        <v>7.18202018737793</v>
      </c>
      <c r="BI37" s="97">
        <v>6.192649841308594</v>
      </c>
      <c r="BJ37" s="97">
        <v>5.850949764251709</v>
      </c>
      <c r="BK37" s="98"/>
    </row>
    <row r="38" spans="1:63" ht="10.5">
      <c r="A38" t="s">
        <v>592</v>
      </c>
      <c r="B38" t="s">
        <v>509</v>
      </c>
      <c r="C38" s="129">
        <v>4.799071788787842</v>
      </c>
      <c r="D38" s="72">
        <v>4.829567909240723</v>
      </c>
      <c r="E38" s="72">
        <v>4.835958957672119</v>
      </c>
      <c r="F38" s="72">
        <v>4.769955635070801</v>
      </c>
      <c r="G38" s="72">
        <v>4.788389682769775</v>
      </c>
      <c r="H38" s="72">
        <v>5.000223159790039</v>
      </c>
      <c r="I38" s="72">
        <v>5.190267086029053</v>
      </c>
      <c r="J38" s="72">
        <v>5.1161699295043945</v>
      </c>
      <c r="K38" s="72">
        <v>4.956453800201416</v>
      </c>
      <c r="L38" s="72">
        <v>4.904318809509277</v>
      </c>
      <c r="M38" s="72">
        <v>4.737928867340088</v>
      </c>
      <c r="N38" s="72">
        <v>4.752256870269775</v>
      </c>
      <c r="O38" s="72">
        <v>4.843989849090576</v>
      </c>
      <c r="P38" s="72">
        <v>5.000641345977783</v>
      </c>
      <c r="Q38" s="72">
        <v>5.0731964111328125</v>
      </c>
      <c r="R38" s="72">
        <v>5.0434112548828125</v>
      </c>
      <c r="S38" s="72">
        <v>5.096353054046631</v>
      </c>
      <c r="T38" s="72">
        <v>5.251716613769531</v>
      </c>
      <c r="U38" s="72">
        <v>5.475973606109619</v>
      </c>
      <c r="V38" s="72">
        <v>5.4673051834106445</v>
      </c>
      <c r="W38" s="72">
        <v>5.206712245941162</v>
      </c>
      <c r="X38" s="72">
        <v>5.141552925109863</v>
      </c>
      <c r="Y38" s="72">
        <v>4.940586566925049</v>
      </c>
      <c r="Z38" s="72">
        <v>4.954383373260498</v>
      </c>
      <c r="AA38" s="72">
        <v>4.879307270050049</v>
      </c>
      <c r="AB38" s="72">
        <v>4.911909103393555</v>
      </c>
      <c r="AC38" s="72">
        <v>4.914186000823975</v>
      </c>
      <c r="AD38" s="72">
        <v>4.956145763397217</v>
      </c>
      <c r="AE38" s="72">
        <v>5.025820255279541</v>
      </c>
      <c r="AF38" s="72">
        <v>5.281826496124268</v>
      </c>
      <c r="AG38" s="72">
        <v>5.46437406539917</v>
      </c>
      <c r="AH38" s="72">
        <v>5.4862847328186035</v>
      </c>
      <c r="AI38" s="72">
        <v>5.266659736633301</v>
      </c>
      <c r="AJ38" s="72">
        <v>5.111189365386963</v>
      </c>
      <c r="AK38" s="72">
        <v>4.963974475860596</v>
      </c>
      <c r="AL38" s="72">
        <v>5.011861801147461</v>
      </c>
      <c r="AM38" s="72">
        <v>5.079065799713135</v>
      </c>
      <c r="AN38" s="72">
        <v>5.150655746459961</v>
      </c>
      <c r="AO38" s="72">
        <v>5.160694599151611</v>
      </c>
      <c r="AP38" s="72">
        <v>5.20798921585083</v>
      </c>
      <c r="AQ38" s="72">
        <v>5.35156774520874</v>
      </c>
      <c r="AR38" s="72">
        <v>5.373509883880615</v>
      </c>
      <c r="AS38" s="72">
        <v>5.527329921722412</v>
      </c>
      <c r="AT38" s="166">
        <v>5.536530017852783</v>
      </c>
      <c r="AU38" s="97">
        <v>5.471650123596191</v>
      </c>
      <c r="AV38" s="97">
        <v>5.292029857635498</v>
      </c>
      <c r="AW38" s="97">
        <v>5.149010181427002</v>
      </c>
      <c r="AX38" s="97">
        <v>5.1339497566223145</v>
      </c>
      <c r="AY38" s="97">
        <v>5.144859790802002</v>
      </c>
      <c r="AZ38" s="97">
        <v>5.225620269775391</v>
      </c>
      <c r="BA38" s="97">
        <v>5.174180030822754</v>
      </c>
      <c r="BB38" s="97">
        <v>5.155979633331299</v>
      </c>
      <c r="BC38" s="97">
        <v>5.233950138092041</v>
      </c>
      <c r="BD38" s="97">
        <v>5.475600242614746</v>
      </c>
      <c r="BE38" s="97">
        <v>5.6426100730896</v>
      </c>
      <c r="BF38" s="97">
        <v>5.623429775238037</v>
      </c>
      <c r="BG38" s="97">
        <v>5.524320125579834</v>
      </c>
      <c r="BH38" s="97">
        <v>5.302579879760742</v>
      </c>
      <c r="BI38" s="97">
        <v>5.1145100593566895</v>
      </c>
      <c r="BJ38" s="97">
        <v>5.066309928894043</v>
      </c>
      <c r="BK38" s="98"/>
    </row>
    <row r="39" spans="3:62" ht="10.5">
      <c r="C39" s="129"/>
      <c r="D39" s="7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0.5">
      <c r="B40" s="134" t="s">
        <v>548</v>
      </c>
      <c r="C40" s="130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1:62" ht="10.5">
      <c r="A41" t="s">
        <v>593</v>
      </c>
      <c r="B41" t="s">
        <v>594</v>
      </c>
      <c r="C41" s="130">
        <v>10.577080907342621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2" ht="10.5">
      <c r="A42" t="s">
        <v>595</v>
      </c>
      <c r="B42" t="s">
        <v>596</v>
      </c>
      <c r="C42" s="130">
        <v>9.542477087879748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2" ht="10.5">
      <c r="A43" t="s">
        <v>597</v>
      </c>
      <c r="B43" t="s">
        <v>598</v>
      </c>
      <c r="C43" s="130">
        <v>6.4222860829557025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2" ht="10.5">
      <c r="A44" t="s">
        <v>599</v>
      </c>
      <c r="B44" t="s">
        <v>600</v>
      </c>
      <c r="C44" s="130">
        <v>5.703715582579229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2" ht="10.5">
      <c r="A45" t="s">
        <v>601</v>
      </c>
      <c r="B45" t="s">
        <v>602</v>
      </c>
      <c r="C45" s="130">
        <v>6.783504760719605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1:62" ht="10.5">
      <c r="A46" t="s">
        <v>603</v>
      </c>
      <c r="B46" t="s">
        <v>604</v>
      </c>
      <c r="C46" s="130">
        <v>5.603229297547602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62" ht="10.5">
      <c r="A47" t="s">
        <v>605</v>
      </c>
      <c r="B47" t="s">
        <v>606</v>
      </c>
      <c r="C47" s="130">
        <v>6.783663545953597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2" ht="10.5">
      <c r="A48" t="s">
        <v>607</v>
      </c>
      <c r="B48" t="s">
        <v>608</v>
      </c>
      <c r="C48" s="130">
        <v>6.407216635425125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2" ht="10.5">
      <c r="A49" t="s">
        <v>609</v>
      </c>
      <c r="B49" t="s">
        <v>610</v>
      </c>
      <c r="C49" s="130">
        <v>9.10124590628648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3" ht="10.5">
      <c r="A50" t="s">
        <v>611</v>
      </c>
      <c r="B50" t="s">
        <v>612</v>
      </c>
      <c r="C50" s="129">
        <v>6.931416034698486</v>
      </c>
      <c r="D50" s="72">
        <v>6.956528186798096</v>
      </c>
      <c r="E50" s="72">
        <v>6.942025661468506</v>
      </c>
      <c r="F50" s="72">
        <v>6.917036533355713</v>
      </c>
      <c r="G50" s="72">
        <v>7.053076267242432</v>
      </c>
      <c r="H50" s="72">
        <v>7.355639934539795</v>
      </c>
      <c r="I50" s="72">
        <v>7.601592063903809</v>
      </c>
      <c r="J50" s="72">
        <v>7.5300822257995605</v>
      </c>
      <c r="K50" s="72">
        <v>7.329089164733887</v>
      </c>
      <c r="L50" s="72">
        <v>7.168718338012695</v>
      </c>
      <c r="M50" s="72">
        <v>6.909656524658203</v>
      </c>
      <c r="N50" s="72">
        <v>6.939624786376953</v>
      </c>
      <c r="O50" s="72">
        <v>6.866910457611084</v>
      </c>
      <c r="P50" s="72">
        <v>6.945610046386719</v>
      </c>
      <c r="Q50" s="72">
        <v>6.981070518493652</v>
      </c>
      <c r="R50" s="72">
        <v>7.053069591522217</v>
      </c>
      <c r="S50" s="72">
        <v>7.304870128631592</v>
      </c>
      <c r="T50" s="72">
        <v>7.673140048980713</v>
      </c>
      <c r="U50" s="72">
        <v>7.853020191192627</v>
      </c>
      <c r="V50" s="72">
        <v>7.83998966217041</v>
      </c>
      <c r="W50" s="72">
        <v>7.662630081176758</v>
      </c>
      <c r="X50" s="72">
        <v>7.260379791259766</v>
      </c>
      <c r="Y50" s="72">
        <v>7.030080318450928</v>
      </c>
      <c r="Z50" s="72">
        <v>7.054469585418701</v>
      </c>
      <c r="AA50" s="72">
        <v>7.017930030822754</v>
      </c>
      <c r="AB50" s="72">
        <v>7.097879886627197</v>
      </c>
      <c r="AC50" s="72">
        <v>7.141599655151367</v>
      </c>
      <c r="AD50" s="72">
        <v>7.149188995361328</v>
      </c>
      <c r="AE50" s="72">
        <v>7.338240146636963</v>
      </c>
      <c r="AF50" s="72">
        <v>7.67756986618042</v>
      </c>
      <c r="AG50" s="72">
        <v>7.910480499267578</v>
      </c>
      <c r="AH50" s="72">
        <v>7.901609897613525</v>
      </c>
      <c r="AI50" s="72">
        <v>7.812570095062256</v>
      </c>
      <c r="AJ50" s="72">
        <v>7.52163028717041</v>
      </c>
      <c r="AK50" s="72">
        <v>7.166419982910156</v>
      </c>
      <c r="AL50" s="72">
        <v>7.192140102386475</v>
      </c>
      <c r="AM50" s="72">
        <v>7.184520244598389</v>
      </c>
      <c r="AN50" s="72">
        <v>7.294459819793701</v>
      </c>
      <c r="AO50" s="72">
        <v>7.340460300445557</v>
      </c>
      <c r="AP50" s="72">
        <v>7.359569549560547</v>
      </c>
      <c r="AQ50" s="72">
        <v>7.567749977111816</v>
      </c>
      <c r="AR50" s="72">
        <v>7.992929935455322</v>
      </c>
      <c r="AS50" s="72">
        <v>8.166699409484863</v>
      </c>
      <c r="AT50" s="166">
        <v>8.199130058288574</v>
      </c>
      <c r="AU50" s="97">
        <v>8.10060977935791</v>
      </c>
      <c r="AV50" s="97">
        <v>7.838369846343994</v>
      </c>
      <c r="AW50" s="97">
        <v>7.553730010986328</v>
      </c>
      <c r="AX50" s="97">
        <v>7.542949676513672</v>
      </c>
      <c r="AY50" s="97">
        <v>7.545880317687988</v>
      </c>
      <c r="AZ50" s="97">
        <v>7.6494598388671875</v>
      </c>
      <c r="BA50" s="97">
        <v>7.66832971572876</v>
      </c>
      <c r="BB50" s="97">
        <v>7.686179161071777</v>
      </c>
      <c r="BC50" s="97">
        <v>7.877100467681885</v>
      </c>
      <c r="BD50" s="97">
        <v>8.304420471191406</v>
      </c>
      <c r="BE50" s="97">
        <v>8.48682975769043</v>
      </c>
      <c r="BF50" s="97">
        <v>8.472490310668945</v>
      </c>
      <c r="BG50" s="97">
        <v>8.300200462341309</v>
      </c>
      <c r="BH50" s="97">
        <v>7.974749565124512</v>
      </c>
      <c r="BI50" s="97">
        <v>7.630129814147949</v>
      </c>
      <c r="BJ50" s="97">
        <v>7.557159423828125</v>
      </c>
      <c r="BK50" s="98"/>
    </row>
    <row r="51" spans="3:62" ht="10.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3:62" ht="10.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3:62" ht="10.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1:63" ht="10.5">
      <c r="A54" t="s">
        <v>20</v>
      </c>
      <c r="B54" t="s">
        <v>21</v>
      </c>
      <c r="C54" s="43">
        <v>31</v>
      </c>
      <c r="D54" s="43">
        <v>28</v>
      </c>
      <c r="E54" s="43">
        <v>31</v>
      </c>
      <c r="F54" s="43">
        <v>30</v>
      </c>
      <c r="G54" s="43">
        <v>31</v>
      </c>
      <c r="H54" s="43">
        <v>30</v>
      </c>
      <c r="I54" s="43">
        <v>31</v>
      </c>
      <c r="J54" s="43">
        <v>31</v>
      </c>
      <c r="K54" s="43">
        <v>30</v>
      </c>
      <c r="L54" s="43">
        <v>31</v>
      </c>
      <c r="M54" s="43">
        <v>30</v>
      </c>
      <c r="N54" s="43">
        <v>31</v>
      </c>
      <c r="O54" s="43">
        <v>31</v>
      </c>
      <c r="P54" s="43">
        <v>28</v>
      </c>
      <c r="Q54" s="43">
        <v>31</v>
      </c>
      <c r="R54" s="43">
        <v>30</v>
      </c>
      <c r="S54" s="43">
        <v>31</v>
      </c>
      <c r="T54" s="43">
        <v>30</v>
      </c>
      <c r="U54" s="43">
        <v>31</v>
      </c>
      <c r="V54" s="43">
        <v>31</v>
      </c>
      <c r="W54" s="43">
        <v>30</v>
      </c>
      <c r="X54" s="43">
        <v>31</v>
      </c>
      <c r="Y54" s="43">
        <v>30</v>
      </c>
      <c r="Z54" s="43">
        <v>31</v>
      </c>
      <c r="AA54" s="43">
        <v>31</v>
      </c>
      <c r="AB54" s="43">
        <v>29</v>
      </c>
      <c r="AC54" s="43">
        <v>31</v>
      </c>
      <c r="AD54" s="43">
        <v>30</v>
      </c>
      <c r="AE54" s="43">
        <v>31</v>
      </c>
      <c r="AF54" s="43">
        <v>30</v>
      </c>
      <c r="AG54" s="43">
        <v>31</v>
      </c>
      <c r="AH54" s="43">
        <v>31</v>
      </c>
      <c r="AI54" s="43">
        <v>30</v>
      </c>
      <c r="AJ54" s="43">
        <v>31</v>
      </c>
      <c r="AK54" s="43">
        <v>30</v>
      </c>
      <c r="AL54" s="43">
        <v>31</v>
      </c>
      <c r="AM54" s="43">
        <v>31</v>
      </c>
      <c r="AN54" s="43">
        <v>28</v>
      </c>
      <c r="AO54" s="43">
        <v>31</v>
      </c>
      <c r="AP54" s="43">
        <v>30</v>
      </c>
      <c r="AQ54" s="43">
        <v>31</v>
      </c>
      <c r="AR54" s="43">
        <v>30</v>
      </c>
      <c r="AS54" s="43">
        <v>31</v>
      </c>
      <c r="AT54" s="157">
        <v>31</v>
      </c>
      <c r="AU54" s="44">
        <v>30</v>
      </c>
      <c r="AV54" s="44">
        <v>31</v>
      </c>
      <c r="AW54" s="44">
        <v>30</v>
      </c>
      <c r="AX54" s="44">
        <v>31</v>
      </c>
      <c r="AY54" s="44">
        <v>31</v>
      </c>
      <c r="AZ54" s="44">
        <v>28</v>
      </c>
      <c r="BA54" s="44">
        <v>31</v>
      </c>
      <c r="BB54" s="44">
        <v>30</v>
      </c>
      <c r="BC54" s="44">
        <v>31</v>
      </c>
      <c r="BD54" s="44">
        <v>30</v>
      </c>
      <c r="BE54" s="44">
        <v>31</v>
      </c>
      <c r="BF54" s="44">
        <v>31</v>
      </c>
      <c r="BG54" s="44">
        <v>30</v>
      </c>
      <c r="BH54" s="44">
        <v>31</v>
      </c>
      <c r="BI54" s="44">
        <v>30</v>
      </c>
      <c r="BJ54" s="44">
        <v>31</v>
      </c>
      <c r="BK54" s="24"/>
    </row>
  </sheetData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K39"/>
  <sheetViews>
    <sheetView workbookViewId="0" topLeftCell="A1">
      <pane xSplit="2" topLeftCell="AS1" activePane="topRight" state="frozen"/>
      <selection pane="topLeft" activeCell="A2" sqref="A2"/>
      <selection pane="topRight" activeCell="AT1" sqref="AT1:AT16384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51" customWidth="1"/>
  </cols>
  <sheetData>
    <row r="1" spans="1:62" ht="16.5" customHeight="1">
      <c r="A1" s="137" t="s">
        <v>613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2</v>
      </c>
      <c r="B3" s="11" t="s">
        <v>3</v>
      </c>
      <c r="C3" s="83">
        <v>200201</v>
      </c>
      <c r="D3" s="84">
        <v>200202</v>
      </c>
      <c r="E3" s="84">
        <v>200203</v>
      </c>
      <c r="F3" s="84">
        <v>200204</v>
      </c>
      <c r="G3" s="84">
        <v>200205</v>
      </c>
      <c r="H3" s="84">
        <v>200206</v>
      </c>
      <c r="I3" s="84">
        <v>200207</v>
      </c>
      <c r="J3" s="84">
        <v>200208</v>
      </c>
      <c r="K3" s="84">
        <v>200209</v>
      </c>
      <c r="L3" s="84">
        <v>200210</v>
      </c>
      <c r="M3" s="84">
        <v>200211</v>
      </c>
      <c r="N3" s="84">
        <v>200212</v>
      </c>
      <c r="O3" s="84">
        <v>200301</v>
      </c>
      <c r="P3" s="84">
        <v>200302</v>
      </c>
      <c r="Q3" s="84">
        <v>200303</v>
      </c>
      <c r="R3" s="84">
        <v>200304</v>
      </c>
      <c r="S3" s="84">
        <v>200305</v>
      </c>
      <c r="T3" s="84">
        <v>200306</v>
      </c>
      <c r="U3" s="84">
        <v>200307</v>
      </c>
      <c r="V3" s="84">
        <v>200308</v>
      </c>
      <c r="W3" s="84">
        <v>200309</v>
      </c>
      <c r="X3" s="84">
        <v>200310</v>
      </c>
      <c r="Y3" s="84">
        <v>200311</v>
      </c>
      <c r="Z3" s="84">
        <v>200312</v>
      </c>
      <c r="AA3" s="84">
        <v>200401</v>
      </c>
      <c r="AB3" s="84">
        <v>200402</v>
      </c>
      <c r="AC3" s="84">
        <v>200403</v>
      </c>
      <c r="AD3" s="84">
        <v>200404</v>
      </c>
      <c r="AE3" s="84">
        <v>200405</v>
      </c>
      <c r="AF3" s="84">
        <v>200406</v>
      </c>
      <c r="AG3" s="84">
        <v>200407</v>
      </c>
      <c r="AH3" s="84">
        <v>200408</v>
      </c>
      <c r="AI3" s="84">
        <v>200409</v>
      </c>
      <c r="AJ3" s="84">
        <v>200410</v>
      </c>
      <c r="AK3" s="84">
        <v>200411</v>
      </c>
      <c r="AL3" s="84">
        <v>200412</v>
      </c>
      <c r="AM3" s="84">
        <v>200501</v>
      </c>
      <c r="AN3" s="84">
        <v>200502</v>
      </c>
      <c r="AO3" s="84">
        <v>200503</v>
      </c>
      <c r="AP3" s="84">
        <v>200504</v>
      </c>
      <c r="AQ3" s="84">
        <v>200505</v>
      </c>
      <c r="AR3" s="84">
        <v>200506</v>
      </c>
      <c r="AS3" s="84">
        <v>200507</v>
      </c>
      <c r="AT3" s="152">
        <v>200508</v>
      </c>
      <c r="AU3" s="124">
        <v>200509</v>
      </c>
      <c r="AV3" s="124">
        <v>200510</v>
      </c>
      <c r="AW3" s="124">
        <v>200511</v>
      </c>
      <c r="AX3" s="124">
        <v>200512</v>
      </c>
      <c r="AY3" s="124">
        <v>200601</v>
      </c>
      <c r="AZ3" s="124">
        <v>200602</v>
      </c>
      <c r="BA3" s="124">
        <v>200603</v>
      </c>
      <c r="BB3" s="124">
        <v>200604</v>
      </c>
      <c r="BC3" s="124">
        <v>200605</v>
      </c>
      <c r="BD3" s="124">
        <v>200606</v>
      </c>
      <c r="BE3" s="124">
        <v>200607</v>
      </c>
      <c r="BF3" s="124">
        <v>200608</v>
      </c>
      <c r="BG3" s="124">
        <v>200609</v>
      </c>
      <c r="BH3" s="124">
        <v>200610</v>
      </c>
      <c r="BI3" s="124">
        <v>200611</v>
      </c>
      <c r="BJ3" s="124">
        <v>200612</v>
      </c>
      <c r="BK3" s="125"/>
    </row>
    <row r="4" spans="1:63" ht="10.5">
      <c r="A4" t="s">
        <v>8</v>
      </c>
      <c r="B4" t="s">
        <v>9</v>
      </c>
      <c r="C4" s="69">
        <v>9956.79296875</v>
      </c>
      <c r="D4" s="69">
        <v>9977.78125</v>
      </c>
      <c r="E4" s="70">
        <v>9997.326171875</v>
      </c>
      <c r="F4" s="70">
        <v>10012.7900390625</v>
      </c>
      <c r="G4" s="70">
        <v>10031.4208984375</v>
      </c>
      <c r="H4" s="70">
        <v>10050.5888671875</v>
      </c>
      <c r="I4" s="70">
        <v>10079</v>
      </c>
      <c r="J4" s="70">
        <v>10092.7001953125</v>
      </c>
      <c r="K4" s="70">
        <v>10100.400390625</v>
      </c>
      <c r="L4" s="70">
        <v>10088.5146484375</v>
      </c>
      <c r="M4" s="70">
        <v>10094.4033203125</v>
      </c>
      <c r="N4" s="70">
        <v>10104.4814453125</v>
      </c>
      <c r="O4" s="70">
        <v>10117.07421875</v>
      </c>
      <c r="P4" s="70">
        <v>10136.7861328125</v>
      </c>
      <c r="Q4" s="70">
        <v>10161.9404296875</v>
      </c>
      <c r="R4" s="70">
        <v>10186.6591796875</v>
      </c>
      <c r="S4" s="70">
        <v>10227.115234375</v>
      </c>
      <c r="T4" s="70">
        <v>10277.42578125</v>
      </c>
      <c r="U4" s="70">
        <v>10363.888671875</v>
      </c>
      <c r="V4" s="70">
        <v>10414.1884765625</v>
      </c>
      <c r="W4" s="70">
        <v>10454.6220703125</v>
      </c>
      <c r="X4" s="70">
        <v>10469.3369140625</v>
      </c>
      <c r="Y4" s="70">
        <v>10501.92578125</v>
      </c>
      <c r="Z4" s="70">
        <v>10536.537109375</v>
      </c>
      <c r="AA4" s="70">
        <v>10578.5791015625</v>
      </c>
      <c r="AB4" s="70">
        <v>10613.177734375</v>
      </c>
      <c r="AC4" s="70">
        <v>10645.744140625</v>
      </c>
      <c r="AD4" s="70">
        <v>10671.611328125</v>
      </c>
      <c r="AE4" s="70">
        <v>10703.611328125</v>
      </c>
      <c r="AF4" s="70">
        <v>10737.078125</v>
      </c>
      <c r="AG4" s="70">
        <v>10776.42578125</v>
      </c>
      <c r="AH4" s="70">
        <v>10809.5146484375</v>
      </c>
      <c r="AI4" s="70">
        <v>10840.7587890625</v>
      </c>
      <c r="AJ4" s="70">
        <v>10865.6259765625</v>
      </c>
      <c r="AK4" s="70">
        <v>10896.5810546875</v>
      </c>
      <c r="AL4" s="70">
        <v>10929.0927734375</v>
      </c>
      <c r="AM4" s="70">
        <v>10966.6416015625</v>
      </c>
      <c r="AN4" s="70">
        <v>10999.6513671875</v>
      </c>
      <c r="AO4" s="70">
        <v>11031.607421875</v>
      </c>
      <c r="AP4" s="70">
        <v>11058.130859375</v>
      </c>
      <c r="AQ4" s="70">
        <v>11091.2578125</v>
      </c>
      <c r="AR4" s="70">
        <v>11126.611328125</v>
      </c>
      <c r="AS4" s="70">
        <v>11171.1767578125</v>
      </c>
      <c r="AT4" s="154">
        <v>11205.744140625</v>
      </c>
      <c r="AU4" s="95">
        <v>11237.2998046875</v>
      </c>
      <c r="AV4" s="95">
        <v>11261.08984375</v>
      </c>
      <c r="AW4" s="95">
        <v>11290.1904296875</v>
      </c>
      <c r="AX4" s="95">
        <v>11319.830078125</v>
      </c>
      <c r="AY4" s="95">
        <v>11352.5400390625</v>
      </c>
      <c r="AZ4" s="95">
        <v>11381.3896484375</v>
      </c>
      <c r="BA4" s="95">
        <v>11408.8896484375</v>
      </c>
      <c r="BB4" s="95">
        <v>11434.7802734375</v>
      </c>
      <c r="BC4" s="95">
        <v>11459.7900390625</v>
      </c>
      <c r="BD4" s="95">
        <v>11483.66015625</v>
      </c>
      <c r="BE4" s="95">
        <v>11503.01953125</v>
      </c>
      <c r="BF4" s="95">
        <v>11527.1103515625</v>
      </c>
      <c r="BG4" s="95">
        <v>11552.580078125</v>
      </c>
      <c r="BH4" s="95">
        <v>11581.2900390625</v>
      </c>
      <c r="BI4" s="95">
        <v>11608.099609375</v>
      </c>
      <c r="BJ4" s="95">
        <v>11634.8701171875</v>
      </c>
      <c r="BK4" s="96"/>
    </row>
    <row r="5" spans="1:63" ht="10.5">
      <c r="A5" t="s">
        <v>142</v>
      </c>
      <c r="B5" t="s">
        <v>143</v>
      </c>
      <c r="C5" s="67">
        <v>111.38130950927734</v>
      </c>
      <c r="D5" s="67">
        <v>111.70471954345703</v>
      </c>
      <c r="E5" s="68">
        <v>112.05497741699219</v>
      </c>
      <c r="F5" s="68">
        <v>112.53781127929688</v>
      </c>
      <c r="G5" s="68">
        <v>112.86248016357422</v>
      </c>
      <c r="H5" s="68">
        <v>113.13469696044922</v>
      </c>
      <c r="I5" s="68">
        <v>113.51921844482422</v>
      </c>
      <c r="J5" s="68">
        <v>113.56300354003906</v>
      </c>
      <c r="K5" s="68">
        <v>113.43077850341797</v>
      </c>
      <c r="L5" s="68">
        <v>112.78734588623047</v>
      </c>
      <c r="M5" s="68">
        <v>112.55452728271484</v>
      </c>
      <c r="N5" s="68">
        <v>112.39712524414062</v>
      </c>
      <c r="O5" s="68">
        <v>112.52322387695312</v>
      </c>
      <c r="P5" s="68">
        <v>112.36055755615234</v>
      </c>
      <c r="Q5" s="68">
        <v>112.11722564697266</v>
      </c>
      <c r="R5" s="68">
        <v>111.36018371582031</v>
      </c>
      <c r="S5" s="68">
        <v>111.2802963256836</v>
      </c>
      <c r="T5" s="68">
        <v>111.44451141357422</v>
      </c>
      <c r="U5" s="68">
        <v>112.08983612060547</v>
      </c>
      <c r="V5" s="68">
        <v>112.56454467773438</v>
      </c>
      <c r="W5" s="68">
        <v>113.1056137084961</v>
      </c>
      <c r="X5" s="68">
        <v>113.84575653076172</v>
      </c>
      <c r="Y5" s="68">
        <v>114.42005157470703</v>
      </c>
      <c r="Z5" s="68">
        <v>114.96119689941406</v>
      </c>
      <c r="AA5" s="68">
        <v>115.40248107910156</v>
      </c>
      <c r="AB5" s="68">
        <v>115.92736053466797</v>
      </c>
      <c r="AC5" s="68">
        <v>116.46914672851562</v>
      </c>
      <c r="AD5" s="68">
        <v>117.12480163574219</v>
      </c>
      <c r="AE5" s="68">
        <v>117.62761688232422</v>
      </c>
      <c r="AF5" s="68">
        <v>118.07457733154297</v>
      </c>
      <c r="AG5" s="68">
        <v>118.35610961914062</v>
      </c>
      <c r="AH5" s="68">
        <v>118.77355194091797</v>
      </c>
      <c r="AI5" s="68">
        <v>119.21733093261719</v>
      </c>
      <c r="AJ5" s="68">
        <v>119.77603912353516</v>
      </c>
      <c r="AK5" s="68">
        <v>120.20603942871094</v>
      </c>
      <c r="AL5" s="68">
        <v>120.5959243774414</v>
      </c>
      <c r="AM5" s="68">
        <v>120.99784851074219</v>
      </c>
      <c r="AN5" s="68">
        <v>121.2684097290039</v>
      </c>
      <c r="AO5" s="68">
        <v>121.4597396850586</v>
      </c>
      <c r="AP5" s="68">
        <v>121.30599212646484</v>
      </c>
      <c r="AQ5" s="68">
        <v>121.53827667236328</v>
      </c>
      <c r="AR5" s="68">
        <v>121.89073181152344</v>
      </c>
      <c r="AS5" s="68">
        <v>122.5319595336914</v>
      </c>
      <c r="AT5" s="163">
        <v>122.99829864501953</v>
      </c>
      <c r="AU5" s="99">
        <v>123.45834350585938</v>
      </c>
      <c r="AV5" s="99">
        <v>123.97299194335938</v>
      </c>
      <c r="AW5" s="99">
        <v>124.37482452392578</v>
      </c>
      <c r="AX5" s="99">
        <v>124.72469329833984</v>
      </c>
      <c r="AY5" s="99">
        <v>124.97422790527344</v>
      </c>
      <c r="AZ5" s="99">
        <v>125.25651550292969</v>
      </c>
      <c r="BA5" s="99">
        <v>125.52316284179688</v>
      </c>
      <c r="BB5" s="99">
        <v>125.8001708984375</v>
      </c>
      <c r="BC5" s="99">
        <v>126.01602172851562</v>
      </c>
      <c r="BD5" s="99">
        <v>126.19670867919922</v>
      </c>
      <c r="BE5" s="99">
        <v>126.28392791748047</v>
      </c>
      <c r="BF5" s="99">
        <v>126.43804168701172</v>
      </c>
      <c r="BG5" s="99">
        <v>126.6007308959961</v>
      </c>
      <c r="BH5" s="99">
        <v>126.78177642822266</v>
      </c>
      <c r="BI5" s="99">
        <v>126.95427703857422</v>
      </c>
      <c r="BJ5" s="99">
        <v>127.12804412841797</v>
      </c>
      <c r="BK5" s="100"/>
    </row>
    <row r="6" spans="1:63" ht="10.5">
      <c r="A6" t="s">
        <v>614</v>
      </c>
      <c r="B6" t="s">
        <v>615</v>
      </c>
      <c r="C6" s="56">
        <v>6.800000190734863</v>
      </c>
      <c r="D6" s="56">
        <v>6.800000190734863</v>
      </c>
      <c r="E6" s="28">
        <v>6.800000190734863</v>
      </c>
      <c r="F6" s="28">
        <v>6.800000190734863</v>
      </c>
      <c r="G6" s="28">
        <v>6.800000190734863</v>
      </c>
      <c r="H6" s="28">
        <v>6.800000190734863</v>
      </c>
      <c r="I6" s="28">
        <v>6.800000190734863</v>
      </c>
      <c r="J6" s="28">
        <v>6.800000190734863</v>
      </c>
      <c r="K6" s="28">
        <v>6.800000190734863</v>
      </c>
      <c r="L6" s="28">
        <v>6.800000190734863</v>
      </c>
      <c r="M6" s="28">
        <v>6.800000190734863</v>
      </c>
      <c r="N6" s="28">
        <v>6.800000190734863</v>
      </c>
      <c r="O6" s="28">
        <v>6.800000190734863</v>
      </c>
      <c r="P6" s="28">
        <v>6.800000190734863</v>
      </c>
      <c r="Q6" s="28">
        <v>6.800000190734863</v>
      </c>
      <c r="R6" s="28">
        <v>6.800000190734863</v>
      </c>
      <c r="S6" s="28">
        <v>6.800000190734863</v>
      </c>
      <c r="T6" s="28">
        <v>6.800000190734863</v>
      </c>
      <c r="U6" s="28">
        <v>6.800000190734863</v>
      </c>
      <c r="V6" s="28">
        <v>6.800000190734863</v>
      </c>
      <c r="W6" s="28">
        <v>6.800000190734863</v>
      </c>
      <c r="X6" s="28">
        <v>6.800000190734863</v>
      </c>
      <c r="Y6" s="28">
        <v>6.800000190734863</v>
      </c>
      <c r="Z6" s="28">
        <v>6.800000190734863</v>
      </c>
      <c r="AA6" s="28">
        <v>6.800000190734863</v>
      </c>
      <c r="AB6" s="28">
        <v>6.800000190734863</v>
      </c>
      <c r="AC6" s="28">
        <v>6.800000190734863</v>
      </c>
      <c r="AD6" s="28">
        <v>6.800000190734863</v>
      </c>
      <c r="AE6" s="28">
        <v>6.800000190734863</v>
      </c>
      <c r="AF6" s="28">
        <v>6.800000190734863</v>
      </c>
      <c r="AG6" s="28">
        <v>6.800000190734863</v>
      </c>
      <c r="AH6" s="28">
        <v>6.800000190734863</v>
      </c>
      <c r="AI6" s="28">
        <v>6.800000190734863</v>
      </c>
      <c r="AJ6" s="28">
        <v>6.800000190734863</v>
      </c>
      <c r="AK6" s="28">
        <v>6.800000190734863</v>
      </c>
      <c r="AL6" s="28">
        <v>6.800000190734863</v>
      </c>
      <c r="AM6" s="28">
        <v>6.800000190734863</v>
      </c>
      <c r="AN6" s="28">
        <v>6.800000190734863</v>
      </c>
      <c r="AO6" s="28">
        <v>6.800000190734863</v>
      </c>
      <c r="AP6" s="28">
        <v>6.800000190734863</v>
      </c>
      <c r="AQ6" s="28">
        <v>6.800000190734863</v>
      </c>
      <c r="AR6" s="28">
        <v>6.800000190734863</v>
      </c>
      <c r="AS6" s="28">
        <v>6.800000190734863</v>
      </c>
      <c r="AT6" s="158">
        <v>6.800000190734863</v>
      </c>
      <c r="AU6" s="57">
        <v>6.800000190734863</v>
      </c>
      <c r="AV6" s="57">
        <v>6.800000190734863</v>
      </c>
      <c r="AW6" s="57">
        <v>6.800000190734863</v>
      </c>
      <c r="AX6" s="57">
        <v>6.800000190734863</v>
      </c>
      <c r="AY6" s="57">
        <v>6.800000190734863</v>
      </c>
      <c r="AZ6" s="57">
        <v>6.800000190734863</v>
      </c>
      <c r="BA6" s="57">
        <v>6.800000190734863</v>
      </c>
      <c r="BB6" s="57">
        <v>6.800000190734863</v>
      </c>
      <c r="BC6" s="57">
        <v>6.800000190734863</v>
      </c>
      <c r="BD6" s="57">
        <v>6.800000190734863</v>
      </c>
      <c r="BE6" s="57">
        <v>6.800000190734863</v>
      </c>
      <c r="BF6" s="57">
        <v>6.800000190734863</v>
      </c>
      <c r="BG6" s="57">
        <v>6.800000190734863</v>
      </c>
      <c r="BH6" s="57">
        <v>6.800000190734863</v>
      </c>
      <c r="BI6" s="57">
        <v>6.800000190734863</v>
      </c>
      <c r="BJ6" s="57">
        <v>6.800000190734863</v>
      </c>
      <c r="BK6" s="58"/>
    </row>
    <row r="7" spans="1:63" ht="10.5">
      <c r="A7" t="s">
        <v>144</v>
      </c>
      <c r="B7" t="s">
        <v>145</v>
      </c>
      <c r="C7" s="69">
        <v>776.245361328125</v>
      </c>
      <c r="D7" s="69">
        <v>668.7378540039062</v>
      </c>
      <c r="E7" s="70">
        <v>622.0316162109375</v>
      </c>
      <c r="F7" s="70">
        <v>280.6033020019531</v>
      </c>
      <c r="G7" s="70">
        <v>183.8081817626953</v>
      </c>
      <c r="H7" s="70">
        <v>22.47270393371582</v>
      </c>
      <c r="I7" s="70">
        <v>2.814328908920288</v>
      </c>
      <c r="J7" s="70">
        <v>7.980648517608643</v>
      </c>
      <c r="K7" s="70">
        <v>37.26390838623047</v>
      </c>
      <c r="L7" s="70">
        <v>298.030029296875</v>
      </c>
      <c r="M7" s="70">
        <v>559.6568603515625</v>
      </c>
      <c r="N7" s="70">
        <v>812.0687255859375</v>
      </c>
      <c r="O7" s="70">
        <v>943.6445922851562</v>
      </c>
      <c r="P7" s="70">
        <v>801.4083862304688</v>
      </c>
      <c r="Q7" s="70">
        <v>571.4268188476562</v>
      </c>
      <c r="R7" s="70">
        <v>344.0033264160156</v>
      </c>
      <c r="S7" s="70">
        <v>165.4014892578125</v>
      </c>
      <c r="T7" s="70">
        <v>40.39098358154297</v>
      </c>
      <c r="U7" s="70">
        <v>3.912978410720825</v>
      </c>
      <c r="V7" s="70">
        <v>4.699551105499268</v>
      </c>
      <c r="W7" s="70">
        <v>62.18332290649414</v>
      </c>
      <c r="X7" s="70">
        <v>260.5582580566406</v>
      </c>
      <c r="Y7" s="70">
        <v>477.16229248046875</v>
      </c>
      <c r="Z7" s="70">
        <v>784.5025634765625</v>
      </c>
      <c r="AA7" s="70">
        <v>968.3406372070312</v>
      </c>
      <c r="AB7" s="70">
        <v>766.3582763671875</v>
      </c>
      <c r="AC7" s="70">
        <v>494.6942443847656</v>
      </c>
      <c r="AD7" s="70">
        <v>302.7227783203125</v>
      </c>
      <c r="AE7" s="70">
        <v>107.2313003540039</v>
      </c>
      <c r="AF7" s="70">
        <v>36.70735168457031</v>
      </c>
      <c r="AG7" s="70">
        <v>7.417397975921631</v>
      </c>
      <c r="AH7" s="70">
        <v>19.389705657958984</v>
      </c>
      <c r="AI7" s="70">
        <v>46.57630920410156</v>
      </c>
      <c r="AJ7" s="70">
        <v>251.12887573242188</v>
      </c>
      <c r="AK7" s="70">
        <v>486.4713134765625</v>
      </c>
      <c r="AL7" s="70">
        <v>802.4431762695312</v>
      </c>
      <c r="AM7" s="70">
        <v>851</v>
      </c>
      <c r="AN7" s="70">
        <v>661</v>
      </c>
      <c r="AO7" s="70">
        <v>629</v>
      </c>
      <c r="AP7" s="70">
        <v>304</v>
      </c>
      <c r="AQ7" s="70">
        <v>173</v>
      </c>
      <c r="AR7" s="70">
        <v>20</v>
      </c>
      <c r="AS7" s="70">
        <v>3</v>
      </c>
      <c r="AT7" s="154">
        <v>4</v>
      </c>
      <c r="AU7" s="95">
        <v>78</v>
      </c>
      <c r="AV7" s="95">
        <v>278</v>
      </c>
      <c r="AW7" s="95">
        <v>535</v>
      </c>
      <c r="AX7" s="95">
        <v>811</v>
      </c>
      <c r="AY7" s="95">
        <v>906</v>
      </c>
      <c r="AZ7" s="95">
        <v>756</v>
      </c>
      <c r="BA7" s="95">
        <v>596</v>
      </c>
      <c r="BB7" s="95">
        <v>344</v>
      </c>
      <c r="BC7" s="95">
        <v>153</v>
      </c>
      <c r="BD7" s="95">
        <v>39</v>
      </c>
      <c r="BE7" s="95">
        <v>14</v>
      </c>
      <c r="BF7" s="95">
        <v>16</v>
      </c>
      <c r="BG7" s="95">
        <v>77</v>
      </c>
      <c r="BH7" s="95">
        <v>278</v>
      </c>
      <c r="BI7" s="95">
        <v>541</v>
      </c>
      <c r="BJ7" s="95">
        <v>801.3170166015625</v>
      </c>
      <c r="BK7" s="96"/>
    </row>
    <row r="8" spans="1:63" ht="10.5">
      <c r="A8" t="s">
        <v>412</v>
      </c>
      <c r="B8" t="s">
        <v>413</v>
      </c>
      <c r="C8" s="69">
        <v>8.567498207092285</v>
      </c>
      <c r="D8" s="69">
        <v>6.492297649383545</v>
      </c>
      <c r="E8" s="70">
        <v>16.677522659301758</v>
      </c>
      <c r="F8" s="70">
        <v>52.98451614379883</v>
      </c>
      <c r="G8" s="70">
        <v>92.686279296875</v>
      </c>
      <c r="H8" s="70">
        <v>241.95924377441406</v>
      </c>
      <c r="I8" s="70">
        <v>366.96142578125</v>
      </c>
      <c r="J8" s="70">
        <v>329.7619323730469</v>
      </c>
      <c r="K8" s="70">
        <v>202.1817626953125</v>
      </c>
      <c r="L8" s="70">
        <v>57.36508560180664</v>
      </c>
      <c r="M8" s="70">
        <v>10.959757804870605</v>
      </c>
      <c r="N8" s="70">
        <v>5.046432018280029</v>
      </c>
      <c r="O8" s="70">
        <v>4.975858688354492</v>
      </c>
      <c r="P8" s="70">
        <v>7.456145763397217</v>
      </c>
      <c r="Q8" s="70">
        <v>23.790372848510742</v>
      </c>
      <c r="R8" s="70">
        <v>30.465211868286133</v>
      </c>
      <c r="S8" s="70">
        <v>110.17422485351562</v>
      </c>
      <c r="T8" s="70">
        <v>186.22142028808594</v>
      </c>
      <c r="U8" s="70">
        <v>333.02691650390625</v>
      </c>
      <c r="V8" s="70">
        <v>341.18658447265625</v>
      </c>
      <c r="W8" s="70">
        <v>155.8856964111328</v>
      </c>
      <c r="X8" s="70">
        <v>64.76314544677734</v>
      </c>
      <c r="Y8" s="70">
        <v>20.658559799194336</v>
      </c>
      <c r="Z8" s="70">
        <v>3.6729180812835693</v>
      </c>
      <c r="AA8" s="70">
        <v>6.131913661956787</v>
      </c>
      <c r="AB8" s="70">
        <v>5.9780755043029785</v>
      </c>
      <c r="AC8" s="70">
        <v>28.325286865234375</v>
      </c>
      <c r="AD8" s="70">
        <v>28.66254997253418</v>
      </c>
      <c r="AE8" s="70">
        <v>137.8109588623047</v>
      </c>
      <c r="AF8" s="70">
        <v>206.5482177734375</v>
      </c>
      <c r="AG8" s="70">
        <v>296.9485168457031</v>
      </c>
      <c r="AH8" s="70">
        <v>250.9110870361328</v>
      </c>
      <c r="AI8" s="70">
        <v>175.37762451171875</v>
      </c>
      <c r="AJ8" s="70">
        <v>67.4228286743164</v>
      </c>
      <c r="AK8" s="70">
        <v>16.640974044799805</v>
      </c>
      <c r="AL8" s="70">
        <v>4.572512626647949</v>
      </c>
      <c r="AM8" s="70">
        <v>9</v>
      </c>
      <c r="AN8" s="70">
        <v>7</v>
      </c>
      <c r="AO8" s="70">
        <v>14</v>
      </c>
      <c r="AP8" s="70">
        <v>29</v>
      </c>
      <c r="AQ8" s="70">
        <v>91</v>
      </c>
      <c r="AR8" s="70">
        <v>260</v>
      </c>
      <c r="AS8" s="70">
        <v>367</v>
      </c>
      <c r="AT8" s="154">
        <v>348</v>
      </c>
      <c r="AU8" s="95">
        <v>156</v>
      </c>
      <c r="AV8" s="95">
        <v>55</v>
      </c>
      <c r="AW8" s="95">
        <v>15</v>
      </c>
      <c r="AX8" s="95">
        <v>7</v>
      </c>
      <c r="AY8" s="95">
        <v>7</v>
      </c>
      <c r="AZ8" s="95">
        <v>8</v>
      </c>
      <c r="BA8" s="95">
        <v>18</v>
      </c>
      <c r="BB8" s="95">
        <v>34</v>
      </c>
      <c r="BC8" s="95">
        <v>100</v>
      </c>
      <c r="BD8" s="95">
        <v>216</v>
      </c>
      <c r="BE8" s="95">
        <v>328</v>
      </c>
      <c r="BF8" s="95">
        <v>293</v>
      </c>
      <c r="BG8" s="95">
        <v>158</v>
      </c>
      <c r="BH8" s="95">
        <v>55</v>
      </c>
      <c r="BI8" s="95">
        <v>16</v>
      </c>
      <c r="BJ8" s="95">
        <v>8.185919761657715</v>
      </c>
      <c r="BK8" s="96"/>
    </row>
    <row r="9" spans="1:63" ht="10.5">
      <c r="A9" t="s">
        <v>616</v>
      </c>
      <c r="B9" t="s">
        <v>617</v>
      </c>
      <c r="C9" s="22">
        <v>-17.09762954711914</v>
      </c>
      <c r="D9" s="22">
        <v>-14.606074333190918</v>
      </c>
      <c r="E9" s="43">
        <v>-12.792296409606934</v>
      </c>
      <c r="F9" s="43">
        <v>-14.250666618347168</v>
      </c>
      <c r="G9" s="43">
        <v>-11.84666633605957</v>
      </c>
      <c r="H9" s="43">
        <v>-8.174666404724121</v>
      </c>
      <c r="I9" s="43">
        <v>1.2435555458068848</v>
      </c>
      <c r="J9" s="43">
        <v>4.092888832092285</v>
      </c>
      <c r="K9" s="43">
        <v>4.851555347442627</v>
      </c>
      <c r="L9" s="43">
        <v>0.7106666564941406</v>
      </c>
      <c r="M9" s="43">
        <v>-0.6053333282470703</v>
      </c>
      <c r="N9" s="43">
        <v>-1.9053332805633545</v>
      </c>
      <c r="O9" s="43">
        <v>-3.328000068664551</v>
      </c>
      <c r="P9" s="43">
        <v>-4.492000102996826</v>
      </c>
      <c r="Q9" s="43">
        <v>-5.535999774932861</v>
      </c>
      <c r="R9" s="43">
        <v>-5.790370464324951</v>
      </c>
      <c r="S9" s="43">
        <v>-7.096592426300049</v>
      </c>
      <c r="T9" s="43">
        <v>-8.78503704071045</v>
      </c>
      <c r="U9" s="43">
        <v>-13.521778106689453</v>
      </c>
      <c r="V9" s="43">
        <v>-13.97511100769043</v>
      </c>
      <c r="W9" s="43">
        <v>-12.811111450195312</v>
      </c>
      <c r="X9" s="43">
        <v>-8.725481033325195</v>
      </c>
      <c r="Y9" s="43">
        <v>-5.305037021636963</v>
      </c>
      <c r="Z9" s="43">
        <v>-1.2454813718795776</v>
      </c>
      <c r="AA9" s="43">
        <v>6.609925746917725</v>
      </c>
      <c r="AB9" s="43">
        <v>9.580147743225098</v>
      </c>
      <c r="AC9" s="43">
        <v>10.82192611694336</v>
      </c>
      <c r="AD9" s="43">
        <v>7.9708147048950195</v>
      </c>
      <c r="AE9" s="43">
        <v>7.529036998748779</v>
      </c>
      <c r="AF9" s="43">
        <v>7.132148265838623</v>
      </c>
      <c r="AG9" s="43">
        <v>7.4177775382995605</v>
      </c>
      <c r="AH9" s="43">
        <v>6.632444381713867</v>
      </c>
      <c r="AI9" s="43">
        <v>5.413777828216553</v>
      </c>
      <c r="AJ9" s="43">
        <v>-1.0405925512313843</v>
      </c>
      <c r="AK9" s="43">
        <v>0.4758518636226654</v>
      </c>
      <c r="AL9" s="43">
        <v>5.160740852355957</v>
      </c>
      <c r="AM9" s="43">
        <v>25.56399917602539</v>
      </c>
      <c r="AN9" s="43">
        <v>27.1733341217041</v>
      </c>
      <c r="AO9" s="43">
        <v>22.538663864135742</v>
      </c>
      <c r="AP9" s="43">
        <v>-2.965221643447876</v>
      </c>
      <c r="AQ9" s="43">
        <v>-9.118971824645996</v>
      </c>
      <c r="AR9" s="43">
        <v>-10.547806739807129</v>
      </c>
      <c r="AS9" s="43">
        <v>0.09597495943307877</v>
      </c>
      <c r="AT9" s="157">
        <v>2.606198787689209</v>
      </c>
      <c r="AU9" s="44">
        <v>4.330564498901367</v>
      </c>
      <c r="AV9" s="44">
        <v>4.625245094299316</v>
      </c>
      <c r="AW9" s="44">
        <v>5.260764122009277</v>
      </c>
      <c r="AX9" s="44">
        <v>5.593294620513916</v>
      </c>
      <c r="AY9" s="44">
        <v>5.398767471313477</v>
      </c>
      <c r="AZ9" s="44">
        <v>5.293372631072998</v>
      </c>
      <c r="BA9" s="44">
        <v>5.053041934967041</v>
      </c>
      <c r="BB9" s="44">
        <v>4.454530239105225</v>
      </c>
      <c r="BC9" s="44">
        <v>4.111758708953857</v>
      </c>
      <c r="BD9" s="44">
        <v>3.8014841079711914</v>
      </c>
      <c r="BE9" s="44">
        <v>3.408010482788086</v>
      </c>
      <c r="BF9" s="44">
        <v>3.249500036239624</v>
      </c>
      <c r="BG9" s="44">
        <v>3.2102575302124023</v>
      </c>
      <c r="BH9" s="44">
        <v>3.6171374320983887</v>
      </c>
      <c r="BI9" s="44">
        <v>3.5712897777557373</v>
      </c>
      <c r="BJ9" s="44">
        <v>3.399568796157837</v>
      </c>
      <c r="BK9" s="24"/>
    </row>
    <row r="10" spans="1:63" ht="10.5">
      <c r="A10" t="s">
        <v>618</v>
      </c>
      <c r="B10" t="s">
        <v>619</v>
      </c>
      <c r="C10" s="22">
        <v>1557.0518798828125</v>
      </c>
      <c r="D10" s="22">
        <v>1550.762939453125</v>
      </c>
      <c r="E10" s="43">
        <v>1546.6851806640625</v>
      </c>
      <c r="F10" s="43">
        <v>1547.3370361328125</v>
      </c>
      <c r="G10" s="43">
        <v>1545.7926025390625</v>
      </c>
      <c r="H10" s="43">
        <v>1544.5703125</v>
      </c>
      <c r="I10" s="43">
        <v>1544.5</v>
      </c>
      <c r="J10" s="43">
        <v>1543.300048828125</v>
      </c>
      <c r="K10" s="43">
        <v>1541.800048828125</v>
      </c>
      <c r="L10" s="43">
        <v>1538.3406982421875</v>
      </c>
      <c r="M10" s="43">
        <v>1537.4852294921875</v>
      </c>
      <c r="N10" s="43">
        <v>1537.5740966796875</v>
      </c>
      <c r="O10" s="43">
        <v>1535.4666748046875</v>
      </c>
      <c r="P10" s="43">
        <v>1539.800048828125</v>
      </c>
      <c r="Q10" s="43">
        <v>1547.433349609375</v>
      </c>
      <c r="R10" s="43">
        <v>1559.433349609375</v>
      </c>
      <c r="S10" s="43">
        <v>1572.86669921875</v>
      </c>
      <c r="T10" s="43">
        <v>1588.800048828125</v>
      </c>
      <c r="U10" s="43">
        <v>1614.71484375</v>
      </c>
      <c r="V10" s="43">
        <v>1630.0369873046875</v>
      </c>
      <c r="W10" s="43">
        <v>1642.2481689453125</v>
      </c>
      <c r="X10" s="43">
        <v>1647.0814208984375</v>
      </c>
      <c r="Y10" s="43">
        <v>1656.2703857421875</v>
      </c>
      <c r="Z10" s="43">
        <v>1665.548095703125</v>
      </c>
      <c r="AA10" s="43">
        <v>1670.2926025390625</v>
      </c>
      <c r="AB10" s="43">
        <v>1683.21484375</v>
      </c>
      <c r="AC10" s="43">
        <v>1699.692626953125</v>
      </c>
      <c r="AD10" s="43">
        <v>1728.0814208984375</v>
      </c>
      <c r="AE10" s="43">
        <v>1745.4036865234375</v>
      </c>
      <c r="AF10" s="43">
        <v>1760.0147705078125</v>
      </c>
      <c r="AG10" s="43">
        <v>1768.9814453125</v>
      </c>
      <c r="AH10" s="43">
        <v>1780.370361328125</v>
      </c>
      <c r="AI10" s="43">
        <v>1791.2481689453125</v>
      </c>
      <c r="AJ10" s="43">
        <v>1800.9630126953125</v>
      </c>
      <c r="AK10" s="43">
        <v>1811.307373046875</v>
      </c>
      <c r="AL10" s="43">
        <v>1821.629638671875</v>
      </c>
      <c r="AM10" s="43">
        <v>1830.344482421875</v>
      </c>
      <c r="AN10" s="43">
        <v>1841.8111572265625</v>
      </c>
      <c r="AO10" s="43">
        <v>1854.4444580078125</v>
      </c>
      <c r="AP10" s="43">
        <v>1870.7149658203125</v>
      </c>
      <c r="AQ10" s="43">
        <v>1883.8287353515625</v>
      </c>
      <c r="AR10" s="43">
        <v>1896.25634765625</v>
      </c>
      <c r="AS10" s="43">
        <v>1909.989013671875</v>
      </c>
      <c r="AT10" s="157">
        <v>1919.550537109375</v>
      </c>
      <c r="AU10" s="44">
        <v>1926.932373046875</v>
      </c>
      <c r="AV10" s="44">
        <v>1926.7890625</v>
      </c>
      <c r="AW10" s="44">
        <v>1933.8203125</v>
      </c>
      <c r="AX10" s="44">
        <v>1942.6806640625</v>
      </c>
      <c r="AY10" s="44">
        <v>1959.1068115234375</v>
      </c>
      <c r="AZ10" s="44">
        <v>1967.3233642578125</v>
      </c>
      <c r="BA10" s="44">
        <v>1973.0667724609375</v>
      </c>
      <c r="BB10" s="44">
        <v>1974.811767578125</v>
      </c>
      <c r="BC10" s="44">
        <v>1976.7530517578125</v>
      </c>
      <c r="BD10" s="44">
        <v>1977.3651123046875</v>
      </c>
      <c r="BE10" s="44">
        <v>1974.34521484375</v>
      </c>
      <c r="BF10" s="44">
        <v>1974.0262451171875</v>
      </c>
      <c r="BG10" s="44">
        <v>1974.10546875</v>
      </c>
      <c r="BH10" s="44">
        <v>1974.4034423828125</v>
      </c>
      <c r="BI10" s="44">
        <v>1975.4134521484375</v>
      </c>
      <c r="BJ10" s="44">
        <v>1976.9560546875</v>
      </c>
      <c r="BK10" s="24"/>
    </row>
    <row r="11" spans="1:63" ht="10.5">
      <c r="A11" t="s">
        <v>20</v>
      </c>
      <c r="B11" t="s">
        <v>21</v>
      </c>
      <c r="C11" s="22">
        <v>31</v>
      </c>
      <c r="D11" s="22">
        <v>28</v>
      </c>
      <c r="E11" s="43">
        <v>31</v>
      </c>
      <c r="F11" s="43">
        <v>30</v>
      </c>
      <c r="G11" s="43">
        <v>31</v>
      </c>
      <c r="H11" s="43">
        <v>30</v>
      </c>
      <c r="I11" s="43">
        <v>31</v>
      </c>
      <c r="J11" s="43">
        <v>31</v>
      </c>
      <c r="K11" s="43">
        <v>30</v>
      </c>
      <c r="L11" s="43">
        <v>31</v>
      </c>
      <c r="M11" s="43">
        <v>30</v>
      </c>
      <c r="N11" s="43">
        <v>31</v>
      </c>
      <c r="O11" s="43">
        <v>31</v>
      </c>
      <c r="P11" s="43">
        <v>28</v>
      </c>
      <c r="Q11" s="43">
        <v>31</v>
      </c>
      <c r="R11" s="43">
        <v>30</v>
      </c>
      <c r="S11" s="43">
        <v>31</v>
      </c>
      <c r="T11" s="43">
        <v>30</v>
      </c>
      <c r="U11" s="43">
        <v>31</v>
      </c>
      <c r="V11" s="43">
        <v>31</v>
      </c>
      <c r="W11" s="43">
        <v>30</v>
      </c>
      <c r="X11" s="43">
        <v>31</v>
      </c>
      <c r="Y11" s="43">
        <v>30</v>
      </c>
      <c r="Z11" s="43">
        <v>31</v>
      </c>
      <c r="AA11" s="43">
        <v>31</v>
      </c>
      <c r="AB11" s="43">
        <v>29</v>
      </c>
      <c r="AC11" s="43">
        <v>31</v>
      </c>
      <c r="AD11" s="43">
        <v>30</v>
      </c>
      <c r="AE11" s="43">
        <v>31</v>
      </c>
      <c r="AF11" s="43">
        <v>30</v>
      </c>
      <c r="AG11" s="43">
        <v>31</v>
      </c>
      <c r="AH11" s="43">
        <v>31</v>
      </c>
      <c r="AI11" s="43">
        <v>30</v>
      </c>
      <c r="AJ11" s="43">
        <v>31</v>
      </c>
      <c r="AK11" s="43">
        <v>30</v>
      </c>
      <c r="AL11" s="43">
        <v>31</v>
      </c>
      <c r="AM11" s="43">
        <v>31</v>
      </c>
      <c r="AN11" s="43">
        <v>28</v>
      </c>
      <c r="AO11" s="43">
        <v>31</v>
      </c>
      <c r="AP11" s="43">
        <v>30</v>
      </c>
      <c r="AQ11" s="43">
        <v>31</v>
      </c>
      <c r="AR11" s="43">
        <v>30</v>
      </c>
      <c r="AS11" s="43">
        <v>31</v>
      </c>
      <c r="AT11" s="157">
        <v>31</v>
      </c>
      <c r="AU11" s="44">
        <v>30</v>
      </c>
      <c r="AV11" s="44">
        <v>31</v>
      </c>
      <c r="AW11" s="44">
        <v>30</v>
      </c>
      <c r="AX11" s="44">
        <v>31</v>
      </c>
      <c r="AY11" s="44">
        <v>31</v>
      </c>
      <c r="AZ11" s="44">
        <v>28</v>
      </c>
      <c r="BA11" s="44">
        <v>31</v>
      </c>
      <c r="BB11" s="44">
        <v>30</v>
      </c>
      <c r="BC11" s="44">
        <v>31</v>
      </c>
      <c r="BD11" s="44">
        <v>30</v>
      </c>
      <c r="BE11" s="44">
        <v>31</v>
      </c>
      <c r="BF11" s="44">
        <v>31</v>
      </c>
      <c r="BG11" s="44">
        <v>30</v>
      </c>
      <c r="BH11" s="44">
        <v>31</v>
      </c>
      <c r="BI11" s="44">
        <v>30</v>
      </c>
      <c r="BJ11" s="44">
        <v>31</v>
      </c>
      <c r="BK11" s="24"/>
    </row>
    <row r="12" spans="3:62" ht="10.5">
      <c r="C12" s="7"/>
      <c r="D12" s="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11" t="s">
        <v>620</v>
      </c>
      <c r="C13" s="7"/>
      <c r="D13" s="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434</v>
      </c>
      <c r="B14" t="s">
        <v>435</v>
      </c>
      <c r="C14" s="50">
        <v>5.242611408233643</v>
      </c>
      <c r="D14" s="50">
        <v>5.051067352294922</v>
      </c>
      <c r="E14" s="40">
        <v>4.829807281494141</v>
      </c>
      <c r="F14" s="40">
        <v>4.6832661628723145</v>
      </c>
      <c r="G14" s="40">
        <v>4.827297687530518</v>
      </c>
      <c r="H14" s="40">
        <v>5.42454195022583</v>
      </c>
      <c r="I14" s="40">
        <v>5.83875036239624</v>
      </c>
      <c r="J14" s="40">
        <v>5.740706920623779</v>
      </c>
      <c r="K14" s="40">
        <v>5.4499030113220215</v>
      </c>
      <c r="L14" s="40">
        <v>5.070800304412842</v>
      </c>
      <c r="M14" s="40">
        <v>5.1390581130981445</v>
      </c>
      <c r="N14" s="40">
        <v>5.4913105964660645</v>
      </c>
      <c r="O14" s="40">
        <v>5.785683631896973</v>
      </c>
      <c r="P14" s="40">
        <v>5.54583215713501</v>
      </c>
      <c r="Q14" s="40">
        <v>4.945901870727539</v>
      </c>
      <c r="R14" s="40">
        <v>4.678961277008057</v>
      </c>
      <c r="S14" s="40">
        <v>4.7927093505859375</v>
      </c>
      <c r="T14" s="40">
        <v>5.351961612701416</v>
      </c>
      <c r="U14" s="40">
        <v>5.806639194488525</v>
      </c>
      <c r="V14" s="40">
        <v>5.918363094329834</v>
      </c>
      <c r="W14" s="40">
        <v>5.441441059112549</v>
      </c>
      <c r="X14" s="40">
        <v>5.083147048950195</v>
      </c>
      <c r="Y14" s="40">
        <v>5.2178730964660645</v>
      </c>
      <c r="Z14" s="40">
        <v>5.626375675201416</v>
      </c>
      <c r="AA14" s="40">
        <v>5.761338233947754</v>
      </c>
      <c r="AB14" s="40">
        <v>5.50583028793335</v>
      </c>
      <c r="AC14" s="40">
        <v>4.8935465812683105</v>
      </c>
      <c r="AD14" s="40">
        <v>4.6581878662109375</v>
      </c>
      <c r="AE14" s="40">
        <v>5.018813133239746</v>
      </c>
      <c r="AF14" s="40">
        <v>5.534779071807861</v>
      </c>
      <c r="AG14" s="40">
        <v>5.780226230621338</v>
      </c>
      <c r="AH14" s="40">
        <v>5.692918300628662</v>
      </c>
      <c r="AI14" s="40">
        <v>5.415926456451416</v>
      </c>
      <c r="AJ14" s="40">
        <v>5.023731708526611</v>
      </c>
      <c r="AK14" s="40">
        <v>5.156261920928955</v>
      </c>
      <c r="AL14" s="40">
        <v>5.614711284637451</v>
      </c>
      <c r="AM14" s="40">
        <v>5.658054828643799</v>
      </c>
      <c r="AN14" s="40">
        <v>5.500126838684082</v>
      </c>
      <c r="AO14" s="40">
        <v>5.2323079109191895</v>
      </c>
      <c r="AP14" s="40">
        <v>4.716029644012451</v>
      </c>
      <c r="AQ14" s="40">
        <v>4.917788982391357</v>
      </c>
      <c r="AR14" s="40">
        <v>5.50954008102417</v>
      </c>
      <c r="AS14" s="40">
        <v>6.193985939025879</v>
      </c>
      <c r="AT14" s="155">
        <v>6.1902546882629395</v>
      </c>
      <c r="AU14" s="51">
        <v>5.655231952667236</v>
      </c>
      <c r="AV14" s="51">
        <v>5.280604839324951</v>
      </c>
      <c r="AW14" s="51">
        <v>5.29456090927124</v>
      </c>
      <c r="AX14" s="51">
        <v>5.79096794128418</v>
      </c>
      <c r="AY14" s="51">
        <v>5.867222785949707</v>
      </c>
      <c r="AZ14" s="51">
        <v>5.588221073150635</v>
      </c>
      <c r="BA14" s="51">
        <v>5.2498860359191895</v>
      </c>
      <c r="BB14" s="51">
        <v>4.829413890838623</v>
      </c>
      <c r="BC14" s="51">
        <v>4.933438777923584</v>
      </c>
      <c r="BD14" s="51">
        <v>5.441332817077637</v>
      </c>
      <c r="BE14" s="51">
        <v>6.128269195556641</v>
      </c>
      <c r="BF14" s="51">
        <v>6.0841169357299805</v>
      </c>
      <c r="BG14" s="51">
        <v>5.576180934906006</v>
      </c>
      <c r="BH14" s="51">
        <v>5.297745227813721</v>
      </c>
      <c r="BI14" s="51">
        <v>5.352770805358887</v>
      </c>
      <c r="BJ14" s="51">
        <v>5.851542949676514</v>
      </c>
      <c r="BK14" s="52"/>
    </row>
    <row r="15" spans="1:63" ht="10.5">
      <c r="A15" t="s">
        <v>422</v>
      </c>
      <c r="B15" t="s">
        <v>423</v>
      </c>
      <c r="C15" s="53">
        <v>1.2619999647140503</v>
      </c>
      <c r="D15" s="53">
        <v>1.281999945640564</v>
      </c>
      <c r="E15" s="39">
        <v>1.253000020980835</v>
      </c>
      <c r="F15" s="39">
        <v>1.2549999952316284</v>
      </c>
      <c r="G15" s="39">
        <v>1.2599999904632568</v>
      </c>
      <c r="H15" s="39">
        <v>1.2630000114440918</v>
      </c>
      <c r="I15" s="39">
        <v>1.2480000257492065</v>
      </c>
      <c r="J15" s="39">
        <v>1.2730000019073486</v>
      </c>
      <c r="K15" s="39">
        <v>1.2569999694824219</v>
      </c>
      <c r="L15" s="39">
        <v>1.222000002861023</v>
      </c>
      <c r="M15" s="39">
        <v>1.2510000467300415</v>
      </c>
      <c r="N15" s="39">
        <v>1.2200000286102295</v>
      </c>
      <c r="O15" s="39">
        <v>1.253000020980835</v>
      </c>
      <c r="P15" s="39">
        <v>1.2760000228881836</v>
      </c>
      <c r="Q15" s="39">
        <v>1.2855000495910645</v>
      </c>
      <c r="R15" s="39">
        <v>1.3109999895095825</v>
      </c>
      <c r="S15" s="39">
        <v>1.277999997138977</v>
      </c>
      <c r="T15" s="39">
        <v>1.2757999897003174</v>
      </c>
      <c r="U15" s="39">
        <v>1.2726999521255493</v>
      </c>
      <c r="V15" s="39">
        <v>1.2676000595092773</v>
      </c>
      <c r="W15" s="39">
        <v>1.2604999542236328</v>
      </c>
      <c r="X15" s="39">
        <v>1.2628999948501587</v>
      </c>
      <c r="Y15" s="39">
        <v>1.254699945449829</v>
      </c>
      <c r="Z15" s="39">
        <v>1.2480000257492065</v>
      </c>
      <c r="AA15" s="39">
        <v>1.277999997138977</v>
      </c>
      <c r="AB15" s="39">
        <v>1.309999942779541</v>
      </c>
      <c r="AC15" s="39">
        <v>1.3200000524520874</v>
      </c>
      <c r="AD15" s="39">
        <v>1.2999999523162842</v>
      </c>
      <c r="AE15" s="39">
        <v>1.3200000524520874</v>
      </c>
      <c r="AF15" s="39">
        <v>1.340000033378601</v>
      </c>
      <c r="AG15" s="39">
        <v>1.350000023841858</v>
      </c>
      <c r="AH15" s="39">
        <v>1.3899999856948853</v>
      </c>
      <c r="AI15" s="39">
        <v>1.3700000047683716</v>
      </c>
      <c r="AJ15" s="39">
        <v>1.409999966621399</v>
      </c>
      <c r="AK15" s="39">
        <v>1.409999966621399</v>
      </c>
      <c r="AL15" s="39">
        <v>1.409999966621399</v>
      </c>
      <c r="AM15" s="39">
        <v>1.4600000381469727</v>
      </c>
      <c r="AN15" s="39">
        <v>1.4800001382827759</v>
      </c>
      <c r="AO15" s="39">
        <v>1.5099999904632568</v>
      </c>
      <c r="AP15" s="39">
        <v>1.5399998426437378</v>
      </c>
      <c r="AQ15" s="39">
        <v>1.5488059520721436</v>
      </c>
      <c r="AR15" s="39">
        <v>1.5592089891433716</v>
      </c>
      <c r="AS15" s="39">
        <v>1.5560619831085205</v>
      </c>
      <c r="AT15" s="153">
        <v>1.5722739696502686</v>
      </c>
      <c r="AU15" s="54">
        <v>1.588507056236267</v>
      </c>
      <c r="AV15" s="54">
        <v>1.6085649728775024</v>
      </c>
      <c r="AW15" s="54">
        <v>1.6201629638671875</v>
      </c>
      <c r="AX15" s="54">
        <v>1.6062500476837158</v>
      </c>
      <c r="AY15" s="54">
        <v>1.6289118528366089</v>
      </c>
      <c r="AZ15" s="54">
        <v>1.642624020576477</v>
      </c>
      <c r="BA15" s="54">
        <v>1.6386239528656006</v>
      </c>
      <c r="BB15" s="54">
        <v>1.639767050743103</v>
      </c>
      <c r="BC15" s="54">
        <v>1.6300079822540283</v>
      </c>
      <c r="BD15" s="54">
        <v>1.622499942779541</v>
      </c>
      <c r="BE15" s="54">
        <v>1.6083099842071533</v>
      </c>
      <c r="BF15" s="54">
        <v>1.6139880418777466</v>
      </c>
      <c r="BG15" s="54">
        <v>1.6150799989700317</v>
      </c>
      <c r="BH15" s="54">
        <v>1.6182730197906494</v>
      </c>
      <c r="BI15" s="54">
        <v>1.6180369853973389</v>
      </c>
      <c r="BJ15" s="54">
        <v>1.6060030460357666</v>
      </c>
      <c r="BK15" s="55"/>
    </row>
    <row r="16" spans="1:63" ht="10.5">
      <c r="A16" t="s">
        <v>621</v>
      </c>
      <c r="B16" t="s">
        <v>622</v>
      </c>
      <c r="C16" s="50">
        <v>0.25968000292778015</v>
      </c>
      <c r="D16" s="50">
        <v>0.27175000309944153</v>
      </c>
      <c r="E16" s="40">
        <v>0.266483873128891</v>
      </c>
      <c r="F16" s="40">
        <v>0.2737666666507721</v>
      </c>
      <c r="G16" s="40">
        <v>0.2709999978542328</v>
      </c>
      <c r="H16" s="40">
        <v>0.2804666757583618</v>
      </c>
      <c r="I16" s="40">
        <v>0.27451613545417786</v>
      </c>
      <c r="J16" s="40">
        <v>0.2876774072647095</v>
      </c>
      <c r="K16" s="40">
        <v>0.2971999943256378</v>
      </c>
      <c r="L16" s="40">
        <v>0.29080644249916077</v>
      </c>
      <c r="M16" s="40">
        <v>0.27799999713897705</v>
      </c>
      <c r="N16" s="40">
        <v>0.26867741346359253</v>
      </c>
      <c r="O16" s="40">
        <v>0.27796775102615356</v>
      </c>
      <c r="P16" s="40">
        <v>0.2919642925262451</v>
      </c>
      <c r="Q16" s="40">
        <v>0.28441935777664185</v>
      </c>
      <c r="R16" s="40">
        <v>0.28973332047462463</v>
      </c>
      <c r="S16" s="40">
        <v>0.26741936802864075</v>
      </c>
      <c r="T16" s="40">
        <v>0.2844666540622711</v>
      </c>
      <c r="U16" s="40">
        <v>0.2633225917816162</v>
      </c>
      <c r="V16" s="40">
        <v>0.26116129755973816</v>
      </c>
      <c r="W16" s="40">
        <v>0.2675333321094513</v>
      </c>
      <c r="X16" s="40">
        <v>0.2746451497077942</v>
      </c>
      <c r="Y16" s="40">
        <v>0.24893400073051453</v>
      </c>
      <c r="Z16" s="40">
        <v>0.22567202150821686</v>
      </c>
      <c r="AA16" s="40">
        <v>0.27921488881111145</v>
      </c>
      <c r="AB16" s="40">
        <v>0.289640873670578</v>
      </c>
      <c r="AC16" s="40">
        <v>0.29897838830947876</v>
      </c>
      <c r="AD16" s="40">
        <v>0.29670822620391846</v>
      </c>
      <c r="AE16" s="40">
        <v>0.29559361934661865</v>
      </c>
      <c r="AF16" s="40">
        <v>0.30018964409828186</v>
      </c>
      <c r="AG16" s="40">
        <v>0.29561474919319153</v>
      </c>
      <c r="AH16" s="40">
        <v>0.30043742060661316</v>
      </c>
      <c r="AI16" s="40">
        <v>0.30778616666793823</v>
      </c>
      <c r="AJ16" s="40">
        <v>0.30809247493743896</v>
      </c>
      <c r="AK16" s="40">
        <v>0.2996337115764618</v>
      </c>
      <c r="AL16" s="40">
        <v>0.28895464539527893</v>
      </c>
      <c r="AM16" s="40">
        <v>0.29429012537002563</v>
      </c>
      <c r="AN16" s="40">
        <v>0.30067282915115356</v>
      </c>
      <c r="AO16" s="40">
        <v>0.29123827815055847</v>
      </c>
      <c r="AP16" s="40">
        <v>0.28420019149780273</v>
      </c>
      <c r="AQ16" s="40">
        <v>0.2755567133426666</v>
      </c>
      <c r="AR16" s="40">
        <v>0.28403711318969727</v>
      </c>
      <c r="AS16" s="40">
        <v>0.28331950306892395</v>
      </c>
      <c r="AT16" s="155">
        <v>0.2886604070663452</v>
      </c>
      <c r="AU16" s="51">
        <v>0.295661985874176</v>
      </c>
      <c r="AV16" s="51">
        <v>0.29222530126571655</v>
      </c>
      <c r="AW16" s="51">
        <v>0.28512561321258545</v>
      </c>
      <c r="AX16" s="51">
        <v>0.27860501408576965</v>
      </c>
      <c r="AY16" s="51">
        <v>0.29426810145378113</v>
      </c>
      <c r="AZ16" s="51">
        <v>0.3083164095878601</v>
      </c>
      <c r="BA16" s="51">
        <v>0.3103584051132202</v>
      </c>
      <c r="BB16" s="51">
        <v>0.30915799736976624</v>
      </c>
      <c r="BC16" s="51">
        <v>0.29848119616508484</v>
      </c>
      <c r="BD16" s="51">
        <v>0.30471810698509216</v>
      </c>
      <c r="BE16" s="51">
        <v>0.2958841025829315</v>
      </c>
      <c r="BF16" s="51">
        <v>0.29794061183929443</v>
      </c>
      <c r="BG16" s="51">
        <v>0.30249321460723877</v>
      </c>
      <c r="BH16" s="51">
        <v>0.2979961931705475</v>
      </c>
      <c r="BI16" s="51">
        <v>0.28914010524749756</v>
      </c>
      <c r="BJ16" s="51">
        <v>0.28106850385665894</v>
      </c>
      <c r="BK16" s="52"/>
    </row>
    <row r="17" spans="1:63" ht="10.5">
      <c r="A17" t="s">
        <v>484</v>
      </c>
      <c r="B17" t="s">
        <v>485</v>
      </c>
      <c r="C17" s="50">
        <v>9.910260200500488</v>
      </c>
      <c r="D17" s="50">
        <v>9.925127983093262</v>
      </c>
      <c r="E17" s="40">
        <v>9.087198257446289</v>
      </c>
      <c r="F17" s="40">
        <v>9.087342262268066</v>
      </c>
      <c r="G17" s="40">
        <v>9.147708892822266</v>
      </c>
      <c r="H17" s="40">
        <v>10.436707496643066</v>
      </c>
      <c r="I17" s="40">
        <v>11.398268699645996</v>
      </c>
      <c r="J17" s="40">
        <v>11.420282363891602</v>
      </c>
      <c r="K17" s="40">
        <v>10.804957389831543</v>
      </c>
      <c r="L17" s="40">
        <v>9.579846382141113</v>
      </c>
      <c r="M17" s="40">
        <v>9.202238082885742</v>
      </c>
      <c r="N17" s="40">
        <v>9.62707233428955</v>
      </c>
      <c r="O17" s="40">
        <v>10.43563461303711</v>
      </c>
      <c r="P17" s="40">
        <v>10.5758638381958</v>
      </c>
      <c r="Q17" s="40">
        <v>9.282452583312988</v>
      </c>
      <c r="R17" s="40">
        <v>8.989717483520508</v>
      </c>
      <c r="S17" s="40">
        <v>9.123796463012695</v>
      </c>
      <c r="T17" s="40">
        <v>10.106800079345703</v>
      </c>
      <c r="U17" s="40">
        <v>11.23030948638916</v>
      </c>
      <c r="V17" s="40">
        <v>11.484940528869629</v>
      </c>
      <c r="W17" s="40">
        <v>10.693625450134277</v>
      </c>
      <c r="X17" s="40">
        <v>9.423089981079102</v>
      </c>
      <c r="Y17" s="40">
        <v>9.253008842468262</v>
      </c>
      <c r="Z17" s="40">
        <v>9.975747108459473</v>
      </c>
      <c r="AA17" s="40">
        <v>10.404388427734375</v>
      </c>
      <c r="AB17" s="40">
        <v>10.395272254943848</v>
      </c>
      <c r="AC17" s="40">
        <v>9.447632789611816</v>
      </c>
      <c r="AD17" s="40">
        <v>9.225589752197266</v>
      </c>
      <c r="AE17" s="40">
        <v>9.491787910461426</v>
      </c>
      <c r="AF17" s="40">
        <v>10.762357711791992</v>
      </c>
      <c r="AG17" s="40">
        <v>11.307374000549316</v>
      </c>
      <c r="AH17" s="40">
        <v>11.1961669921875</v>
      </c>
      <c r="AI17" s="40">
        <v>10.791202545166016</v>
      </c>
      <c r="AJ17" s="40">
        <v>9.558575630187988</v>
      </c>
      <c r="AK17" s="40">
        <v>9.473312377929688</v>
      </c>
      <c r="AL17" s="40">
        <v>10.138861656188965</v>
      </c>
      <c r="AM17" s="40">
        <v>10.492085456848145</v>
      </c>
      <c r="AN17" s="40">
        <v>10.553468704223633</v>
      </c>
      <c r="AO17" s="40">
        <v>9.774602890014648</v>
      </c>
      <c r="AP17" s="40">
        <v>9.3335599899292</v>
      </c>
      <c r="AQ17" s="40">
        <v>9.306227684020996</v>
      </c>
      <c r="AR17" s="40">
        <v>10.770750045776367</v>
      </c>
      <c r="AS17" s="40">
        <v>12.013919830322266</v>
      </c>
      <c r="AT17" s="155">
        <v>12.136460304260254</v>
      </c>
      <c r="AU17" s="51">
        <v>11.14346981048584</v>
      </c>
      <c r="AV17" s="51">
        <v>9.829139709472656</v>
      </c>
      <c r="AW17" s="51">
        <v>9.739215850830078</v>
      </c>
      <c r="AX17" s="51">
        <v>10.462470054626465</v>
      </c>
      <c r="AY17" s="51">
        <v>10.90194034576416</v>
      </c>
      <c r="AZ17" s="51">
        <v>10.926440238952637</v>
      </c>
      <c r="BA17" s="51">
        <v>10.050950050354004</v>
      </c>
      <c r="BB17" s="51">
        <v>9.599515914916992</v>
      </c>
      <c r="BC17" s="51">
        <v>9.649609565734863</v>
      </c>
      <c r="BD17" s="51">
        <v>10.991029739379883</v>
      </c>
      <c r="BE17" s="51">
        <v>12.08296012878418</v>
      </c>
      <c r="BF17" s="51">
        <v>12.021280288696289</v>
      </c>
      <c r="BG17" s="51">
        <v>11.104880332946777</v>
      </c>
      <c r="BH17" s="51">
        <v>10.010990142822266</v>
      </c>
      <c r="BI17" s="51">
        <v>9.975706100463867</v>
      </c>
      <c r="BJ17" s="51">
        <v>10.677550315856934</v>
      </c>
      <c r="BK17" s="52"/>
    </row>
    <row r="18" spans="3:62" ht="10.5">
      <c r="C18" s="7"/>
      <c r="D18" s="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623</v>
      </c>
      <c r="C19" s="7"/>
      <c r="D19" s="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3" ht="10.5">
      <c r="A20" t="s">
        <v>624</v>
      </c>
      <c r="B20" t="s">
        <v>625</v>
      </c>
      <c r="C20" s="50">
        <v>3.2921297550201416</v>
      </c>
      <c r="D20" s="50">
        <v>3.225400686264038</v>
      </c>
      <c r="E20" s="40">
        <v>2.909865140914917</v>
      </c>
      <c r="F20" s="40">
        <v>2.9949541091918945</v>
      </c>
      <c r="G20" s="40">
        <v>2.950899124145508</v>
      </c>
      <c r="H20" s="40">
        <v>2.8446874618530273</v>
      </c>
      <c r="I20" s="40">
        <v>2.784719944000244</v>
      </c>
      <c r="J20" s="40">
        <v>2.9743051528930664</v>
      </c>
      <c r="K20" s="40">
        <v>3.0789434909820557</v>
      </c>
      <c r="L20" s="40">
        <v>3.0518856048583984</v>
      </c>
      <c r="M20" s="40">
        <v>2.945082664489746</v>
      </c>
      <c r="N20" s="40">
        <v>2.9414145946502686</v>
      </c>
      <c r="O20" s="40">
        <v>2.9936752319335938</v>
      </c>
      <c r="P20" s="40">
        <v>2.938011646270752</v>
      </c>
      <c r="Q20" s="40">
        <v>2.8752951622009277</v>
      </c>
      <c r="R20" s="40">
        <v>2.9792535305023193</v>
      </c>
      <c r="S20" s="40">
        <v>2.922891139984131</v>
      </c>
      <c r="T20" s="40">
        <v>2.9503791332244873</v>
      </c>
      <c r="U20" s="40">
        <v>2.8559377193450928</v>
      </c>
      <c r="V20" s="40">
        <v>2.889882802963257</v>
      </c>
      <c r="W20" s="40">
        <v>3.0148136615753174</v>
      </c>
      <c r="X20" s="40">
        <v>3.034133195877075</v>
      </c>
      <c r="Y20" s="40">
        <v>2.808854818344116</v>
      </c>
      <c r="Z20" s="40">
        <v>2.9729976654052734</v>
      </c>
      <c r="AA20" s="40">
        <v>3.0219686031341553</v>
      </c>
      <c r="AB20" s="40">
        <v>2.9919703006744385</v>
      </c>
      <c r="AC20" s="40">
        <v>3.0652706623077393</v>
      </c>
      <c r="AD20" s="40">
        <v>3.061669111251831</v>
      </c>
      <c r="AE20" s="40">
        <v>2.816488027572632</v>
      </c>
      <c r="AF20" s="40">
        <v>3.168278932571411</v>
      </c>
      <c r="AG20" s="40">
        <v>2.9806628227233887</v>
      </c>
      <c r="AH20" s="40">
        <v>3.0759470462799072</v>
      </c>
      <c r="AI20" s="40">
        <v>3.121582269668579</v>
      </c>
      <c r="AJ20" s="40">
        <v>2.9882404804229736</v>
      </c>
      <c r="AK20" s="40">
        <v>3.0762641429901123</v>
      </c>
      <c r="AL20" s="40">
        <v>3.0797574520111084</v>
      </c>
      <c r="AM20" s="40">
        <v>2.99790620803833</v>
      </c>
      <c r="AN20" s="40">
        <v>3.1844913959503174</v>
      </c>
      <c r="AO20" s="40">
        <v>3.267029285430908</v>
      </c>
      <c r="AP20" s="40">
        <v>3.0538039207458496</v>
      </c>
      <c r="AQ20" s="40">
        <v>2.855299234390259</v>
      </c>
      <c r="AR20" s="40">
        <v>3.1189026832580566</v>
      </c>
      <c r="AS20" s="40">
        <v>2.8971781730651855</v>
      </c>
      <c r="AT20" s="155">
        <v>3.2991960048675537</v>
      </c>
      <c r="AU20" s="51">
        <v>3.0831210613250732</v>
      </c>
      <c r="AV20" s="51">
        <v>3.0289580821990967</v>
      </c>
      <c r="AW20" s="51">
        <v>3.1544840335845947</v>
      </c>
      <c r="AX20" s="51">
        <v>3.291227102279663</v>
      </c>
      <c r="AY20" s="51">
        <v>3.3483529090881348</v>
      </c>
      <c r="AZ20" s="51">
        <v>3.4283459186553955</v>
      </c>
      <c r="BA20" s="51">
        <v>3.1031930446624756</v>
      </c>
      <c r="BB20" s="51">
        <v>3.1006369590759277</v>
      </c>
      <c r="BC20" s="51">
        <v>2.8749020099639893</v>
      </c>
      <c r="BD20" s="51">
        <v>2.861668109893799</v>
      </c>
      <c r="BE20" s="51">
        <v>3.2389819622039795</v>
      </c>
      <c r="BF20" s="51">
        <v>3.180994987487793</v>
      </c>
      <c r="BG20" s="51">
        <v>3.096034049987793</v>
      </c>
      <c r="BH20" s="51">
        <v>3.2293949127197266</v>
      </c>
      <c r="BI20" s="51">
        <v>3.204469919204712</v>
      </c>
      <c r="BJ20" s="51">
        <v>3.298985004425049</v>
      </c>
      <c r="BK20" s="52"/>
    </row>
    <row r="21" spans="1:63" ht="10.5">
      <c r="A21" t="s">
        <v>626</v>
      </c>
      <c r="B21" t="s">
        <v>627</v>
      </c>
      <c r="C21" s="50">
        <v>0.04641364514827728</v>
      </c>
      <c r="D21" s="50">
        <v>0.04365846514701843</v>
      </c>
      <c r="E21" s="40">
        <v>0.04319829121232033</v>
      </c>
      <c r="F21" s="40">
        <v>0.040274132043123245</v>
      </c>
      <c r="G21" s="40">
        <v>0.03956751525402069</v>
      </c>
      <c r="H21" s="40">
        <v>0.04740000143647194</v>
      </c>
      <c r="I21" s="40">
        <v>0.05075351521372795</v>
      </c>
      <c r="J21" s="40">
        <v>0.05015029013156891</v>
      </c>
      <c r="K21" s="40">
        <v>0.050856031477451324</v>
      </c>
      <c r="L21" s="40">
        <v>0.0441717728972435</v>
      </c>
      <c r="M21" s="40">
        <v>0.04644736275076866</v>
      </c>
      <c r="N21" s="40">
        <v>0.0516696460545063</v>
      </c>
      <c r="O21" s="40">
        <v>0.03657012805342674</v>
      </c>
      <c r="P21" s="40">
        <v>0.06441089510917664</v>
      </c>
      <c r="Q21" s="40">
        <v>0.06506229192018509</v>
      </c>
      <c r="R21" s="40">
        <v>0.07967939972877502</v>
      </c>
      <c r="S21" s="40">
        <v>0.06803193688392639</v>
      </c>
      <c r="T21" s="40">
        <v>0.06313163042068481</v>
      </c>
      <c r="U21" s="40">
        <v>0.08447019010782242</v>
      </c>
      <c r="V21" s="40">
        <v>0.06879780441522598</v>
      </c>
      <c r="W21" s="40">
        <v>0.07666710019111633</v>
      </c>
      <c r="X21" s="40">
        <v>0.0821024551987648</v>
      </c>
      <c r="Y21" s="40">
        <v>0.07858763635158539</v>
      </c>
      <c r="Z21" s="40">
        <v>0.05620687082409859</v>
      </c>
      <c r="AA21" s="40">
        <v>0.05639364570379257</v>
      </c>
      <c r="AB21" s="40">
        <v>0.06168965622782707</v>
      </c>
      <c r="AC21" s="40">
        <v>0.057691510766744614</v>
      </c>
      <c r="AD21" s="40">
        <v>0.07191083580255508</v>
      </c>
      <c r="AE21" s="40">
        <v>0.07199042290449142</v>
      </c>
      <c r="AF21" s="40">
        <v>0.0821434035897255</v>
      </c>
      <c r="AG21" s="40">
        <v>0.08165851980447769</v>
      </c>
      <c r="AH21" s="40">
        <v>0.08044364303350449</v>
      </c>
      <c r="AI21" s="40">
        <v>0.09264209866523743</v>
      </c>
      <c r="AJ21" s="40">
        <v>0.08637525886297226</v>
      </c>
      <c r="AK21" s="40">
        <v>0.07527713477611542</v>
      </c>
      <c r="AL21" s="40">
        <v>0.07614703476428986</v>
      </c>
      <c r="AM21" s="40">
        <v>0.06497883796691895</v>
      </c>
      <c r="AN21" s="40">
        <v>0.08269085735082626</v>
      </c>
      <c r="AO21" s="40">
        <v>0.10572300106287003</v>
      </c>
      <c r="AP21" s="40">
        <v>0.07921566814184189</v>
      </c>
      <c r="AQ21" s="40">
        <v>0.07749771326780319</v>
      </c>
      <c r="AR21" s="40">
        <v>0.08180626481771469</v>
      </c>
      <c r="AS21" s="40">
        <v>0.09490322321653366</v>
      </c>
      <c r="AT21" s="155">
        <v>0.09241935610771179</v>
      </c>
      <c r="AU21" s="51">
        <v>0.09826666861772537</v>
      </c>
      <c r="AV21" s="51">
        <v>0.09503225982189178</v>
      </c>
      <c r="AW21" s="51">
        <v>0.1023000031709671</v>
      </c>
      <c r="AX21" s="51">
        <v>0.09699999541044235</v>
      </c>
      <c r="AY21" s="51">
        <v>0.0714193657040596</v>
      </c>
      <c r="AZ21" s="51">
        <v>0.07839285582304001</v>
      </c>
      <c r="BA21" s="51">
        <v>0.08348386734724045</v>
      </c>
      <c r="BB21" s="51">
        <v>0.09133332222700119</v>
      </c>
      <c r="BC21" s="51">
        <v>0.09754838794469833</v>
      </c>
      <c r="BD21" s="51">
        <v>0.10849999636411667</v>
      </c>
      <c r="BE21" s="51">
        <v>0.10861290246248245</v>
      </c>
      <c r="BF21" s="51">
        <v>0.11329032480716705</v>
      </c>
      <c r="BG21" s="51">
        <v>0.11490000039339066</v>
      </c>
      <c r="BH21" s="51">
        <v>0.10009677708148956</v>
      </c>
      <c r="BI21" s="51">
        <v>0.1114666685461998</v>
      </c>
      <c r="BJ21" s="51">
        <v>0.1069677397608757</v>
      </c>
      <c r="BK21" s="52"/>
    </row>
    <row r="22" spans="1:63" ht="10.5">
      <c r="A22" t="s">
        <v>628</v>
      </c>
      <c r="B22" t="s">
        <v>629</v>
      </c>
      <c r="C22" s="50">
        <v>0.12494754791259766</v>
      </c>
      <c r="D22" s="50">
        <v>0.09394343197345734</v>
      </c>
      <c r="E22" s="40">
        <v>0.0886707752943039</v>
      </c>
      <c r="F22" s="40">
        <v>0.11947056651115417</v>
      </c>
      <c r="G22" s="40">
        <v>0.10742874443531036</v>
      </c>
      <c r="H22" s="40">
        <v>0.13760000467300415</v>
      </c>
      <c r="I22" s="40">
        <v>0.09171803295612335</v>
      </c>
      <c r="J22" s="40">
        <v>0.11384406685829163</v>
      </c>
      <c r="K22" s="40">
        <v>0.096137635409832</v>
      </c>
      <c r="L22" s="40">
        <v>0.1421586126089096</v>
      </c>
      <c r="M22" s="40">
        <v>0.097673200070858</v>
      </c>
      <c r="N22" s="40">
        <v>0.08749906718730927</v>
      </c>
      <c r="O22" s="40">
        <v>0.1187201589345932</v>
      </c>
      <c r="P22" s="40">
        <v>0.08670581877231598</v>
      </c>
      <c r="Q22" s="40">
        <v>0.07773193717002869</v>
      </c>
      <c r="R22" s="40">
        <v>0.11904403567314148</v>
      </c>
      <c r="S22" s="40">
        <v>0.12500177323818207</v>
      </c>
      <c r="T22" s="40">
        <v>0.13344739377498627</v>
      </c>
      <c r="U22" s="40">
        <v>0.13622726500034332</v>
      </c>
      <c r="V22" s="40">
        <v>0.13433244824409485</v>
      </c>
      <c r="W22" s="40">
        <v>0.12355310469865799</v>
      </c>
      <c r="X22" s="40">
        <v>0.12892241775989532</v>
      </c>
      <c r="Y22" s="40">
        <v>0.12456666678190231</v>
      </c>
      <c r="Z22" s="40">
        <v>0.10382893681526184</v>
      </c>
      <c r="AA22" s="40">
        <v>0.11118564754724503</v>
      </c>
      <c r="AB22" s="40">
        <v>0.07848848402500153</v>
      </c>
      <c r="AC22" s="40">
        <v>0.12790781259536743</v>
      </c>
      <c r="AD22" s="40">
        <v>0.17861990630626678</v>
      </c>
      <c r="AE22" s="40">
        <v>0.15838955342769623</v>
      </c>
      <c r="AF22" s="40">
        <v>0.16622230410575867</v>
      </c>
      <c r="AG22" s="40">
        <v>0.12765799462795258</v>
      </c>
      <c r="AH22" s="40">
        <v>0.13118977844715118</v>
      </c>
      <c r="AI22" s="40">
        <v>0.139279305934906</v>
      </c>
      <c r="AJ22" s="40">
        <v>0.10833774507045746</v>
      </c>
      <c r="AK22" s="40">
        <v>0.10478723049163818</v>
      </c>
      <c r="AL22" s="40">
        <v>0.14031429588794708</v>
      </c>
      <c r="AM22" s="40">
        <v>0.13146035373210907</v>
      </c>
      <c r="AN22" s="40">
        <v>0.10742349922657013</v>
      </c>
      <c r="AO22" s="40">
        <v>0.09826696664094925</v>
      </c>
      <c r="AP22" s="40">
        <v>0.1431223303079605</v>
      </c>
      <c r="AQ22" s="40">
        <v>0.1616096794605255</v>
      </c>
      <c r="AR22" s="40">
        <v>0.18331588804721832</v>
      </c>
      <c r="AS22" s="40">
        <v>0.141483873128891</v>
      </c>
      <c r="AT22" s="155">
        <v>0.1421612948179245</v>
      </c>
      <c r="AU22" s="51">
        <v>0.14036668837070465</v>
      </c>
      <c r="AV22" s="51">
        <v>0.13274192810058594</v>
      </c>
      <c r="AW22" s="51">
        <v>0.1348000019788742</v>
      </c>
      <c r="AX22" s="51">
        <v>0.1211935505270958</v>
      </c>
      <c r="AY22" s="51">
        <v>0.12112903594970703</v>
      </c>
      <c r="AZ22" s="51">
        <v>0.12028571218252182</v>
      </c>
      <c r="BA22" s="51">
        <v>0.12280645221471786</v>
      </c>
      <c r="BB22" s="51">
        <v>0.14816667139530182</v>
      </c>
      <c r="BC22" s="51">
        <v>0.1490967720746994</v>
      </c>
      <c r="BD22" s="51">
        <v>0.16300000250339508</v>
      </c>
      <c r="BE22" s="51">
        <v>0.16135483980178833</v>
      </c>
      <c r="BF22" s="51">
        <v>0.16603225469589233</v>
      </c>
      <c r="BG22" s="51">
        <v>0.1642666608095169</v>
      </c>
      <c r="BH22" s="51">
        <v>0.1321290284395218</v>
      </c>
      <c r="BI22" s="51">
        <v>0.13009999692440033</v>
      </c>
      <c r="BJ22" s="51">
        <v>0.10822580754756927</v>
      </c>
      <c r="BK22" s="52"/>
    </row>
    <row r="23" spans="1:63" ht="10.5">
      <c r="A23" t="s">
        <v>630</v>
      </c>
      <c r="B23" t="s">
        <v>631</v>
      </c>
      <c r="C23" s="50">
        <v>0.029806451871991158</v>
      </c>
      <c r="D23" s="50">
        <v>0.032999999821186066</v>
      </c>
      <c r="E23" s="40">
        <v>0.029806451871991158</v>
      </c>
      <c r="F23" s="40">
        <v>0.030800001695752144</v>
      </c>
      <c r="G23" s="40">
        <v>0.029806451871991158</v>
      </c>
      <c r="H23" s="40">
        <v>0.030800001695752144</v>
      </c>
      <c r="I23" s="40">
        <v>0.029806451871991158</v>
      </c>
      <c r="J23" s="40">
        <v>0.029806451871991158</v>
      </c>
      <c r="K23" s="40">
        <v>0.030800001695752144</v>
      </c>
      <c r="L23" s="40">
        <v>0.029806451871991158</v>
      </c>
      <c r="M23" s="40">
        <v>0.030800001695752144</v>
      </c>
      <c r="N23" s="40">
        <v>0.029806451871991158</v>
      </c>
      <c r="O23" s="40">
        <v>0.031161289662122726</v>
      </c>
      <c r="P23" s="40">
        <v>0.03449999913573265</v>
      </c>
      <c r="Q23" s="40">
        <v>0.031161289662122726</v>
      </c>
      <c r="R23" s="40">
        <v>0.03220000118017197</v>
      </c>
      <c r="S23" s="40">
        <v>0.031161289662122726</v>
      </c>
      <c r="T23" s="40">
        <v>0.03220000118017197</v>
      </c>
      <c r="U23" s="40">
        <v>0.031161289662122726</v>
      </c>
      <c r="V23" s="40">
        <v>0.031161289662122726</v>
      </c>
      <c r="W23" s="40">
        <v>0.03220000118017197</v>
      </c>
      <c r="X23" s="40">
        <v>0.031161289662122726</v>
      </c>
      <c r="Y23" s="40">
        <v>0.03220000118017197</v>
      </c>
      <c r="Z23" s="40">
        <v>0.031161289662122726</v>
      </c>
      <c r="AA23" s="40">
        <v>0.031161300837993622</v>
      </c>
      <c r="AB23" s="40">
        <v>0.03449999913573265</v>
      </c>
      <c r="AC23" s="40">
        <v>0.031161300837993622</v>
      </c>
      <c r="AD23" s="40">
        <v>0.03220000118017197</v>
      </c>
      <c r="AE23" s="40">
        <v>0.031161300837993622</v>
      </c>
      <c r="AF23" s="40">
        <v>0.03220000118017197</v>
      </c>
      <c r="AG23" s="40">
        <v>0.031161300837993622</v>
      </c>
      <c r="AH23" s="40">
        <v>0.031161300837993622</v>
      </c>
      <c r="AI23" s="40">
        <v>0.03220000118017197</v>
      </c>
      <c r="AJ23" s="40">
        <v>0.04056999832391739</v>
      </c>
      <c r="AK23" s="40">
        <v>0.041922297328710556</v>
      </c>
      <c r="AL23" s="40">
        <v>0.04056999832391739</v>
      </c>
      <c r="AM23" s="40">
        <v>0.04056999832391739</v>
      </c>
      <c r="AN23" s="40">
        <v>0.04614889994263649</v>
      </c>
      <c r="AO23" s="40">
        <v>0.04056999832391739</v>
      </c>
      <c r="AP23" s="40">
        <v>0.041922297328710556</v>
      </c>
      <c r="AQ23" s="40">
        <v>0.04056999832391739</v>
      </c>
      <c r="AR23" s="40">
        <v>0.041922297328710556</v>
      </c>
      <c r="AS23" s="40">
        <v>0.04056999832391739</v>
      </c>
      <c r="AT23" s="155">
        <v>0.04056999832391739</v>
      </c>
      <c r="AU23" s="51">
        <v>0.04088360071182251</v>
      </c>
      <c r="AV23" s="51">
        <v>0.04056999832391739</v>
      </c>
      <c r="AW23" s="51">
        <v>0.041922297328710556</v>
      </c>
      <c r="AX23" s="51">
        <v>0.04056999832391739</v>
      </c>
      <c r="AY23" s="51">
        <v>0.04056999832391739</v>
      </c>
      <c r="AZ23" s="51">
        <v>0.04614889994263649</v>
      </c>
      <c r="BA23" s="51">
        <v>0.04056999832391739</v>
      </c>
      <c r="BB23" s="51">
        <v>0.041922297328710556</v>
      </c>
      <c r="BC23" s="51">
        <v>0.04056999832391739</v>
      </c>
      <c r="BD23" s="51">
        <v>0.041922297328710556</v>
      </c>
      <c r="BE23" s="51">
        <v>0.04056999832391739</v>
      </c>
      <c r="BF23" s="51">
        <v>0.04056999832391739</v>
      </c>
      <c r="BG23" s="51">
        <v>0.04088360071182251</v>
      </c>
      <c r="BH23" s="51">
        <v>0.04056999832391739</v>
      </c>
      <c r="BI23" s="51">
        <v>0.041922297328710556</v>
      </c>
      <c r="BJ23" s="51">
        <v>0.04056999832391739</v>
      </c>
      <c r="BK23" s="52"/>
    </row>
    <row r="24" spans="3:62" ht="10.5">
      <c r="C24" s="7"/>
      <c r="D24" s="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2:62" ht="10.5">
      <c r="B25" s="11" t="s">
        <v>632</v>
      </c>
      <c r="C25" s="7"/>
      <c r="D25" s="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</row>
    <row r="26" spans="1:63" ht="10.5">
      <c r="A26" t="s">
        <v>633</v>
      </c>
      <c r="B26" t="s">
        <v>634</v>
      </c>
      <c r="C26" s="56">
        <v>39.54800033569336</v>
      </c>
      <c r="D26" s="56">
        <v>41.5890007019043</v>
      </c>
      <c r="E26" s="28">
        <v>40.284000396728516</v>
      </c>
      <c r="F26" s="28">
        <v>44.96099853515625</v>
      </c>
      <c r="G26" s="28">
        <v>43.94599914550781</v>
      </c>
      <c r="H26" s="28">
        <v>41.28799819946289</v>
      </c>
      <c r="I26" s="28">
        <v>40.49599838256836</v>
      </c>
      <c r="J26" s="28">
        <v>36.48899841308594</v>
      </c>
      <c r="K26" s="28">
        <v>35.6619987487793</v>
      </c>
      <c r="L26" s="28">
        <v>35.191001892089844</v>
      </c>
      <c r="M26" s="28">
        <v>36.95399856567383</v>
      </c>
      <c r="N26" s="28">
        <v>43.25699996948242</v>
      </c>
      <c r="O26" s="28">
        <v>44.64799880981445</v>
      </c>
      <c r="P26" s="28">
        <v>46.03900146484375</v>
      </c>
      <c r="Q26" s="28">
        <v>47.428565979003906</v>
      </c>
      <c r="R26" s="28">
        <v>46.90299987792969</v>
      </c>
      <c r="S26" s="28">
        <v>46.012001037597656</v>
      </c>
      <c r="T26" s="28">
        <v>45.070491790771484</v>
      </c>
      <c r="U26" s="28">
        <v>42.73500061035156</v>
      </c>
      <c r="V26" s="28">
        <v>40.64699935913086</v>
      </c>
      <c r="W26" s="28">
        <v>38.23098373413086</v>
      </c>
      <c r="X26" s="28">
        <v>37.35200119018555</v>
      </c>
      <c r="Y26" s="28">
        <v>37.98400115966797</v>
      </c>
      <c r="Z26" s="28">
        <v>38.276973724365234</v>
      </c>
      <c r="AA26" s="28">
        <v>33.486000061035156</v>
      </c>
      <c r="AB26" s="28">
        <v>34.946998596191406</v>
      </c>
      <c r="AC26" s="28">
        <v>36.61836242675781</v>
      </c>
      <c r="AD26" s="28">
        <v>37.48899841308594</v>
      </c>
      <c r="AE26" s="28">
        <v>34.58700180053711</v>
      </c>
      <c r="AF26" s="28">
        <v>35.2989616394043</v>
      </c>
      <c r="AG26" s="28">
        <v>38.14699935913086</v>
      </c>
      <c r="AH26" s="28">
        <v>35.356998443603516</v>
      </c>
      <c r="AI26" s="28">
        <v>31.93866729736328</v>
      </c>
      <c r="AJ26" s="28">
        <v>34.250999450683594</v>
      </c>
      <c r="AK26" s="28">
        <v>35.75199890136719</v>
      </c>
      <c r="AL26" s="28">
        <v>34.3524169921875</v>
      </c>
      <c r="AM26" s="28">
        <v>33.486000061035156</v>
      </c>
      <c r="AN26" s="28">
        <v>34.946998596191406</v>
      </c>
      <c r="AO26" s="28">
        <v>34.8625373840332</v>
      </c>
      <c r="AP26" s="28">
        <v>37.48899841308594</v>
      </c>
      <c r="AQ26" s="28">
        <v>34.58700180053711</v>
      </c>
      <c r="AR26" s="28">
        <v>35.938072204589844</v>
      </c>
      <c r="AS26" s="28">
        <v>38.14699935913086</v>
      </c>
      <c r="AT26" s="158">
        <v>35.356998443603516</v>
      </c>
      <c r="AU26" s="57">
        <v>33.6200065612793</v>
      </c>
      <c r="AV26" s="57">
        <v>34.250999450683594</v>
      </c>
      <c r="AW26" s="57">
        <v>35.75199890136719</v>
      </c>
      <c r="AX26" s="57">
        <v>34.5651741027832</v>
      </c>
      <c r="AY26" s="57">
        <v>33.486000061035156</v>
      </c>
      <c r="AZ26" s="57">
        <v>34.946998596191406</v>
      </c>
      <c r="BA26" s="57">
        <v>35.112998962402344</v>
      </c>
      <c r="BB26" s="57">
        <v>37.48899841308594</v>
      </c>
      <c r="BC26" s="57">
        <v>34.58700180053711</v>
      </c>
      <c r="BD26" s="57">
        <v>35.30699920654297</v>
      </c>
      <c r="BE26" s="57">
        <v>38.14699935913086</v>
      </c>
      <c r="BF26" s="57">
        <v>35.356998443603516</v>
      </c>
      <c r="BG26" s="57">
        <v>33.16999816894531</v>
      </c>
      <c r="BH26" s="57">
        <v>34.250999450683594</v>
      </c>
      <c r="BI26" s="57">
        <v>35.75199890136719</v>
      </c>
      <c r="BJ26" s="57">
        <v>35.05799865722656</v>
      </c>
      <c r="BK26" s="58"/>
    </row>
    <row r="27" spans="1:63" ht="10.5">
      <c r="A27" t="s">
        <v>635</v>
      </c>
      <c r="B27" t="s">
        <v>636</v>
      </c>
      <c r="C27" s="50">
        <v>139.39962768554688</v>
      </c>
      <c r="D27" s="50">
        <v>143.15103149414062</v>
      </c>
      <c r="E27" s="40">
        <v>146.4430694580078</v>
      </c>
      <c r="F27" s="40">
        <v>153.37548828125</v>
      </c>
      <c r="G27" s="40">
        <v>155.31289672851562</v>
      </c>
      <c r="H27" s="40">
        <v>152.13356018066406</v>
      </c>
      <c r="I27" s="40">
        <v>142.6334991455078</v>
      </c>
      <c r="J27" s="40">
        <v>137.13040161132812</v>
      </c>
      <c r="K27" s="40">
        <v>135.96218872070312</v>
      </c>
      <c r="L27" s="40">
        <v>140.8004913330078</v>
      </c>
      <c r="M27" s="40">
        <v>144.60751342773438</v>
      </c>
      <c r="N27" s="40">
        <v>141.7136993408203</v>
      </c>
      <c r="O27" s="40">
        <v>134.76092529296875</v>
      </c>
      <c r="P27" s="40">
        <v>130.37181091308594</v>
      </c>
      <c r="Q27" s="40">
        <v>133.53550720214844</v>
      </c>
      <c r="R27" s="40">
        <v>140.7092742919922</v>
      </c>
      <c r="S27" s="40">
        <v>146.10438537597656</v>
      </c>
      <c r="T27" s="40">
        <v>144.2570343017578</v>
      </c>
      <c r="U27" s="40">
        <v>134.96762084960938</v>
      </c>
      <c r="V27" s="40">
        <v>126.74649810791016</v>
      </c>
      <c r="W27" s="40">
        <v>124.51826477050781</v>
      </c>
      <c r="X27" s="40">
        <v>127.64458465576172</v>
      </c>
      <c r="Y27" s="40">
        <v>126.69221496582031</v>
      </c>
      <c r="Z27" s="40">
        <v>121.56739807128906</v>
      </c>
      <c r="AA27" s="40">
        <v>113.02924346923828</v>
      </c>
      <c r="AB27" s="40">
        <v>108.42608642578125</v>
      </c>
      <c r="AC27" s="40">
        <v>113.23661804199219</v>
      </c>
      <c r="AD27" s="40">
        <v>121.5748291015625</v>
      </c>
      <c r="AE27" s="40">
        <v>124.06646728515625</v>
      </c>
      <c r="AF27" s="40">
        <v>120.69813537597656</v>
      </c>
      <c r="AG27" s="40">
        <v>112.08134460449219</v>
      </c>
      <c r="AH27" s="40">
        <v>108.71441650390625</v>
      </c>
      <c r="AI27" s="40">
        <v>106.91899108886719</v>
      </c>
      <c r="AJ27" s="40">
        <v>111.72520446777344</v>
      </c>
      <c r="AK27" s="40">
        <v>113.30116271972656</v>
      </c>
      <c r="AL27" s="40">
        <v>106.70914459228516</v>
      </c>
      <c r="AM27" s="40">
        <v>97.93605041503906</v>
      </c>
      <c r="AN27" s="40">
        <v>98.64814758300781</v>
      </c>
      <c r="AO27" s="40">
        <v>105.6005859375</v>
      </c>
      <c r="AP27" s="40">
        <v>116.11808776855469</v>
      </c>
      <c r="AQ27" s="40">
        <v>120.05233001708984</v>
      </c>
      <c r="AR27" s="40">
        <v>112.61930084228516</v>
      </c>
      <c r="AS27" s="40">
        <v>101.45110321044922</v>
      </c>
      <c r="AT27" s="155">
        <v>98.39482116699219</v>
      </c>
      <c r="AU27" s="51">
        <v>95.92872619628906</v>
      </c>
      <c r="AV27" s="51">
        <v>95.29289245605469</v>
      </c>
      <c r="AW27" s="51">
        <v>96.90986633300781</v>
      </c>
      <c r="AX27" s="51">
        <v>98.14370727539062</v>
      </c>
      <c r="AY27" s="51">
        <v>99.53096771240234</v>
      </c>
      <c r="AZ27" s="51">
        <v>104.64649963378906</v>
      </c>
      <c r="BA27" s="51">
        <v>108.75270080566406</v>
      </c>
      <c r="BB27" s="51">
        <v>116.07319641113281</v>
      </c>
      <c r="BC27" s="51">
        <v>120.94499969482422</v>
      </c>
      <c r="BD27" s="51">
        <v>113.37319946289062</v>
      </c>
      <c r="BE27" s="51">
        <v>104.24629974365234</v>
      </c>
      <c r="BF27" s="51">
        <v>99.38317108154297</v>
      </c>
      <c r="BG27" s="51">
        <v>98.72752380371094</v>
      </c>
      <c r="BH27" s="51">
        <v>103.75509643554688</v>
      </c>
      <c r="BI27" s="51">
        <v>106.527099609375</v>
      </c>
      <c r="BJ27" s="51">
        <v>107.40129852294922</v>
      </c>
      <c r="BK27" s="52"/>
    </row>
    <row r="28" spans="1:63" ht="10.5">
      <c r="A28" t="s">
        <v>637</v>
      </c>
      <c r="B28" t="s">
        <v>638</v>
      </c>
      <c r="C28" s="56">
        <v>1.4270000457763672</v>
      </c>
      <c r="D28" s="56">
        <v>1.3869999647140503</v>
      </c>
      <c r="E28" s="28">
        <v>1.3600000143051147</v>
      </c>
      <c r="F28" s="28">
        <v>1.3990000486373901</v>
      </c>
      <c r="G28" s="28">
        <v>1.437000036239624</v>
      </c>
      <c r="H28" s="28">
        <v>1.5219999551773071</v>
      </c>
      <c r="I28" s="28">
        <v>1.534999966621399</v>
      </c>
      <c r="J28" s="28">
        <v>1.5479999780654907</v>
      </c>
      <c r="K28" s="28">
        <v>1.5609999895095825</v>
      </c>
      <c r="L28" s="28">
        <v>1.4950000047683716</v>
      </c>
      <c r="M28" s="28">
        <v>1.4299999475479126</v>
      </c>
      <c r="N28" s="28">
        <v>1.3639999628067017</v>
      </c>
      <c r="O28" s="28">
        <v>1.3525010347366333</v>
      </c>
      <c r="P28" s="28">
        <v>1.34054696559906</v>
      </c>
      <c r="Q28" s="28">
        <v>1.3285919427871704</v>
      </c>
      <c r="R28" s="28">
        <v>1.3771929740905762</v>
      </c>
      <c r="S28" s="28">
        <v>1.4257949590682983</v>
      </c>
      <c r="T28" s="28">
        <v>1.474395990371704</v>
      </c>
      <c r="U28" s="28">
        <v>1.3445370197296143</v>
      </c>
      <c r="V28" s="28">
        <v>1.2146790027618408</v>
      </c>
      <c r="W28" s="28">
        <v>1.084820032119751</v>
      </c>
      <c r="X28" s="28">
        <v>1.0249329805374146</v>
      </c>
      <c r="Y28" s="28">
        <v>0.9650449752807617</v>
      </c>
      <c r="Z28" s="28">
        <v>0.9051579833030701</v>
      </c>
      <c r="AA28" s="28">
        <v>1.0198169946670532</v>
      </c>
      <c r="AB28" s="28">
        <v>1.1344749927520752</v>
      </c>
      <c r="AC28" s="28">
        <v>1.2491339445114136</v>
      </c>
      <c r="AD28" s="28">
        <v>1.2779920101165771</v>
      </c>
      <c r="AE28" s="28">
        <v>1.3068510293960571</v>
      </c>
      <c r="AF28" s="28">
        <v>1.3357089757919312</v>
      </c>
      <c r="AG28" s="28">
        <v>1.2890570163726807</v>
      </c>
      <c r="AH28" s="28">
        <v>1.2424060106277466</v>
      </c>
      <c r="AI28" s="28">
        <v>1.195754051208496</v>
      </c>
      <c r="AJ28" s="28">
        <v>1.2450000047683716</v>
      </c>
      <c r="AK28" s="28">
        <v>1.2940000295639038</v>
      </c>
      <c r="AL28" s="28">
        <v>1.343999981880188</v>
      </c>
      <c r="AM28" s="28">
        <v>1.5122499465942383</v>
      </c>
      <c r="AN28" s="28">
        <v>1.6808669567108154</v>
      </c>
      <c r="AO28" s="28">
        <v>1.8494850397109985</v>
      </c>
      <c r="AP28" s="28">
        <v>1.858154058456421</v>
      </c>
      <c r="AQ28" s="28">
        <v>1.8648970127105713</v>
      </c>
      <c r="AR28" s="28">
        <v>1.9098930358886719</v>
      </c>
      <c r="AS28" s="28">
        <v>1.9025440216064453</v>
      </c>
      <c r="AT28" s="158">
        <v>1.9309910535812378</v>
      </c>
      <c r="AU28" s="57">
        <v>1.982645034790039</v>
      </c>
      <c r="AV28" s="57">
        <v>1.8534460067749023</v>
      </c>
      <c r="AW28" s="57">
        <v>1.9198039770126343</v>
      </c>
      <c r="AX28" s="57">
        <v>2.024327039718628</v>
      </c>
      <c r="AY28" s="57">
        <v>1.8195589780807495</v>
      </c>
      <c r="AZ28" s="57">
        <v>1.8455049991607666</v>
      </c>
      <c r="BA28" s="57">
        <v>1.7067509889602661</v>
      </c>
      <c r="BB28" s="57">
        <v>1.689911961555481</v>
      </c>
      <c r="BC28" s="57">
        <v>1.6820119619369507</v>
      </c>
      <c r="BD28" s="57">
        <v>1.678205966949463</v>
      </c>
      <c r="BE28" s="57">
        <v>1.6004680395126343</v>
      </c>
      <c r="BF28" s="57">
        <v>1.5239759683609009</v>
      </c>
      <c r="BG28" s="57">
        <v>1.4509609937667847</v>
      </c>
      <c r="BH28" s="57">
        <v>1.3748990297317505</v>
      </c>
      <c r="BI28" s="57">
        <v>1.4884660243988037</v>
      </c>
      <c r="BJ28" s="57">
        <v>1.6356229782104492</v>
      </c>
      <c r="BK28" s="58"/>
    </row>
    <row r="29" spans="1:63" ht="10.5">
      <c r="A29" t="s">
        <v>639</v>
      </c>
      <c r="B29" t="s">
        <v>640</v>
      </c>
      <c r="C29" s="56">
        <v>5.618000030517578</v>
      </c>
      <c r="D29" s="56">
        <v>5.230000019073486</v>
      </c>
      <c r="E29" s="28">
        <v>4.8420000076293945</v>
      </c>
      <c r="F29" s="28">
        <v>4.915999889373779</v>
      </c>
      <c r="G29" s="28">
        <v>4.989999771118164</v>
      </c>
      <c r="H29" s="28">
        <v>5.064000129699707</v>
      </c>
      <c r="I29" s="28">
        <v>5.321000099182129</v>
      </c>
      <c r="J29" s="28">
        <v>5.578000068664551</v>
      </c>
      <c r="K29" s="28">
        <v>5.834000110626221</v>
      </c>
      <c r="L29" s="28">
        <v>5.820000171661377</v>
      </c>
      <c r="M29" s="28">
        <v>5.806000232696533</v>
      </c>
      <c r="N29" s="28">
        <v>5.791999816894531</v>
      </c>
      <c r="O29" s="28">
        <v>5.314042091369629</v>
      </c>
      <c r="P29" s="28">
        <v>4.8365797996521</v>
      </c>
      <c r="Q29" s="28">
        <v>4.359117031097412</v>
      </c>
      <c r="R29" s="28">
        <v>4.296594142913818</v>
      </c>
      <c r="S29" s="28">
        <v>4.23406982421875</v>
      </c>
      <c r="T29" s="28">
        <v>4.171546936035156</v>
      </c>
      <c r="U29" s="28">
        <v>4.406938076019287</v>
      </c>
      <c r="V29" s="28">
        <v>4.642329216003418</v>
      </c>
      <c r="W29" s="28">
        <v>4.877719879150391</v>
      </c>
      <c r="X29" s="28">
        <v>4.824479103088379</v>
      </c>
      <c r="Y29" s="28">
        <v>4.771238803863525</v>
      </c>
      <c r="Z29" s="28">
        <v>4.717998027801514</v>
      </c>
      <c r="AA29" s="28">
        <v>4.457889080047607</v>
      </c>
      <c r="AB29" s="28">
        <v>4.197780132293701</v>
      </c>
      <c r="AC29" s="28">
        <v>3.937670946121216</v>
      </c>
      <c r="AD29" s="28">
        <v>4.056485176086426</v>
      </c>
      <c r="AE29" s="28">
        <v>4.17529821395874</v>
      </c>
      <c r="AF29" s="28">
        <v>4.294112205505371</v>
      </c>
      <c r="AG29" s="28">
        <v>4.48233699798584</v>
      </c>
      <c r="AH29" s="28">
        <v>4.670561790466309</v>
      </c>
      <c r="AI29" s="28">
        <v>4.8587870597839355</v>
      </c>
      <c r="AJ29" s="28">
        <v>4.853000164031982</v>
      </c>
      <c r="AK29" s="28">
        <v>4.8480000495910645</v>
      </c>
      <c r="AL29" s="28">
        <v>4.8420000076293945</v>
      </c>
      <c r="AM29" s="28">
        <v>4.727358818054199</v>
      </c>
      <c r="AN29" s="28">
        <v>4.612452983856201</v>
      </c>
      <c r="AO29" s="28">
        <v>4.497546195983887</v>
      </c>
      <c r="AP29" s="28">
        <v>4.698616981506348</v>
      </c>
      <c r="AQ29" s="28">
        <v>4.6807541847229</v>
      </c>
      <c r="AR29" s="28">
        <v>4.699573040008545</v>
      </c>
      <c r="AS29" s="28">
        <v>4.688827991485596</v>
      </c>
      <c r="AT29" s="158">
        <v>4.524045944213867</v>
      </c>
      <c r="AU29" s="57">
        <v>4.328086853027344</v>
      </c>
      <c r="AV29" s="57">
        <v>4.558055877685547</v>
      </c>
      <c r="AW29" s="57">
        <v>4.853126049041748</v>
      </c>
      <c r="AX29" s="57">
        <v>4.8394551277160645</v>
      </c>
      <c r="AY29" s="57">
        <v>4.6548027992248535</v>
      </c>
      <c r="AZ29" s="57">
        <v>4.468142986297607</v>
      </c>
      <c r="BA29" s="57">
        <v>3.9158411026000977</v>
      </c>
      <c r="BB29" s="57">
        <v>3.938167095184326</v>
      </c>
      <c r="BC29" s="57">
        <v>3.788219928741455</v>
      </c>
      <c r="BD29" s="57">
        <v>3.880481004714966</v>
      </c>
      <c r="BE29" s="57">
        <v>3.9148290157318115</v>
      </c>
      <c r="BF29" s="57">
        <v>3.8820409774780273</v>
      </c>
      <c r="BG29" s="57">
        <v>4.026151180267334</v>
      </c>
      <c r="BH29" s="57">
        <v>4.257698059082031</v>
      </c>
      <c r="BI29" s="57">
        <v>4.55467414855957</v>
      </c>
      <c r="BJ29" s="57">
        <v>4.543423175811768</v>
      </c>
      <c r="BK29" s="58"/>
    </row>
    <row r="30" spans="1:63" ht="10.5">
      <c r="A30" t="s">
        <v>641</v>
      </c>
      <c r="B30" t="s">
        <v>642</v>
      </c>
      <c r="C30" s="56">
        <v>146.4446258544922</v>
      </c>
      <c r="D30" s="56">
        <v>149.76803588867188</v>
      </c>
      <c r="E30" s="28">
        <v>152.6450653076172</v>
      </c>
      <c r="F30" s="28">
        <v>159.69049072265625</v>
      </c>
      <c r="G30" s="28">
        <v>161.73989868164062</v>
      </c>
      <c r="H30" s="28">
        <v>158.7195587158203</v>
      </c>
      <c r="I30" s="28">
        <v>149.489501953125</v>
      </c>
      <c r="J30" s="28">
        <v>144.25640869140625</v>
      </c>
      <c r="K30" s="28">
        <v>143.35719299316406</v>
      </c>
      <c r="L30" s="28">
        <v>148.11549377441406</v>
      </c>
      <c r="M30" s="28">
        <v>151.843505859375</v>
      </c>
      <c r="N30" s="28">
        <v>148.8697052001953</v>
      </c>
      <c r="O30" s="28">
        <v>141.42747497558594</v>
      </c>
      <c r="P30" s="28">
        <v>136.54893493652344</v>
      </c>
      <c r="Q30" s="28">
        <v>139.2232208251953</v>
      </c>
      <c r="R30" s="28">
        <v>146.383056640625</v>
      </c>
      <c r="S30" s="28">
        <v>151.76425170898438</v>
      </c>
      <c r="T30" s="28">
        <v>149.90298461914062</v>
      </c>
      <c r="U30" s="28">
        <v>140.71910095214844</v>
      </c>
      <c r="V30" s="28">
        <v>132.60350036621094</v>
      </c>
      <c r="W30" s="28">
        <v>130.48080444335938</v>
      </c>
      <c r="X30" s="28">
        <v>133.49400329589844</v>
      </c>
      <c r="Y30" s="28">
        <v>132.42849731445312</v>
      </c>
      <c r="Z30" s="28">
        <v>127.1905517578125</v>
      </c>
      <c r="AA30" s="28">
        <v>118.50695037841797</v>
      </c>
      <c r="AB30" s="28">
        <v>113.75833892822266</v>
      </c>
      <c r="AC30" s="28">
        <v>118.42342376708984</v>
      </c>
      <c r="AD30" s="28">
        <v>126.90930938720703</v>
      </c>
      <c r="AE30" s="28">
        <v>129.54861450195312</v>
      </c>
      <c r="AF30" s="28">
        <v>126.32795715332031</v>
      </c>
      <c r="AG30" s="28">
        <v>117.85273742675781</v>
      </c>
      <c r="AH30" s="28">
        <v>114.62738800048828</v>
      </c>
      <c r="AI30" s="28">
        <v>112.9735336303711</v>
      </c>
      <c r="AJ30" s="28">
        <v>117.82320404052734</v>
      </c>
      <c r="AK30" s="28">
        <v>119.44316101074219</v>
      </c>
      <c r="AL30" s="28">
        <v>112.8951416015625</v>
      </c>
      <c r="AM30" s="28">
        <v>104.1756591796875</v>
      </c>
      <c r="AN30" s="28">
        <v>104.94146728515625</v>
      </c>
      <c r="AO30" s="28">
        <v>111.94761657714844</v>
      </c>
      <c r="AP30" s="28">
        <v>122.67485809326172</v>
      </c>
      <c r="AQ30" s="28">
        <v>126.59798431396484</v>
      </c>
      <c r="AR30" s="28">
        <v>119.22876739501953</v>
      </c>
      <c r="AS30" s="28">
        <v>108.04247283935547</v>
      </c>
      <c r="AT30" s="158">
        <v>104.849853515625</v>
      </c>
      <c r="AU30" s="57">
        <v>102.239501953125</v>
      </c>
      <c r="AV30" s="57">
        <v>101.70439910888672</v>
      </c>
      <c r="AW30" s="57">
        <v>103.68280029296875</v>
      </c>
      <c r="AX30" s="57">
        <v>105.00749969482422</v>
      </c>
      <c r="AY30" s="57">
        <v>106.00530242919922</v>
      </c>
      <c r="AZ30" s="57">
        <v>110.96019744873047</v>
      </c>
      <c r="BA30" s="57">
        <v>114.37529754638672</v>
      </c>
      <c r="BB30" s="57">
        <v>121.70130157470703</v>
      </c>
      <c r="BC30" s="57">
        <v>126.41529846191406</v>
      </c>
      <c r="BD30" s="57">
        <v>118.93180084228516</v>
      </c>
      <c r="BE30" s="57">
        <v>109.7615966796875</v>
      </c>
      <c r="BF30" s="57">
        <v>104.78919982910156</v>
      </c>
      <c r="BG30" s="57">
        <v>104.20459747314453</v>
      </c>
      <c r="BH30" s="57">
        <v>109.38770294189453</v>
      </c>
      <c r="BI30" s="57">
        <v>112.57029724121094</v>
      </c>
      <c r="BJ30" s="57">
        <v>113.5802993774414</v>
      </c>
      <c r="BK30" s="58"/>
    </row>
    <row r="31" spans="3:62" ht="10.5">
      <c r="C31" s="148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>
      <c r="B32" s="11" t="s">
        <v>643</v>
      </c>
      <c r="C32" s="7"/>
      <c r="D32" s="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3" ht="10.5">
      <c r="A33" t="s">
        <v>644</v>
      </c>
      <c r="B33" t="s">
        <v>645</v>
      </c>
      <c r="C33" s="50">
        <v>2.6588387489318848</v>
      </c>
      <c r="D33" s="50">
        <v>2.5765888690948486</v>
      </c>
      <c r="E33" s="40">
        <v>2.4459028244018555</v>
      </c>
      <c r="F33" s="40">
        <v>2.3853466510772705</v>
      </c>
      <c r="G33" s="40">
        <v>2.4686357975006104</v>
      </c>
      <c r="H33" s="40">
        <v>2.785494089126587</v>
      </c>
      <c r="I33" s="40">
        <v>2.9924607276916504</v>
      </c>
      <c r="J33" s="40">
        <v>2.9597575664520264</v>
      </c>
      <c r="K33" s="40">
        <v>2.804800510406494</v>
      </c>
      <c r="L33" s="40">
        <v>2.6036908626556396</v>
      </c>
      <c r="M33" s="40">
        <v>2.643373727798462</v>
      </c>
      <c r="N33" s="40">
        <v>2.7994799613952637</v>
      </c>
      <c r="O33" s="40">
        <v>2.9471349716186523</v>
      </c>
      <c r="P33" s="40">
        <v>2.8374083042144775</v>
      </c>
      <c r="Q33" s="40">
        <v>2.5340890884399414</v>
      </c>
      <c r="R33" s="40">
        <v>2.400002956390381</v>
      </c>
      <c r="S33" s="40">
        <v>2.476527690887451</v>
      </c>
      <c r="T33" s="40">
        <v>2.777092933654785</v>
      </c>
      <c r="U33" s="40">
        <v>2.999821186065674</v>
      </c>
      <c r="V33" s="40">
        <v>3.050482749938965</v>
      </c>
      <c r="W33" s="40">
        <v>2.809814929962158</v>
      </c>
      <c r="X33" s="40">
        <v>2.608278751373291</v>
      </c>
      <c r="Y33" s="40">
        <v>2.706749200820923</v>
      </c>
      <c r="Z33" s="40">
        <v>2.8952438831329346</v>
      </c>
      <c r="AA33" s="40">
        <v>2.9579880237579346</v>
      </c>
      <c r="AB33" s="40">
        <v>2.842733144760132</v>
      </c>
      <c r="AC33" s="40">
        <v>2.5110037326812744</v>
      </c>
      <c r="AD33" s="40">
        <v>2.408376455307007</v>
      </c>
      <c r="AE33" s="40">
        <v>2.6006791591644287</v>
      </c>
      <c r="AF33" s="40">
        <v>2.866692066192627</v>
      </c>
      <c r="AG33" s="40">
        <v>3.009114980697632</v>
      </c>
      <c r="AH33" s="40">
        <v>2.9740402698516846</v>
      </c>
      <c r="AI33" s="40">
        <v>2.846068859100342</v>
      </c>
      <c r="AJ33" s="40">
        <v>2.622378349304199</v>
      </c>
      <c r="AK33" s="40">
        <v>2.7072622776031494</v>
      </c>
      <c r="AL33" s="40">
        <v>2.9323630332946777</v>
      </c>
      <c r="AM33" s="40">
        <v>2.9635307788848877</v>
      </c>
      <c r="AN33" s="40">
        <v>2.8650219440460205</v>
      </c>
      <c r="AO33" s="40">
        <v>2.7040412425994873</v>
      </c>
      <c r="AP33" s="40">
        <v>2.4520506858825684</v>
      </c>
      <c r="AQ33" s="40">
        <v>2.5632200241088867</v>
      </c>
      <c r="AR33" s="40">
        <v>2.863874912261963</v>
      </c>
      <c r="AS33" s="40">
        <v>3.2175729274749756</v>
      </c>
      <c r="AT33" s="155">
        <v>3.226802110671997</v>
      </c>
      <c r="AU33" s="51">
        <v>2.9662699699401855</v>
      </c>
      <c r="AV33" s="51">
        <v>2.765887975692749</v>
      </c>
      <c r="AW33" s="51">
        <v>2.769721031188965</v>
      </c>
      <c r="AX33" s="51">
        <v>3.024444103240967</v>
      </c>
      <c r="AY33" s="51">
        <v>3.0693020820617676</v>
      </c>
      <c r="AZ33" s="51">
        <v>2.9084956645965576</v>
      </c>
      <c r="BA33" s="51">
        <v>2.7244861125946045</v>
      </c>
      <c r="BB33" s="51">
        <v>2.510495901107788</v>
      </c>
      <c r="BC33" s="51">
        <v>2.5677919387817383</v>
      </c>
      <c r="BD33" s="51">
        <v>2.82807993888855</v>
      </c>
      <c r="BE33" s="51">
        <v>3.182065010070801</v>
      </c>
      <c r="BF33" s="51">
        <v>3.170604944229126</v>
      </c>
      <c r="BG33" s="51">
        <v>2.924509286880493</v>
      </c>
      <c r="BH33" s="51">
        <v>2.7749979496002197</v>
      </c>
      <c r="BI33" s="51">
        <v>2.799549102783203</v>
      </c>
      <c r="BJ33" s="51">
        <v>3.056256055831909</v>
      </c>
      <c r="BK33" s="52"/>
    </row>
    <row r="34" spans="1:63" ht="10.5">
      <c r="A34" t="s">
        <v>646</v>
      </c>
      <c r="B34" t="s">
        <v>647</v>
      </c>
      <c r="C34" s="50">
        <v>0.06003225967288017</v>
      </c>
      <c r="D34" s="50">
        <v>0.06296428292989731</v>
      </c>
      <c r="E34" s="40">
        <v>0.06183870881795883</v>
      </c>
      <c r="F34" s="40">
        <v>0.06440000236034393</v>
      </c>
      <c r="G34" s="40">
        <v>0.06435483694076538</v>
      </c>
      <c r="H34" s="40">
        <v>0.06366666406393051</v>
      </c>
      <c r="I34" s="40">
        <v>0.06364516168832779</v>
      </c>
      <c r="J34" s="40">
        <v>0.06625806540250778</v>
      </c>
      <c r="K34" s="40">
        <v>0.06803333014249802</v>
      </c>
      <c r="L34" s="40">
        <v>0.07051613181829453</v>
      </c>
      <c r="M34" s="40">
        <v>0.06716666370630264</v>
      </c>
      <c r="N34" s="40">
        <v>0.06480645388364792</v>
      </c>
      <c r="O34" s="40">
        <v>0.06262506544589996</v>
      </c>
      <c r="P34" s="40">
        <v>0.06992986053228378</v>
      </c>
      <c r="Q34" s="40">
        <v>0.06789306551218033</v>
      </c>
      <c r="R34" s="40">
        <v>0.06824149936437607</v>
      </c>
      <c r="S34" s="40">
        <v>0.06333993375301361</v>
      </c>
      <c r="T34" s="40">
        <v>0.06864169985055923</v>
      </c>
      <c r="U34" s="40">
        <v>0.06707683950662613</v>
      </c>
      <c r="V34" s="40">
        <v>0.06473200023174286</v>
      </c>
      <c r="W34" s="40">
        <v>0.06745419651269913</v>
      </c>
      <c r="X34" s="40">
        <v>0.06455880403518677</v>
      </c>
      <c r="Y34" s="40">
        <v>0.06585706770420074</v>
      </c>
      <c r="Z34" s="40">
        <v>0.06731561571359634</v>
      </c>
      <c r="AA34" s="40">
        <v>0.06437519192695618</v>
      </c>
      <c r="AB34" s="40">
        <v>0.0630679652094841</v>
      </c>
      <c r="AC34" s="40">
        <v>0.06709493696689606</v>
      </c>
      <c r="AD34" s="40">
        <v>0.06743386387825012</v>
      </c>
      <c r="AE34" s="40">
        <v>0.06367593258619308</v>
      </c>
      <c r="AF34" s="40">
        <v>0.06445983052253723</v>
      </c>
      <c r="AG34" s="40">
        <v>0.061878353357315063</v>
      </c>
      <c r="AH34" s="40">
        <v>0.06439144909381866</v>
      </c>
      <c r="AI34" s="40">
        <v>0.06595806777477264</v>
      </c>
      <c r="AJ34" s="40">
        <v>0.06458064168691635</v>
      </c>
      <c r="AK34" s="40">
        <v>0.06456666439771652</v>
      </c>
      <c r="AL34" s="40">
        <v>0.06461290270090103</v>
      </c>
      <c r="AM34" s="40">
        <v>0.06016913056373596</v>
      </c>
      <c r="AN34" s="40">
        <v>0.06350717693567276</v>
      </c>
      <c r="AO34" s="40">
        <v>0.0626162588596344</v>
      </c>
      <c r="AP34" s="40">
        <v>0.07377979904413223</v>
      </c>
      <c r="AQ34" s="40">
        <v>0.07030399888753891</v>
      </c>
      <c r="AR34" s="40">
        <v>0.07121670246124268</v>
      </c>
      <c r="AS34" s="40">
        <v>0.07260610163211823</v>
      </c>
      <c r="AT34" s="155">
        <v>0.0726914033293724</v>
      </c>
      <c r="AU34" s="51">
        <v>0.07310929894447327</v>
      </c>
      <c r="AV34" s="51">
        <v>0.06529480218887329</v>
      </c>
      <c r="AW34" s="51">
        <v>0.06866530328989029</v>
      </c>
      <c r="AX34" s="51">
        <v>0.06930150091648102</v>
      </c>
      <c r="AY34" s="51">
        <v>0.07161030173301697</v>
      </c>
      <c r="AZ34" s="51">
        <v>0.07464540004730225</v>
      </c>
      <c r="BA34" s="51">
        <v>0.07171569764614105</v>
      </c>
      <c r="BB34" s="51">
        <v>0.0718085989356041</v>
      </c>
      <c r="BC34" s="51">
        <v>0.06941699981689453</v>
      </c>
      <c r="BD34" s="51">
        <v>0.0721948966383934</v>
      </c>
      <c r="BE34" s="51">
        <v>0.07203370332717896</v>
      </c>
      <c r="BF34" s="51">
        <v>0.07283610105514526</v>
      </c>
      <c r="BG34" s="51">
        <v>0.07564199715852737</v>
      </c>
      <c r="BH34" s="51">
        <v>0.0699004977941513</v>
      </c>
      <c r="BI34" s="51">
        <v>0.06846050173044205</v>
      </c>
      <c r="BJ34" s="51">
        <v>0.06829050183296204</v>
      </c>
      <c r="BK34" s="52"/>
    </row>
    <row r="35" spans="1:63" ht="10.5">
      <c r="A35" t="s">
        <v>648</v>
      </c>
      <c r="B35" t="s">
        <v>649</v>
      </c>
      <c r="C35" s="50">
        <v>0.1844516098499298</v>
      </c>
      <c r="D35" s="50">
        <v>0.20217856764793396</v>
      </c>
      <c r="E35" s="40">
        <v>0.18241935968399048</v>
      </c>
      <c r="F35" s="40">
        <v>0.17323333024978638</v>
      </c>
      <c r="G35" s="40">
        <v>0.16565848886966705</v>
      </c>
      <c r="H35" s="40">
        <v>0.1712999939918518</v>
      </c>
      <c r="I35" s="40">
        <v>0.16898387670516968</v>
      </c>
      <c r="J35" s="40">
        <v>0.16787005960941315</v>
      </c>
      <c r="K35" s="40">
        <v>0.17063333094120026</v>
      </c>
      <c r="L35" s="40">
        <v>0.17964231967926025</v>
      </c>
      <c r="M35" s="40">
        <v>0.1899595707654953</v>
      </c>
      <c r="N35" s="40">
        <v>0.18887796998023987</v>
      </c>
      <c r="O35" s="40">
        <v>0.1846451610326767</v>
      </c>
      <c r="P35" s="40">
        <v>0.20092856884002686</v>
      </c>
      <c r="Q35" s="40">
        <v>0.17809677124023438</v>
      </c>
      <c r="R35" s="40">
        <v>0.17553333938121796</v>
      </c>
      <c r="S35" s="40">
        <v>0.16622580587863922</v>
      </c>
      <c r="T35" s="40">
        <v>0.17119543254375458</v>
      </c>
      <c r="U35" s="40">
        <v>0.17119355499744415</v>
      </c>
      <c r="V35" s="40">
        <v>0.17096774280071259</v>
      </c>
      <c r="W35" s="40">
        <v>0.1730666607618332</v>
      </c>
      <c r="X35" s="40">
        <v>0.17861290276050568</v>
      </c>
      <c r="Y35" s="40">
        <v>0.1923000067472458</v>
      </c>
      <c r="Z35" s="40">
        <v>0.19251613318920135</v>
      </c>
      <c r="AA35" s="40">
        <v>0.1905979961156845</v>
      </c>
      <c r="AB35" s="40">
        <v>0.2012523114681244</v>
      </c>
      <c r="AC35" s="40">
        <v>0.18383382260799408</v>
      </c>
      <c r="AD35" s="40">
        <v>0.1736210286617279</v>
      </c>
      <c r="AE35" s="40">
        <v>0.1656993180513382</v>
      </c>
      <c r="AF35" s="40">
        <v>0.1707875281572342</v>
      </c>
      <c r="AG35" s="40">
        <v>0.16829031705856323</v>
      </c>
      <c r="AH35" s="40">
        <v>0.1669354885816574</v>
      </c>
      <c r="AI35" s="40">
        <v>0.16973333060741425</v>
      </c>
      <c r="AJ35" s="40">
        <v>0.177870973944664</v>
      </c>
      <c r="AK35" s="40">
        <v>0.18846668303012848</v>
      </c>
      <c r="AL35" s="40">
        <v>0.19045160710811615</v>
      </c>
      <c r="AM35" s="40">
        <v>0.18238551914691925</v>
      </c>
      <c r="AN35" s="40">
        <v>0.19780610501766205</v>
      </c>
      <c r="AO35" s="40">
        <v>0.17794841527938843</v>
      </c>
      <c r="AP35" s="40">
        <v>0.18602100014686584</v>
      </c>
      <c r="AQ35" s="40">
        <v>0.17570820450782776</v>
      </c>
      <c r="AR35" s="40">
        <v>0.18213090300559998</v>
      </c>
      <c r="AS35" s="40">
        <v>0.18513789772987366</v>
      </c>
      <c r="AT35" s="155">
        <v>0.18351830542087555</v>
      </c>
      <c r="AU35" s="51">
        <v>0.18743862211704254</v>
      </c>
      <c r="AV35" s="51">
        <v>0.19754089415073395</v>
      </c>
      <c r="AW35" s="51">
        <v>0.209538996219635</v>
      </c>
      <c r="AX35" s="51">
        <v>0.20941050350666046</v>
      </c>
      <c r="AY35" s="51">
        <v>0.20092490315437317</v>
      </c>
      <c r="AZ35" s="51">
        <v>0.2203247994184494</v>
      </c>
      <c r="BA35" s="51">
        <v>0.1927172988653183</v>
      </c>
      <c r="BB35" s="51">
        <v>0.1800227016210556</v>
      </c>
      <c r="BC35" s="51">
        <v>0.1682640016078949</v>
      </c>
      <c r="BD35" s="51">
        <v>0.1742623895406723</v>
      </c>
      <c r="BE35" s="51">
        <v>0.17691199481487274</v>
      </c>
      <c r="BF35" s="51">
        <v>0.17578309774398804</v>
      </c>
      <c r="BG35" s="51">
        <v>0.17978540062904358</v>
      </c>
      <c r="BH35" s="51">
        <v>0.19096800684928894</v>
      </c>
      <c r="BI35" s="51">
        <v>0.2036307007074356</v>
      </c>
      <c r="BJ35" s="51">
        <v>0.20355559885501862</v>
      </c>
      <c r="BK35" s="52"/>
    </row>
    <row r="36" spans="1:63" ht="10.5">
      <c r="A36" t="s">
        <v>650</v>
      </c>
      <c r="B36" t="s">
        <v>651</v>
      </c>
      <c r="C36" s="50">
        <v>0.0734977051615715</v>
      </c>
      <c r="D36" s="50">
        <v>0.07105674594640732</v>
      </c>
      <c r="E36" s="40">
        <v>0.0693463534116745</v>
      </c>
      <c r="F36" s="40">
        <v>0.07048430293798447</v>
      </c>
      <c r="G36" s="40">
        <v>0.06807709485292435</v>
      </c>
      <c r="H36" s="40">
        <v>0.07003103196620941</v>
      </c>
      <c r="I36" s="40">
        <v>0.0786730945110321</v>
      </c>
      <c r="J36" s="40">
        <v>0.06946390122175217</v>
      </c>
      <c r="K36" s="40">
        <v>0.07165263593196869</v>
      </c>
      <c r="L36" s="40">
        <v>0.07196187227964401</v>
      </c>
      <c r="M36" s="40">
        <v>0.07455433160066605</v>
      </c>
      <c r="N36" s="40">
        <v>0.07353200018405914</v>
      </c>
      <c r="O36" s="40">
        <v>0.07374909520149231</v>
      </c>
      <c r="P36" s="40">
        <v>0.07178989797830582</v>
      </c>
      <c r="Q36" s="40">
        <v>0.06683793663978577</v>
      </c>
      <c r="R36" s="40">
        <v>0.06317400187253952</v>
      </c>
      <c r="S36" s="40">
        <v>0.06545925885438919</v>
      </c>
      <c r="T36" s="40">
        <v>0.06659720093011856</v>
      </c>
      <c r="U36" s="40">
        <v>0.0704248696565628</v>
      </c>
      <c r="V36" s="40">
        <v>0.07096338272094727</v>
      </c>
      <c r="W36" s="40">
        <v>0.06524063646793365</v>
      </c>
      <c r="X36" s="40">
        <v>0.06477361172437668</v>
      </c>
      <c r="Y36" s="40">
        <v>0.06602100282907486</v>
      </c>
      <c r="Z36" s="40">
        <v>0.07182829082012177</v>
      </c>
      <c r="AA36" s="40">
        <v>0.08963038772344589</v>
      </c>
      <c r="AB36" s="40">
        <v>0.08000100404024124</v>
      </c>
      <c r="AC36" s="40">
        <v>0.07514283806085587</v>
      </c>
      <c r="AD36" s="40">
        <v>0.07306896895170212</v>
      </c>
      <c r="AE36" s="40">
        <v>0.07116367667913437</v>
      </c>
      <c r="AF36" s="40">
        <v>0.07636536657810211</v>
      </c>
      <c r="AG36" s="40">
        <v>0.0786726102232933</v>
      </c>
      <c r="AH36" s="40">
        <v>0.07698380202054977</v>
      </c>
      <c r="AI36" s="40">
        <v>0.07357903569936752</v>
      </c>
      <c r="AJ36" s="40">
        <v>0.07252489775419235</v>
      </c>
      <c r="AK36" s="40">
        <v>0.07180056720972061</v>
      </c>
      <c r="AL36" s="40">
        <v>0.07883542031049728</v>
      </c>
      <c r="AM36" s="40">
        <v>0.07023512572050095</v>
      </c>
      <c r="AN36" s="40">
        <v>0.07355479151010513</v>
      </c>
      <c r="AO36" s="40">
        <v>0.06927154958248138</v>
      </c>
      <c r="AP36" s="40">
        <v>0.06591563671827316</v>
      </c>
      <c r="AQ36" s="40">
        <v>0.06279893219470978</v>
      </c>
      <c r="AR36" s="40">
        <v>0.07654280215501785</v>
      </c>
      <c r="AS36" s="40">
        <v>0.07967240363359451</v>
      </c>
      <c r="AT36" s="155">
        <v>0.07721350342035294</v>
      </c>
      <c r="AU36" s="51">
        <v>0.07351870089769363</v>
      </c>
      <c r="AV36" s="51">
        <v>0.072638601064682</v>
      </c>
      <c r="AW36" s="51">
        <v>0.07169000059366226</v>
      </c>
      <c r="AX36" s="51">
        <v>0.07637149840593338</v>
      </c>
      <c r="AY36" s="51">
        <v>0.0696939006447792</v>
      </c>
      <c r="AZ36" s="51">
        <v>0.07192359864711761</v>
      </c>
      <c r="BA36" s="51">
        <v>0.0702672004699707</v>
      </c>
      <c r="BB36" s="51">
        <v>0.06744170188903809</v>
      </c>
      <c r="BC36" s="51">
        <v>0.07150019705295563</v>
      </c>
      <c r="BD36" s="51">
        <v>0.07650169730186462</v>
      </c>
      <c r="BE36" s="51">
        <v>0.07962259650230408</v>
      </c>
      <c r="BF36" s="51">
        <v>0.07706789672374725</v>
      </c>
      <c r="BG36" s="51">
        <v>0.07334569841623306</v>
      </c>
      <c r="BH36" s="51">
        <v>0.07244829833507538</v>
      </c>
      <c r="BI36" s="51">
        <v>0.07146269828081131</v>
      </c>
      <c r="BJ36" s="51">
        <v>0.07612089812755585</v>
      </c>
      <c r="BK36" s="52"/>
    </row>
    <row r="37" spans="1:63" ht="10.5">
      <c r="A37" t="s">
        <v>652</v>
      </c>
      <c r="B37" t="s">
        <v>653</v>
      </c>
      <c r="C37" s="50">
        <v>2.903322696685791</v>
      </c>
      <c r="D37" s="50">
        <v>2.8417317867279053</v>
      </c>
      <c r="E37" s="40">
        <v>2.6901609897613525</v>
      </c>
      <c r="F37" s="40">
        <v>2.6229798793792725</v>
      </c>
      <c r="G37" s="40">
        <v>2.6986491680145264</v>
      </c>
      <c r="H37" s="40">
        <v>3.020460605621338</v>
      </c>
      <c r="I37" s="40">
        <v>3.2250897884368896</v>
      </c>
      <c r="J37" s="40">
        <v>3.1938858032226562</v>
      </c>
      <c r="K37" s="40">
        <v>3.0434672832489014</v>
      </c>
      <c r="L37" s="40">
        <v>2.853849411010742</v>
      </c>
      <c r="M37" s="40">
        <v>2.9004998207092285</v>
      </c>
      <c r="N37" s="40">
        <v>3.053164482116699</v>
      </c>
      <c r="O37" s="40">
        <v>3.1944050788879395</v>
      </c>
      <c r="P37" s="40">
        <v>3.108266830444336</v>
      </c>
      <c r="Q37" s="40">
        <v>2.7800791263580322</v>
      </c>
      <c r="R37" s="40">
        <v>2.643778085708618</v>
      </c>
      <c r="S37" s="40">
        <v>2.7060935497283936</v>
      </c>
      <c r="T37" s="40">
        <v>3.016930103302002</v>
      </c>
      <c r="U37" s="40">
        <v>3.238091468811035</v>
      </c>
      <c r="V37" s="40">
        <v>3.2861826419830322</v>
      </c>
      <c r="W37" s="40">
        <v>3.0503358840942383</v>
      </c>
      <c r="X37" s="40">
        <v>2.8514504432678223</v>
      </c>
      <c r="Y37" s="40">
        <v>2.9649062156677246</v>
      </c>
      <c r="Z37" s="40">
        <v>3.1550755500793457</v>
      </c>
      <c r="AA37" s="40">
        <v>3.212961196899414</v>
      </c>
      <c r="AB37" s="40">
        <v>3.107053518295288</v>
      </c>
      <c r="AC37" s="40">
        <v>2.761932611465454</v>
      </c>
      <c r="AD37" s="40">
        <v>2.6494314670562744</v>
      </c>
      <c r="AE37" s="40">
        <v>2.830054521560669</v>
      </c>
      <c r="AF37" s="40">
        <v>3.1019394397735596</v>
      </c>
      <c r="AG37" s="40">
        <v>3.239283561706543</v>
      </c>
      <c r="AH37" s="40">
        <v>3.205367088317871</v>
      </c>
      <c r="AI37" s="40">
        <v>3.0817601680755615</v>
      </c>
      <c r="AJ37" s="40">
        <v>2.8648300170898438</v>
      </c>
      <c r="AK37" s="40">
        <v>2.9602956771850586</v>
      </c>
      <c r="AL37" s="40">
        <v>3.1874277591705322</v>
      </c>
      <c r="AM37" s="40">
        <v>3.206085443496704</v>
      </c>
      <c r="AN37" s="40">
        <v>3.1263349056243896</v>
      </c>
      <c r="AO37" s="40">
        <v>2.944605827331543</v>
      </c>
      <c r="AP37" s="40">
        <v>2.7118515968322754</v>
      </c>
      <c r="AQ37" s="40">
        <v>2.809232234954834</v>
      </c>
      <c r="AR37" s="40">
        <v>3.117222547531128</v>
      </c>
      <c r="AS37" s="40">
        <v>3.4753170013427734</v>
      </c>
      <c r="AT37" s="155">
        <v>3.4830117225646973</v>
      </c>
      <c r="AU37" s="51">
        <v>3.226818084716797</v>
      </c>
      <c r="AV37" s="51">
        <v>3.028723955154419</v>
      </c>
      <c r="AW37" s="51">
        <v>3.0479257106781006</v>
      </c>
      <c r="AX37" s="51">
        <v>3.3031558990478516</v>
      </c>
      <c r="AY37" s="51">
        <v>3.341836929321289</v>
      </c>
      <c r="AZ37" s="51">
        <v>3.2034659385681152</v>
      </c>
      <c r="BA37" s="51">
        <v>2.9889180660247803</v>
      </c>
      <c r="BB37" s="51">
        <v>2.762326955795288</v>
      </c>
      <c r="BC37" s="51">
        <v>2.8054730892181396</v>
      </c>
      <c r="BD37" s="51">
        <v>3.0745370388031006</v>
      </c>
      <c r="BE37" s="51">
        <v>3.4310109615325928</v>
      </c>
      <c r="BF37" s="51">
        <v>3.4192240238189697</v>
      </c>
      <c r="BG37" s="51">
        <v>3.179935932159424</v>
      </c>
      <c r="BH37" s="51">
        <v>3.0358660221099854</v>
      </c>
      <c r="BI37" s="51">
        <v>3.0716400146484375</v>
      </c>
      <c r="BJ37" s="51">
        <v>3.3281021118164062</v>
      </c>
      <c r="BK37" s="52"/>
    </row>
    <row r="38" spans="3:62" ht="10.5">
      <c r="C38" s="149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62" ht="10.5">
      <c r="B39" s="150" t="s">
        <v>486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91"/>
  <sheetViews>
    <sheetView workbookViewId="0" topLeftCell="A1">
      <pane xSplit="2" topLeftCell="AT1" activePane="topRight" state="frozen"/>
      <selection pane="topLeft" activeCell="A2" sqref="A2"/>
      <selection pane="topRight" activeCell="AX39" sqref="AX39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51" customWidth="1"/>
    <col min="62" max="62" width="11" style="0" customWidth="1"/>
  </cols>
  <sheetData>
    <row r="1" spans="1:62" ht="16.5" customHeight="1">
      <c r="A1" s="137" t="s">
        <v>654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2</v>
      </c>
      <c r="B3" s="11" t="s">
        <v>3</v>
      </c>
      <c r="C3" s="83">
        <v>200201</v>
      </c>
      <c r="D3" s="84">
        <v>200202</v>
      </c>
      <c r="E3" s="84">
        <v>200203</v>
      </c>
      <c r="F3" s="84">
        <v>200204</v>
      </c>
      <c r="G3" s="84">
        <v>200205</v>
      </c>
      <c r="H3" s="84">
        <v>200206</v>
      </c>
      <c r="I3" s="84">
        <v>200207</v>
      </c>
      <c r="J3" s="84">
        <v>200208</v>
      </c>
      <c r="K3" s="84">
        <v>200209</v>
      </c>
      <c r="L3" s="84">
        <v>200210</v>
      </c>
      <c r="M3" s="84">
        <v>200211</v>
      </c>
      <c r="N3" s="84">
        <v>200212</v>
      </c>
      <c r="O3" s="84">
        <v>200301</v>
      </c>
      <c r="P3" s="84">
        <v>200302</v>
      </c>
      <c r="Q3" s="84">
        <v>200303</v>
      </c>
      <c r="R3" s="84">
        <v>200304</v>
      </c>
      <c r="S3" s="84">
        <v>200305</v>
      </c>
      <c r="T3" s="84">
        <v>200306</v>
      </c>
      <c r="U3" s="84">
        <v>200307</v>
      </c>
      <c r="V3" s="84">
        <v>200308</v>
      </c>
      <c r="W3" s="84">
        <v>200309</v>
      </c>
      <c r="X3" s="84">
        <v>200310</v>
      </c>
      <c r="Y3" s="84">
        <v>200311</v>
      </c>
      <c r="Z3" s="84">
        <v>200312</v>
      </c>
      <c r="AA3" s="84">
        <v>200401</v>
      </c>
      <c r="AB3" s="84">
        <v>200402</v>
      </c>
      <c r="AC3" s="84">
        <v>200403</v>
      </c>
      <c r="AD3" s="84">
        <v>200404</v>
      </c>
      <c r="AE3" s="84">
        <v>200405</v>
      </c>
      <c r="AF3" s="84">
        <v>200406</v>
      </c>
      <c r="AG3" s="84">
        <v>200407</v>
      </c>
      <c r="AH3" s="84">
        <v>200408</v>
      </c>
      <c r="AI3" s="84">
        <v>200409</v>
      </c>
      <c r="AJ3" s="84">
        <v>200410</v>
      </c>
      <c r="AK3" s="84">
        <v>200411</v>
      </c>
      <c r="AL3" s="84">
        <v>200412</v>
      </c>
      <c r="AM3" s="84">
        <v>200501</v>
      </c>
      <c r="AN3" s="84">
        <v>200502</v>
      </c>
      <c r="AO3" s="84">
        <v>200503</v>
      </c>
      <c r="AP3" s="84">
        <v>200504</v>
      </c>
      <c r="AQ3" s="84">
        <v>200505</v>
      </c>
      <c r="AR3" s="84">
        <v>200506</v>
      </c>
      <c r="AS3" s="84">
        <v>200507</v>
      </c>
      <c r="AT3" s="152">
        <v>200508</v>
      </c>
      <c r="AU3" s="124">
        <v>200509</v>
      </c>
      <c r="AV3" s="124">
        <v>200510</v>
      </c>
      <c r="AW3" s="124">
        <v>200511</v>
      </c>
      <c r="AX3" s="124">
        <v>200512</v>
      </c>
      <c r="AY3" s="124">
        <v>200601</v>
      </c>
      <c r="AZ3" s="124">
        <v>200602</v>
      </c>
      <c r="BA3" s="124">
        <v>200603</v>
      </c>
      <c r="BB3" s="124">
        <v>200604</v>
      </c>
      <c r="BC3" s="124">
        <v>200605</v>
      </c>
      <c r="BD3" s="124">
        <v>200606</v>
      </c>
      <c r="BE3" s="124">
        <v>200607</v>
      </c>
      <c r="BF3" s="124">
        <v>200608</v>
      </c>
      <c r="BG3" s="124">
        <v>200609</v>
      </c>
      <c r="BH3" s="124">
        <v>200610</v>
      </c>
      <c r="BI3" s="124">
        <v>200611</v>
      </c>
      <c r="BJ3" s="124">
        <v>200612</v>
      </c>
      <c r="BK3" s="125"/>
    </row>
    <row r="4" spans="1:63" ht="10.5">
      <c r="A4" t="s">
        <v>4</v>
      </c>
      <c r="B4" t="s">
        <v>5</v>
      </c>
      <c r="C4" s="53">
        <v>17.3799991607666</v>
      </c>
      <c r="D4" s="53">
        <v>18.43000030517578</v>
      </c>
      <c r="E4" s="39">
        <v>22.000001907348633</v>
      </c>
      <c r="F4" s="39">
        <v>24.100000381469727</v>
      </c>
      <c r="G4" s="39">
        <v>25.030000686645508</v>
      </c>
      <c r="H4" s="39">
        <v>24.049999237060547</v>
      </c>
      <c r="I4" s="39">
        <v>25.159997940063477</v>
      </c>
      <c r="J4" s="39">
        <v>26.190000534057617</v>
      </c>
      <c r="K4" s="39">
        <v>27.65999984741211</v>
      </c>
      <c r="L4" s="39">
        <v>26.700000762939453</v>
      </c>
      <c r="M4" s="39">
        <v>24.600000381469727</v>
      </c>
      <c r="N4" s="39">
        <v>26.92999839782715</v>
      </c>
      <c r="O4" s="39">
        <v>30.51999855041504</v>
      </c>
      <c r="P4" s="39">
        <v>33</v>
      </c>
      <c r="Q4" s="39">
        <v>30.649999618530273</v>
      </c>
      <c r="R4" s="39">
        <v>26.020000457763672</v>
      </c>
      <c r="S4" s="39">
        <v>25.739999771118164</v>
      </c>
      <c r="T4" s="39">
        <v>27.920000076293945</v>
      </c>
      <c r="U4" s="39">
        <v>28.549999237060547</v>
      </c>
      <c r="V4" s="39">
        <v>29.14999771118164</v>
      </c>
      <c r="W4" s="39">
        <v>26.39000129699707</v>
      </c>
      <c r="X4" s="39">
        <v>27.750001907348633</v>
      </c>
      <c r="Y4" s="39">
        <v>28.280000686645508</v>
      </c>
      <c r="Z4" s="39">
        <v>29.279998779296875</v>
      </c>
      <c r="AA4" s="39">
        <v>30.919998168945312</v>
      </c>
      <c r="AB4" s="39">
        <v>31.719999313354492</v>
      </c>
      <c r="AC4" s="39">
        <v>33.09000015258789</v>
      </c>
      <c r="AD4" s="39">
        <v>33.459999084472656</v>
      </c>
      <c r="AE4" s="39">
        <v>36.310001373291016</v>
      </c>
      <c r="AF4" s="39">
        <v>34.650001525878906</v>
      </c>
      <c r="AG4" s="39">
        <v>36.66999816894531</v>
      </c>
      <c r="AH4" s="39">
        <v>40.290000915527344</v>
      </c>
      <c r="AI4" s="39">
        <v>41.34000015258789</v>
      </c>
      <c r="AJ4" s="39">
        <v>46.1199951171875</v>
      </c>
      <c r="AK4" s="39">
        <v>41.7599983215332</v>
      </c>
      <c r="AL4" s="39">
        <v>36.61000061035156</v>
      </c>
      <c r="AM4" s="39">
        <v>39.25</v>
      </c>
      <c r="AN4" s="39">
        <v>41.04999923706055</v>
      </c>
      <c r="AO4" s="39">
        <v>46.77000045776367</v>
      </c>
      <c r="AP4" s="39">
        <v>46.630001068115234</v>
      </c>
      <c r="AQ4" s="39">
        <v>44.7400016784668</v>
      </c>
      <c r="AR4" s="39">
        <v>50.33000183105469</v>
      </c>
      <c r="AS4" s="39">
        <v>52.000003814697266</v>
      </c>
      <c r="AT4" s="153">
        <v>57.900001525878906</v>
      </c>
      <c r="AU4" s="54">
        <v>63.46805953979492</v>
      </c>
      <c r="AV4" s="54">
        <v>62.108848571777344</v>
      </c>
      <c r="AW4" s="54">
        <v>62.04875946044922</v>
      </c>
      <c r="AX4" s="54">
        <v>60.3791389465332</v>
      </c>
      <c r="AY4" s="54">
        <v>59.09999465942383</v>
      </c>
      <c r="AZ4" s="54">
        <v>58.29999923706055</v>
      </c>
      <c r="BA4" s="54">
        <v>57.5</v>
      </c>
      <c r="BB4" s="54">
        <v>56.5</v>
      </c>
      <c r="BC4" s="54">
        <v>57</v>
      </c>
      <c r="BD4" s="54">
        <v>57.500003814697266</v>
      </c>
      <c r="BE4" s="54">
        <v>57.5</v>
      </c>
      <c r="BF4" s="54">
        <v>58</v>
      </c>
      <c r="BG4" s="54">
        <v>58.5</v>
      </c>
      <c r="BH4" s="54">
        <v>59</v>
      </c>
      <c r="BI4" s="54">
        <v>58.5</v>
      </c>
      <c r="BJ4" s="54">
        <v>57.5</v>
      </c>
      <c r="BK4" s="55"/>
    </row>
    <row r="5" spans="1:63" ht="10.5">
      <c r="A5" t="s">
        <v>10</v>
      </c>
      <c r="B5" t="s">
        <v>11</v>
      </c>
      <c r="C5" s="69">
        <v>7506.9111328125</v>
      </c>
      <c r="D5" s="69">
        <v>7556.14453125</v>
      </c>
      <c r="E5" s="70">
        <v>7586.64453125</v>
      </c>
      <c r="F5" s="70">
        <v>7583.06298828125</v>
      </c>
      <c r="G5" s="70">
        <v>7587.607421875</v>
      </c>
      <c r="H5" s="70">
        <v>7584.9296875</v>
      </c>
      <c r="I5" s="70">
        <v>7560.43701171875</v>
      </c>
      <c r="J5" s="70">
        <v>7554.25927734375</v>
      </c>
      <c r="K5" s="70">
        <v>7551.8037109375</v>
      </c>
      <c r="L5" s="70">
        <v>7551.751953125</v>
      </c>
      <c r="M5" s="70">
        <v>7557.7294921875</v>
      </c>
      <c r="N5" s="70">
        <v>7568.41845703125</v>
      </c>
      <c r="O5" s="70">
        <v>7584.35205078125</v>
      </c>
      <c r="P5" s="70">
        <v>7604.06298828125</v>
      </c>
      <c r="Q5" s="70">
        <v>7628.0849609375</v>
      </c>
      <c r="R5" s="70">
        <v>7654.65576171875</v>
      </c>
      <c r="S5" s="70">
        <v>7688.6220703125</v>
      </c>
      <c r="T5" s="70">
        <v>7728.22216796875</v>
      </c>
      <c r="U5" s="70">
        <v>7798.31494140625</v>
      </c>
      <c r="V5" s="70">
        <v>7830.537109375</v>
      </c>
      <c r="W5" s="70">
        <v>7849.748046875</v>
      </c>
      <c r="X5" s="70">
        <v>7830.94091796875</v>
      </c>
      <c r="Y5" s="70">
        <v>7842.88525390625</v>
      </c>
      <c r="Z5" s="70">
        <v>7860.57421875</v>
      </c>
      <c r="AA5" s="70">
        <v>7898.57080078125</v>
      </c>
      <c r="AB5" s="70">
        <v>7916.8251953125</v>
      </c>
      <c r="AC5" s="70">
        <v>7929.90380859375</v>
      </c>
      <c r="AD5" s="70">
        <v>7926.3369140625</v>
      </c>
      <c r="AE5" s="70">
        <v>7937.6591796875</v>
      </c>
      <c r="AF5" s="70">
        <v>7952.40380859375</v>
      </c>
      <c r="AG5" s="70">
        <v>7957.14794921875</v>
      </c>
      <c r="AH5" s="70">
        <v>7988.8037109375</v>
      </c>
      <c r="AI5" s="70">
        <v>8033.9482421875</v>
      </c>
      <c r="AJ5" s="70">
        <v>8145.396484375</v>
      </c>
      <c r="AK5" s="70">
        <v>8177.9072265625</v>
      </c>
      <c r="AL5" s="70">
        <v>8184.29638671875</v>
      </c>
      <c r="AM5" s="70">
        <v>8116.75537109375</v>
      </c>
      <c r="AN5" s="70">
        <v>8106.75537109375</v>
      </c>
      <c r="AO5" s="70">
        <v>8106.48876953125</v>
      </c>
      <c r="AP5" s="70">
        <v>8125.14013671875</v>
      </c>
      <c r="AQ5" s="70">
        <v>8137.45166015625</v>
      </c>
      <c r="AR5" s="70">
        <v>8152.60791015625</v>
      </c>
      <c r="AS5" s="70">
        <v>8174.2158203125</v>
      </c>
      <c r="AT5" s="154">
        <v>8192.357421875</v>
      </c>
      <c r="AU5" s="95">
        <v>8210.638671875</v>
      </c>
      <c r="AV5" s="95">
        <v>8218.123046875</v>
      </c>
      <c r="AW5" s="95">
        <v>8244.88671875</v>
      </c>
      <c r="AX5" s="95">
        <v>8279.9931640625</v>
      </c>
      <c r="AY5" s="95">
        <v>8341.9716796875</v>
      </c>
      <c r="AZ5" s="95">
        <v>8379.8662109375</v>
      </c>
      <c r="BA5" s="95">
        <v>8412.20703125</v>
      </c>
      <c r="BB5" s="95">
        <v>8433.3798828125</v>
      </c>
      <c r="BC5" s="95">
        <v>8458.8203125</v>
      </c>
      <c r="BD5" s="95">
        <v>8482.9150390625</v>
      </c>
      <c r="BE5" s="95">
        <v>8506.7509765625</v>
      </c>
      <c r="BF5" s="95">
        <v>8527.3408203125</v>
      </c>
      <c r="BG5" s="95">
        <v>8545.771484375</v>
      </c>
      <c r="BH5" s="95">
        <v>8562.0830078125</v>
      </c>
      <c r="BI5" s="95">
        <v>8576.1630859375</v>
      </c>
      <c r="BJ5" s="95">
        <v>8588.052734375</v>
      </c>
      <c r="BK5" s="96"/>
    </row>
    <row r="6" spans="1:63" ht="10.5">
      <c r="A6" t="s">
        <v>112</v>
      </c>
      <c r="B6" t="s">
        <v>113</v>
      </c>
      <c r="C6" s="67">
        <v>109.7019271850586</v>
      </c>
      <c r="D6" s="67">
        <v>109.97237396240234</v>
      </c>
      <c r="E6" s="68">
        <v>110.30670166015625</v>
      </c>
      <c r="F6" s="68">
        <v>110.8990478515625</v>
      </c>
      <c r="G6" s="68">
        <v>111.21556854248047</v>
      </c>
      <c r="H6" s="68">
        <v>111.45038604736328</v>
      </c>
      <c r="I6" s="68">
        <v>111.6575698852539</v>
      </c>
      <c r="J6" s="68">
        <v>111.68842315673828</v>
      </c>
      <c r="K6" s="68">
        <v>111.59701538085938</v>
      </c>
      <c r="L6" s="68">
        <v>111.15223693847656</v>
      </c>
      <c r="M6" s="68">
        <v>110.98963928222656</v>
      </c>
      <c r="N6" s="68">
        <v>110.87812042236328</v>
      </c>
      <c r="O6" s="68">
        <v>111.02464294433594</v>
      </c>
      <c r="P6" s="68">
        <v>110.86004638671875</v>
      </c>
      <c r="Q6" s="68">
        <v>110.59130859375</v>
      </c>
      <c r="R6" s="68">
        <v>109.7481460571289</v>
      </c>
      <c r="S6" s="68">
        <v>109.62381744384766</v>
      </c>
      <c r="T6" s="68">
        <v>109.74803924560547</v>
      </c>
      <c r="U6" s="68">
        <v>110.38911437988281</v>
      </c>
      <c r="V6" s="68">
        <v>110.80921936035156</v>
      </c>
      <c r="W6" s="68">
        <v>111.27666473388672</v>
      </c>
      <c r="X6" s="68">
        <v>111.85366821289062</v>
      </c>
      <c r="Y6" s="68">
        <v>112.36911010742188</v>
      </c>
      <c r="Z6" s="68">
        <v>112.88522338867188</v>
      </c>
      <c r="AA6" s="68">
        <v>113.45326232910156</v>
      </c>
      <c r="AB6" s="68">
        <v>113.93225860595703</v>
      </c>
      <c r="AC6" s="68">
        <v>114.37348175048828</v>
      </c>
      <c r="AD6" s="68">
        <v>114.79277801513672</v>
      </c>
      <c r="AE6" s="68">
        <v>115.14655303955078</v>
      </c>
      <c r="AF6" s="68">
        <v>115.45066833496094</v>
      </c>
      <c r="AG6" s="68">
        <v>115.5630874633789</v>
      </c>
      <c r="AH6" s="68">
        <v>115.87438201904297</v>
      </c>
      <c r="AI6" s="68">
        <v>116.2425308227539</v>
      </c>
      <c r="AJ6" s="68">
        <v>116.77686309814453</v>
      </c>
      <c r="AK6" s="68">
        <v>117.17671966552734</v>
      </c>
      <c r="AL6" s="68">
        <v>117.55142211914062</v>
      </c>
      <c r="AM6" s="68">
        <v>117.93070220947266</v>
      </c>
      <c r="AN6" s="68">
        <v>118.23282623291016</v>
      </c>
      <c r="AO6" s="68">
        <v>118.48748016357422</v>
      </c>
      <c r="AP6" s="68">
        <v>118.49146270751953</v>
      </c>
      <c r="AQ6" s="68">
        <v>118.80367279052734</v>
      </c>
      <c r="AR6" s="68">
        <v>119.22086334228516</v>
      </c>
      <c r="AS6" s="68">
        <v>119.95167541503906</v>
      </c>
      <c r="AT6" s="163">
        <v>120.42236328125</v>
      </c>
      <c r="AU6" s="99">
        <v>120.84156036376953</v>
      </c>
      <c r="AV6" s="99">
        <v>121.2011489868164</v>
      </c>
      <c r="AW6" s="99">
        <v>121.5234375</v>
      </c>
      <c r="AX6" s="99">
        <v>121.8003158569336</v>
      </c>
      <c r="AY6" s="99">
        <v>121.98741149902344</v>
      </c>
      <c r="AZ6" s="99">
        <v>122.20674133300781</v>
      </c>
      <c r="BA6" s="99">
        <v>122.41394805908203</v>
      </c>
      <c r="BB6" s="99">
        <v>122.62248992919922</v>
      </c>
      <c r="BC6" s="99">
        <v>122.79531860351562</v>
      </c>
      <c r="BD6" s="99">
        <v>122.94589233398438</v>
      </c>
      <c r="BE6" s="99">
        <v>123.03633117675781</v>
      </c>
      <c r="BF6" s="99">
        <v>123.17083740234375</v>
      </c>
      <c r="BG6" s="99">
        <v>123.31153106689453</v>
      </c>
      <c r="BH6" s="99">
        <v>123.4648666381836</v>
      </c>
      <c r="BI6" s="99">
        <v>123.6130599975586</v>
      </c>
      <c r="BJ6" s="99">
        <v>123.76256561279297</v>
      </c>
      <c r="BK6" s="100"/>
    </row>
    <row r="7" spans="1:63" ht="10.5">
      <c r="A7" t="s">
        <v>8</v>
      </c>
      <c r="B7" t="s">
        <v>9</v>
      </c>
      <c r="C7" s="69">
        <v>9956.79296875</v>
      </c>
      <c r="D7" s="69">
        <v>9977.78125</v>
      </c>
      <c r="E7" s="70">
        <v>9997.326171875</v>
      </c>
      <c r="F7" s="70">
        <v>10012.7900390625</v>
      </c>
      <c r="G7" s="70">
        <v>10031.4208984375</v>
      </c>
      <c r="H7" s="70">
        <v>10050.5888671875</v>
      </c>
      <c r="I7" s="70">
        <v>10079</v>
      </c>
      <c r="J7" s="70">
        <v>10092.7001953125</v>
      </c>
      <c r="K7" s="70">
        <v>10100.400390625</v>
      </c>
      <c r="L7" s="70">
        <v>10088.5146484375</v>
      </c>
      <c r="M7" s="70">
        <v>10094.4033203125</v>
      </c>
      <c r="N7" s="70">
        <v>10104.4814453125</v>
      </c>
      <c r="O7" s="70">
        <v>10117.07421875</v>
      </c>
      <c r="P7" s="70">
        <v>10136.7861328125</v>
      </c>
      <c r="Q7" s="70">
        <v>10161.9404296875</v>
      </c>
      <c r="R7" s="70">
        <v>10186.6591796875</v>
      </c>
      <c r="S7" s="70">
        <v>10227.115234375</v>
      </c>
      <c r="T7" s="70">
        <v>10277.42578125</v>
      </c>
      <c r="U7" s="70">
        <v>10363.888671875</v>
      </c>
      <c r="V7" s="70">
        <v>10414.1884765625</v>
      </c>
      <c r="W7" s="70">
        <v>10454.6220703125</v>
      </c>
      <c r="X7" s="70">
        <v>10469.3369140625</v>
      </c>
      <c r="Y7" s="70">
        <v>10501.92578125</v>
      </c>
      <c r="Z7" s="70">
        <v>10536.537109375</v>
      </c>
      <c r="AA7" s="70">
        <v>10578.5791015625</v>
      </c>
      <c r="AB7" s="70">
        <v>10613.177734375</v>
      </c>
      <c r="AC7" s="70">
        <v>10645.744140625</v>
      </c>
      <c r="AD7" s="70">
        <v>10671.611328125</v>
      </c>
      <c r="AE7" s="70">
        <v>10703.611328125</v>
      </c>
      <c r="AF7" s="70">
        <v>10737.078125</v>
      </c>
      <c r="AG7" s="70">
        <v>10776.42578125</v>
      </c>
      <c r="AH7" s="70">
        <v>10809.5146484375</v>
      </c>
      <c r="AI7" s="70">
        <v>10840.7587890625</v>
      </c>
      <c r="AJ7" s="70">
        <v>10865.6259765625</v>
      </c>
      <c r="AK7" s="70">
        <v>10896.5810546875</v>
      </c>
      <c r="AL7" s="70">
        <v>10929.0927734375</v>
      </c>
      <c r="AM7" s="70">
        <v>10966.6416015625</v>
      </c>
      <c r="AN7" s="70">
        <v>10999.6513671875</v>
      </c>
      <c r="AO7" s="70">
        <v>11031.607421875</v>
      </c>
      <c r="AP7" s="70">
        <v>11058.130859375</v>
      </c>
      <c r="AQ7" s="70">
        <v>11091.2578125</v>
      </c>
      <c r="AR7" s="70">
        <v>11126.611328125</v>
      </c>
      <c r="AS7" s="70">
        <v>11171.1767578125</v>
      </c>
      <c r="AT7" s="154">
        <v>11205.744140625</v>
      </c>
      <c r="AU7" s="95">
        <v>11237.2998046875</v>
      </c>
      <c r="AV7" s="95">
        <v>11261.08984375</v>
      </c>
      <c r="AW7" s="95">
        <v>11290.1904296875</v>
      </c>
      <c r="AX7" s="95">
        <v>11319.830078125</v>
      </c>
      <c r="AY7" s="95">
        <v>11352.5400390625</v>
      </c>
      <c r="AZ7" s="95">
        <v>11381.3896484375</v>
      </c>
      <c r="BA7" s="95">
        <v>11408.8896484375</v>
      </c>
      <c r="BB7" s="95">
        <v>11434.7802734375</v>
      </c>
      <c r="BC7" s="95">
        <v>11459.7900390625</v>
      </c>
      <c r="BD7" s="95">
        <v>11483.66015625</v>
      </c>
      <c r="BE7" s="95">
        <v>11503.01953125</v>
      </c>
      <c r="BF7" s="95">
        <v>11527.1103515625</v>
      </c>
      <c r="BG7" s="95">
        <v>11552.580078125</v>
      </c>
      <c r="BH7" s="95">
        <v>11581.2900390625</v>
      </c>
      <c r="BI7" s="95">
        <v>11608.099609375</v>
      </c>
      <c r="BJ7" s="95">
        <v>11634.8701171875</v>
      </c>
      <c r="BK7" s="96"/>
    </row>
    <row r="8" spans="1:63" ht="10.5">
      <c r="A8" t="s">
        <v>144</v>
      </c>
      <c r="B8" t="s">
        <v>145</v>
      </c>
      <c r="C8" s="69">
        <v>776.245361328125</v>
      </c>
      <c r="D8" s="69">
        <v>668.7378540039062</v>
      </c>
      <c r="E8" s="70">
        <v>622.0316162109375</v>
      </c>
      <c r="F8" s="70">
        <v>280.6033020019531</v>
      </c>
      <c r="G8" s="70">
        <v>183.8081817626953</v>
      </c>
      <c r="H8" s="70">
        <v>22.47270393371582</v>
      </c>
      <c r="I8" s="70">
        <v>2.814328908920288</v>
      </c>
      <c r="J8" s="70">
        <v>7.980648517608643</v>
      </c>
      <c r="K8" s="70">
        <v>37.26390838623047</v>
      </c>
      <c r="L8" s="70">
        <v>298.030029296875</v>
      </c>
      <c r="M8" s="70">
        <v>559.6568603515625</v>
      </c>
      <c r="N8" s="70">
        <v>812.0687255859375</v>
      </c>
      <c r="O8" s="70">
        <v>943.6445922851562</v>
      </c>
      <c r="P8" s="70">
        <v>801.4083862304688</v>
      </c>
      <c r="Q8" s="70">
        <v>571.4268188476562</v>
      </c>
      <c r="R8" s="70">
        <v>344.0033264160156</v>
      </c>
      <c r="S8" s="70">
        <v>165.4014892578125</v>
      </c>
      <c r="T8" s="70">
        <v>40.39098358154297</v>
      </c>
      <c r="U8" s="70">
        <v>3.912978410720825</v>
      </c>
      <c r="V8" s="70">
        <v>4.699551105499268</v>
      </c>
      <c r="W8" s="70">
        <v>62.18332290649414</v>
      </c>
      <c r="X8" s="70">
        <v>260.5582580566406</v>
      </c>
      <c r="Y8" s="70">
        <v>477.16229248046875</v>
      </c>
      <c r="Z8" s="70">
        <v>784.5025634765625</v>
      </c>
      <c r="AA8" s="70">
        <v>968.3406372070312</v>
      </c>
      <c r="AB8" s="70">
        <v>766.3582763671875</v>
      </c>
      <c r="AC8" s="70">
        <v>494.6942443847656</v>
      </c>
      <c r="AD8" s="70">
        <v>302.7227783203125</v>
      </c>
      <c r="AE8" s="70">
        <v>107.2313003540039</v>
      </c>
      <c r="AF8" s="70">
        <v>36.70735168457031</v>
      </c>
      <c r="AG8" s="70">
        <v>7.417397975921631</v>
      </c>
      <c r="AH8" s="70">
        <v>19.389705657958984</v>
      </c>
      <c r="AI8" s="70">
        <v>46.57630920410156</v>
      </c>
      <c r="AJ8" s="70">
        <v>251.12887573242188</v>
      </c>
      <c r="AK8" s="70">
        <v>486.4713134765625</v>
      </c>
      <c r="AL8" s="70">
        <v>802.4431762695312</v>
      </c>
      <c r="AM8" s="70">
        <v>851</v>
      </c>
      <c r="AN8" s="70">
        <v>661</v>
      </c>
      <c r="AO8" s="70">
        <v>629</v>
      </c>
      <c r="AP8" s="70">
        <v>304</v>
      </c>
      <c r="AQ8" s="70">
        <v>173</v>
      </c>
      <c r="AR8" s="70">
        <v>20</v>
      </c>
      <c r="AS8" s="70">
        <v>3</v>
      </c>
      <c r="AT8" s="154">
        <v>4</v>
      </c>
      <c r="AU8" s="95">
        <v>78</v>
      </c>
      <c r="AV8" s="95">
        <v>278</v>
      </c>
      <c r="AW8" s="95">
        <v>535</v>
      </c>
      <c r="AX8" s="95">
        <v>811</v>
      </c>
      <c r="AY8" s="95">
        <v>906</v>
      </c>
      <c r="AZ8" s="95">
        <v>756</v>
      </c>
      <c r="BA8" s="95">
        <v>596</v>
      </c>
      <c r="BB8" s="95">
        <v>344</v>
      </c>
      <c r="BC8" s="95">
        <v>153</v>
      </c>
      <c r="BD8" s="95">
        <v>39</v>
      </c>
      <c r="BE8" s="95">
        <v>14</v>
      </c>
      <c r="BF8" s="95">
        <v>16</v>
      </c>
      <c r="BG8" s="95">
        <v>77</v>
      </c>
      <c r="BH8" s="95">
        <v>278</v>
      </c>
      <c r="BI8" s="95">
        <v>541</v>
      </c>
      <c r="BJ8" s="95">
        <v>801.3170166015625</v>
      </c>
      <c r="BK8" s="96"/>
    </row>
    <row r="9" spans="1:63" ht="10.5">
      <c r="A9" t="s">
        <v>146</v>
      </c>
      <c r="B9" t="s">
        <v>147</v>
      </c>
      <c r="C9" s="69">
        <v>925.3048095703125</v>
      </c>
      <c r="D9" s="69">
        <v>815.105224609375</v>
      </c>
      <c r="E9" s="70">
        <v>764.8235473632812</v>
      </c>
      <c r="F9" s="70">
        <v>389.961669921875</v>
      </c>
      <c r="G9" s="70">
        <v>255.66928100585938</v>
      </c>
      <c r="H9" s="70">
        <v>17.874465942382812</v>
      </c>
      <c r="I9" s="70">
        <v>0.7879012823104858</v>
      </c>
      <c r="J9" s="70">
        <v>2.8420393466949463</v>
      </c>
      <c r="K9" s="70">
        <v>40.747215270996094</v>
      </c>
      <c r="L9" s="70">
        <v>404.297607421875</v>
      </c>
      <c r="M9" s="70">
        <v>699.7742309570312</v>
      </c>
      <c r="N9" s="70">
        <v>1053.6458740234375</v>
      </c>
      <c r="O9" s="70">
        <v>1296.0076904296875</v>
      </c>
      <c r="P9" s="70">
        <v>1102.641357421875</v>
      </c>
      <c r="Q9" s="70">
        <v>819.0383911132812</v>
      </c>
      <c r="R9" s="70">
        <v>531.3932495117188</v>
      </c>
      <c r="S9" s="70">
        <v>265.5143737792969</v>
      </c>
      <c r="T9" s="70">
        <v>46.881656646728516</v>
      </c>
      <c r="U9" s="70">
        <v>4.558638095855713</v>
      </c>
      <c r="V9" s="70">
        <v>3.4611711502075195</v>
      </c>
      <c r="W9" s="70">
        <v>70.899658203125</v>
      </c>
      <c r="X9" s="70">
        <v>426.76416015625</v>
      </c>
      <c r="Y9" s="70">
        <v>557.1585083007812</v>
      </c>
      <c r="Z9" s="70">
        <v>972.2578735351562</v>
      </c>
      <c r="AA9" s="70">
        <v>1348.1429443359375</v>
      </c>
      <c r="AB9" s="70">
        <v>992.1809692382812</v>
      </c>
      <c r="AC9" s="70">
        <v>759.7875366210938</v>
      </c>
      <c r="AD9" s="70">
        <v>453.4743347167969</v>
      </c>
      <c r="AE9" s="70">
        <v>111.83901977539062</v>
      </c>
      <c r="AF9" s="70">
        <v>37.33828353881836</v>
      </c>
      <c r="AG9" s="70">
        <v>6.612776279449463</v>
      </c>
      <c r="AH9" s="70">
        <v>12.915987014770508</v>
      </c>
      <c r="AI9" s="70">
        <v>50.56573486328125</v>
      </c>
      <c r="AJ9" s="70">
        <v>383.4105224609375</v>
      </c>
      <c r="AK9" s="70">
        <v>607.7451171875</v>
      </c>
      <c r="AL9" s="70">
        <v>985.0257568359375</v>
      </c>
      <c r="AM9" s="70">
        <v>1181</v>
      </c>
      <c r="AN9" s="70">
        <v>938</v>
      </c>
      <c r="AO9" s="70">
        <v>933</v>
      </c>
      <c r="AP9" s="70">
        <v>418</v>
      </c>
      <c r="AQ9" s="70">
        <v>282</v>
      </c>
      <c r="AR9" s="70">
        <v>11</v>
      </c>
      <c r="AS9" s="70">
        <v>0</v>
      </c>
      <c r="AT9" s="154">
        <v>0</v>
      </c>
      <c r="AU9" s="95">
        <v>103</v>
      </c>
      <c r="AV9" s="95">
        <v>386</v>
      </c>
      <c r="AW9" s="95">
        <v>662</v>
      </c>
      <c r="AX9" s="95">
        <v>996</v>
      </c>
      <c r="AY9" s="95">
        <v>1150</v>
      </c>
      <c r="AZ9" s="95">
        <v>1021</v>
      </c>
      <c r="BA9" s="95">
        <v>829</v>
      </c>
      <c r="BB9" s="95">
        <v>496</v>
      </c>
      <c r="BC9" s="95">
        <v>210</v>
      </c>
      <c r="BD9" s="95">
        <v>37</v>
      </c>
      <c r="BE9" s="95">
        <v>9</v>
      </c>
      <c r="BF9" s="95">
        <v>16</v>
      </c>
      <c r="BG9" s="95">
        <v>100</v>
      </c>
      <c r="BH9" s="95">
        <v>389</v>
      </c>
      <c r="BI9" s="95">
        <v>669</v>
      </c>
      <c r="BJ9" s="95">
        <v>984.049560546875</v>
      </c>
      <c r="BK9" s="96"/>
    </row>
    <row r="10" spans="1:63" ht="10.5">
      <c r="A10" t="s">
        <v>148</v>
      </c>
      <c r="B10" t="s">
        <v>149</v>
      </c>
      <c r="C10" s="69">
        <v>1009.7739868164062</v>
      </c>
      <c r="D10" s="69">
        <v>919.505615234375</v>
      </c>
      <c r="E10" s="70">
        <v>860.812255859375</v>
      </c>
      <c r="F10" s="70">
        <v>481.75372314453125</v>
      </c>
      <c r="G10" s="70">
        <v>314.5630187988281</v>
      </c>
      <c r="H10" s="70">
        <v>67.7978515625</v>
      </c>
      <c r="I10" s="70">
        <v>4.242011070251465</v>
      </c>
      <c r="J10" s="70">
        <v>4.486992359161377</v>
      </c>
      <c r="K10" s="70">
        <v>62.89141845703125</v>
      </c>
      <c r="L10" s="70">
        <v>489.9263000488281</v>
      </c>
      <c r="M10" s="70">
        <v>771.8984375</v>
      </c>
      <c r="N10" s="70">
        <v>1110.3682861328125</v>
      </c>
      <c r="O10" s="70">
        <v>1400.3516845703125</v>
      </c>
      <c r="P10" s="70">
        <v>1181.2354736328125</v>
      </c>
      <c r="Q10" s="70">
        <v>941.8011474609375</v>
      </c>
      <c r="R10" s="70">
        <v>652.6026611328125</v>
      </c>
      <c r="S10" s="70">
        <v>327.6312255859375</v>
      </c>
      <c r="T10" s="70">
        <v>64.39904022216797</v>
      </c>
      <c r="U10" s="70">
        <v>4.499863147735596</v>
      </c>
      <c r="V10" s="70">
        <v>4.813991069793701</v>
      </c>
      <c r="W10" s="70">
        <v>91.02472686767578</v>
      </c>
      <c r="X10" s="70">
        <v>483.9090576171875</v>
      </c>
      <c r="Y10" s="70">
        <v>662.7326049804688</v>
      </c>
      <c r="Z10" s="70">
        <v>1032.15673828125</v>
      </c>
      <c r="AA10" s="70">
        <v>1474</v>
      </c>
      <c r="AB10" s="70">
        <v>1044.7291259765625</v>
      </c>
      <c r="AC10" s="70">
        <v>877.0778198242188</v>
      </c>
      <c r="AD10" s="70">
        <v>546.0538940429688</v>
      </c>
      <c r="AE10" s="70">
        <v>217.09927368164062</v>
      </c>
      <c r="AF10" s="70">
        <v>76.609130859375</v>
      </c>
      <c r="AG10" s="70">
        <v>12.281137466430664</v>
      </c>
      <c r="AH10" s="70">
        <v>16.107152938842773</v>
      </c>
      <c r="AI10" s="70">
        <v>101.1922836303711</v>
      </c>
      <c r="AJ10" s="70">
        <v>448.7792663574219</v>
      </c>
      <c r="AK10" s="70">
        <v>716.9517211914062</v>
      </c>
      <c r="AL10" s="70">
        <v>1078.1260986328125</v>
      </c>
      <c r="AM10" s="70">
        <v>1292</v>
      </c>
      <c r="AN10" s="70">
        <v>1024</v>
      </c>
      <c r="AO10" s="70">
        <v>1003</v>
      </c>
      <c r="AP10" s="70">
        <v>511</v>
      </c>
      <c r="AQ10" s="70">
        <v>399</v>
      </c>
      <c r="AR10" s="70">
        <v>52</v>
      </c>
      <c r="AS10" s="70">
        <v>9</v>
      </c>
      <c r="AT10" s="154">
        <v>2</v>
      </c>
      <c r="AU10" s="95">
        <v>157</v>
      </c>
      <c r="AV10" s="95">
        <v>458</v>
      </c>
      <c r="AW10" s="95">
        <v>729</v>
      </c>
      <c r="AX10" s="95">
        <v>1088</v>
      </c>
      <c r="AY10" s="95">
        <v>1245</v>
      </c>
      <c r="AZ10" s="95">
        <v>1108</v>
      </c>
      <c r="BA10" s="95">
        <v>918</v>
      </c>
      <c r="BB10" s="95">
        <v>585</v>
      </c>
      <c r="BC10" s="95">
        <v>282</v>
      </c>
      <c r="BD10" s="95">
        <v>63</v>
      </c>
      <c r="BE10" s="95">
        <v>16</v>
      </c>
      <c r="BF10" s="95">
        <v>26</v>
      </c>
      <c r="BG10" s="95">
        <v>153</v>
      </c>
      <c r="BH10" s="95">
        <v>461</v>
      </c>
      <c r="BI10" s="95">
        <v>736</v>
      </c>
      <c r="BJ10" s="95">
        <v>1068.4864501953125</v>
      </c>
      <c r="BK10" s="96"/>
    </row>
    <row r="11" spans="1:63" ht="10.5">
      <c r="A11" s="19" t="s">
        <v>150</v>
      </c>
      <c r="B11" s="17" t="s">
        <v>151</v>
      </c>
      <c r="C11" s="69">
        <v>947.248291015625</v>
      </c>
      <c r="D11" s="69">
        <v>842.2264404296875</v>
      </c>
      <c r="E11" s="70">
        <v>789.7595825195312</v>
      </c>
      <c r="F11" s="70">
        <v>413.8074951171875</v>
      </c>
      <c r="G11" s="70">
        <v>270.96875</v>
      </c>
      <c r="H11" s="70">
        <v>30.843608856201172</v>
      </c>
      <c r="I11" s="70">
        <v>1.6852130889892578</v>
      </c>
      <c r="J11" s="70">
        <v>3.26936674118042</v>
      </c>
      <c r="K11" s="70">
        <v>46.49985885620117</v>
      </c>
      <c r="L11" s="70">
        <v>426.54229736328125</v>
      </c>
      <c r="M11" s="70">
        <v>718.5107421875</v>
      </c>
      <c r="N11" s="70">
        <v>1068.38134765625</v>
      </c>
      <c r="O11" s="70">
        <v>1323.1142578125</v>
      </c>
      <c r="P11" s="70">
        <v>1123.05859375</v>
      </c>
      <c r="Q11" s="70">
        <v>850.9298095703125</v>
      </c>
      <c r="R11" s="70">
        <v>562.8811645507812</v>
      </c>
      <c r="S11" s="70">
        <v>281.6511535644531</v>
      </c>
      <c r="T11" s="70">
        <v>51.43233871459961</v>
      </c>
      <c r="U11" s="70">
        <v>4.543369770050049</v>
      </c>
      <c r="V11" s="70">
        <v>3.812608003616333</v>
      </c>
      <c r="W11" s="70">
        <v>76.12776947021484</v>
      </c>
      <c r="X11" s="70">
        <v>441.60931396484375</v>
      </c>
      <c r="Y11" s="70">
        <v>584.5846557617188</v>
      </c>
      <c r="Z11" s="70">
        <v>987.8184204101562</v>
      </c>
      <c r="AA11" s="70">
        <v>1380.8382568359375</v>
      </c>
      <c r="AB11" s="70">
        <v>1005.8319702148438</v>
      </c>
      <c r="AC11" s="70">
        <v>790.25732421875</v>
      </c>
      <c r="AD11" s="70">
        <v>477.5247497558594</v>
      </c>
      <c r="AE11" s="70">
        <v>139.18362426757812</v>
      </c>
      <c r="AF11" s="70">
        <v>47.540096282958984</v>
      </c>
      <c r="AG11" s="70">
        <v>8.085308074951172</v>
      </c>
      <c r="AH11" s="70">
        <v>13.744990348815918</v>
      </c>
      <c r="AI11" s="70">
        <v>63.71754455566406</v>
      </c>
      <c r="AJ11" s="70">
        <v>400.3920593261719</v>
      </c>
      <c r="AK11" s="70">
        <v>636.1149291992188</v>
      </c>
      <c r="AL11" s="70">
        <v>1009.21142578125</v>
      </c>
      <c r="AM11" s="70">
        <v>1209.835693359375</v>
      </c>
      <c r="AN11" s="70">
        <v>960.3411865234375</v>
      </c>
      <c r="AO11" s="70">
        <v>951.1846923828125</v>
      </c>
      <c r="AP11" s="70">
        <v>442.1596374511719</v>
      </c>
      <c r="AQ11" s="70">
        <v>312.3943786621094</v>
      </c>
      <c r="AR11" s="70">
        <v>21.651018142700195</v>
      </c>
      <c r="AS11" s="70">
        <v>2.3380281925201416</v>
      </c>
      <c r="AT11" s="154">
        <v>0.5195618271827698</v>
      </c>
      <c r="AU11" s="95">
        <v>117.0281982421875</v>
      </c>
      <c r="AV11" s="95">
        <v>404.7041931152344</v>
      </c>
      <c r="AW11" s="95">
        <v>679.4052734375</v>
      </c>
      <c r="AX11" s="95">
        <v>1019.9000244140625</v>
      </c>
      <c r="AY11" s="95">
        <v>1174.678955078125</v>
      </c>
      <c r="AZ11" s="95">
        <v>1043.6009521484375</v>
      </c>
      <c r="BA11" s="95">
        <v>852.1204833984375</v>
      </c>
      <c r="BB11" s="95">
        <v>519.1204833984375</v>
      </c>
      <c r="BC11" s="95">
        <v>228.70419311523438</v>
      </c>
      <c r="BD11" s="95">
        <v>43.75429916381836</v>
      </c>
      <c r="BE11" s="95">
        <v>10.818470001220703</v>
      </c>
      <c r="BF11" s="95">
        <v>18.597810745239258</v>
      </c>
      <c r="BG11" s="95">
        <v>113.76840209960938</v>
      </c>
      <c r="BH11" s="95">
        <v>407.7041931152344</v>
      </c>
      <c r="BI11" s="95">
        <v>686.4052734375</v>
      </c>
      <c r="BJ11" s="95">
        <v>1005.9849853515625</v>
      </c>
      <c r="BK11" s="96"/>
    </row>
    <row r="12" spans="1:63" ht="10.5">
      <c r="A12" t="s">
        <v>20</v>
      </c>
      <c r="B12" t="s">
        <v>21</v>
      </c>
      <c r="C12" s="22">
        <v>31</v>
      </c>
      <c r="D12" s="22">
        <v>28</v>
      </c>
      <c r="E12" s="43">
        <v>31</v>
      </c>
      <c r="F12" s="43">
        <v>30</v>
      </c>
      <c r="G12" s="43">
        <v>31</v>
      </c>
      <c r="H12" s="43">
        <v>30</v>
      </c>
      <c r="I12" s="43">
        <v>31</v>
      </c>
      <c r="J12" s="43">
        <v>31</v>
      </c>
      <c r="K12" s="43">
        <v>30</v>
      </c>
      <c r="L12" s="43">
        <v>31</v>
      </c>
      <c r="M12" s="43">
        <v>30</v>
      </c>
      <c r="N12" s="43">
        <v>31</v>
      </c>
      <c r="O12" s="43">
        <v>31</v>
      </c>
      <c r="P12" s="43">
        <v>28</v>
      </c>
      <c r="Q12" s="43">
        <v>31</v>
      </c>
      <c r="R12" s="43">
        <v>30</v>
      </c>
      <c r="S12" s="43">
        <v>31</v>
      </c>
      <c r="T12" s="43">
        <v>30</v>
      </c>
      <c r="U12" s="43">
        <v>31</v>
      </c>
      <c r="V12" s="43">
        <v>31</v>
      </c>
      <c r="W12" s="43">
        <v>30</v>
      </c>
      <c r="X12" s="43">
        <v>31</v>
      </c>
      <c r="Y12" s="43">
        <v>30</v>
      </c>
      <c r="Z12" s="43">
        <v>31</v>
      </c>
      <c r="AA12" s="43">
        <v>31</v>
      </c>
      <c r="AB12" s="43">
        <v>29</v>
      </c>
      <c r="AC12" s="43">
        <v>31</v>
      </c>
      <c r="AD12" s="43">
        <v>30</v>
      </c>
      <c r="AE12" s="43">
        <v>31</v>
      </c>
      <c r="AF12" s="43">
        <v>30</v>
      </c>
      <c r="AG12" s="43">
        <v>31</v>
      </c>
      <c r="AH12" s="43">
        <v>31</v>
      </c>
      <c r="AI12" s="43">
        <v>30</v>
      </c>
      <c r="AJ12" s="43">
        <v>31</v>
      </c>
      <c r="AK12" s="43">
        <v>30</v>
      </c>
      <c r="AL12" s="43">
        <v>31</v>
      </c>
      <c r="AM12" s="43">
        <v>31</v>
      </c>
      <c r="AN12" s="43">
        <v>28</v>
      </c>
      <c r="AO12" s="43">
        <v>31</v>
      </c>
      <c r="AP12" s="43">
        <v>30</v>
      </c>
      <c r="AQ12" s="43">
        <v>31</v>
      </c>
      <c r="AR12" s="43">
        <v>30</v>
      </c>
      <c r="AS12" s="43">
        <v>31</v>
      </c>
      <c r="AT12" s="157">
        <v>31</v>
      </c>
      <c r="AU12" s="44">
        <v>30</v>
      </c>
      <c r="AV12" s="44">
        <v>31</v>
      </c>
      <c r="AW12" s="44">
        <v>30</v>
      </c>
      <c r="AX12" s="44">
        <v>31</v>
      </c>
      <c r="AY12" s="44">
        <v>31</v>
      </c>
      <c r="AZ12" s="44">
        <v>28</v>
      </c>
      <c r="BA12" s="44">
        <v>31</v>
      </c>
      <c r="BB12" s="44">
        <v>30</v>
      </c>
      <c r="BC12" s="44">
        <v>31</v>
      </c>
      <c r="BD12" s="44">
        <v>30</v>
      </c>
      <c r="BE12" s="44">
        <v>31</v>
      </c>
      <c r="BF12" s="44">
        <v>31</v>
      </c>
      <c r="BG12" s="44">
        <v>30</v>
      </c>
      <c r="BH12" s="44">
        <v>31</v>
      </c>
      <c r="BI12" s="44">
        <v>30</v>
      </c>
      <c r="BJ12" s="44">
        <v>31</v>
      </c>
      <c r="BK12" s="24"/>
    </row>
    <row r="13" spans="3:62" ht="10.5">
      <c r="C13" s="138"/>
      <c r="D13" s="13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11" t="s">
        <v>655</v>
      </c>
      <c r="C14" s="138"/>
      <c r="D14" s="13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656</v>
      </c>
      <c r="B15" t="s">
        <v>657</v>
      </c>
      <c r="C15" s="50">
        <v>4.812079429626465</v>
      </c>
      <c r="D15" s="50">
        <v>4.840493202209473</v>
      </c>
      <c r="E15" s="40">
        <v>4.84768009185791</v>
      </c>
      <c r="F15" s="40">
        <v>4.84977912902832</v>
      </c>
      <c r="G15" s="40">
        <v>4.921611309051514</v>
      </c>
      <c r="H15" s="40">
        <v>4.8964128494262695</v>
      </c>
      <c r="I15" s="40">
        <v>4.838889122009277</v>
      </c>
      <c r="J15" s="40">
        <v>4.846530437469482</v>
      </c>
      <c r="K15" s="40">
        <v>4.525622844696045</v>
      </c>
      <c r="L15" s="40">
        <v>4.380192279815674</v>
      </c>
      <c r="M15" s="40">
        <v>4.688726425170898</v>
      </c>
      <c r="N15" s="40">
        <v>4.6897478103637695</v>
      </c>
      <c r="O15" s="40">
        <v>4.800741672515869</v>
      </c>
      <c r="P15" s="40">
        <v>4.775573253631592</v>
      </c>
      <c r="Q15" s="40">
        <v>4.794717311859131</v>
      </c>
      <c r="R15" s="40">
        <v>4.8030829429626465</v>
      </c>
      <c r="S15" s="40">
        <v>4.742940425872803</v>
      </c>
      <c r="T15" s="40">
        <v>4.7098870277404785</v>
      </c>
      <c r="U15" s="40">
        <v>4.599814414978027</v>
      </c>
      <c r="V15" s="40">
        <v>4.650144577026367</v>
      </c>
      <c r="W15" s="40">
        <v>4.719836711883545</v>
      </c>
      <c r="X15" s="40">
        <v>4.667558193206787</v>
      </c>
      <c r="Y15" s="40">
        <v>4.5974345207214355</v>
      </c>
      <c r="Z15" s="40">
        <v>4.623050212860107</v>
      </c>
      <c r="AA15" s="40">
        <v>4.5943684577941895</v>
      </c>
      <c r="AB15" s="40">
        <v>4.622524738311768</v>
      </c>
      <c r="AC15" s="40">
        <v>4.628454685211182</v>
      </c>
      <c r="AD15" s="40">
        <v>4.576514720916748</v>
      </c>
      <c r="AE15" s="40">
        <v>4.606337070465088</v>
      </c>
      <c r="AF15" s="40">
        <v>4.4788103103637695</v>
      </c>
      <c r="AG15" s="40">
        <v>4.647029399871826</v>
      </c>
      <c r="AH15" s="40">
        <v>4.632429599761963</v>
      </c>
      <c r="AI15" s="40">
        <v>4.192925453186035</v>
      </c>
      <c r="AJ15" s="40">
        <v>4.2217326164245605</v>
      </c>
      <c r="AK15" s="40">
        <v>4.449228286743164</v>
      </c>
      <c r="AL15" s="40">
        <v>4.471548557281494</v>
      </c>
      <c r="AM15" s="40">
        <v>4.475599765777588</v>
      </c>
      <c r="AN15" s="40">
        <v>4.551400184631348</v>
      </c>
      <c r="AO15" s="40">
        <v>4.5767998695373535</v>
      </c>
      <c r="AP15" s="40">
        <v>4.594299793243408</v>
      </c>
      <c r="AQ15" s="40">
        <v>4.60099983215332</v>
      </c>
      <c r="AR15" s="40">
        <v>4.5970001220703125</v>
      </c>
      <c r="AS15" s="40">
        <v>4.430064678192139</v>
      </c>
      <c r="AT15" s="155">
        <v>4.5001935958862305</v>
      </c>
      <c r="AU15" s="51">
        <v>3.725339651107788</v>
      </c>
      <c r="AV15" s="51">
        <v>4.21414852142334</v>
      </c>
      <c r="AW15" s="51">
        <v>4.4663262367248535</v>
      </c>
      <c r="AX15" s="51">
        <v>4.592855930328369</v>
      </c>
      <c r="AY15" s="51">
        <v>4.6141228675842285</v>
      </c>
      <c r="AZ15" s="51">
        <v>4.644478797912598</v>
      </c>
      <c r="BA15" s="51">
        <v>4.694684982299805</v>
      </c>
      <c r="BB15" s="51">
        <v>4.729615211486816</v>
      </c>
      <c r="BC15" s="51">
        <v>4.820988655090332</v>
      </c>
      <c r="BD15" s="51">
        <v>4.817721843719482</v>
      </c>
      <c r="BE15" s="51">
        <v>4.809112071990967</v>
      </c>
      <c r="BF15" s="51">
        <v>4.783566951751709</v>
      </c>
      <c r="BG15" s="51">
        <v>4.757722854614258</v>
      </c>
      <c r="BH15" s="51">
        <v>4.84494686126709</v>
      </c>
      <c r="BI15" s="51">
        <v>4.826870918273926</v>
      </c>
      <c r="BJ15" s="51">
        <v>4.837057113647461</v>
      </c>
      <c r="BK15" s="52"/>
    </row>
    <row r="16" spans="1:63" ht="10.5">
      <c r="A16" t="s">
        <v>658</v>
      </c>
      <c r="B16" t="s">
        <v>659</v>
      </c>
      <c r="C16" s="50">
        <v>1.0355141162872314</v>
      </c>
      <c r="D16" s="50">
        <v>1.030849814414978</v>
      </c>
      <c r="E16" s="40">
        <v>1.0357872247695923</v>
      </c>
      <c r="F16" s="40">
        <v>1.008913278579712</v>
      </c>
      <c r="G16" s="40">
        <v>1.0020952224731445</v>
      </c>
      <c r="H16" s="40">
        <v>1.0189158916473389</v>
      </c>
      <c r="I16" s="40">
        <v>0.9313926696777344</v>
      </c>
      <c r="J16" s="40">
        <v>0.9646852016448975</v>
      </c>
      <c r="K16" s="40">
        <v>0.885787844657898</v>
      </c>
      <c r="L16" s="40">
        <v>0.9831280708312988</v>
      </c>
      <c r="M16" s="40">
        <v>0.9079156517982483</v>
      </c>
      <c r="N16" s="40">
        <v>1.0095107555389404</v>
      </c>
      <c r="O16" s="40">
        <v>0.9840432405471802</v>
      </c>
      <c r="P16" s="40">
        <v>1.0150146484375</v>
      </c>
      <c r="Q16" s="40">
        <v>1.0218567848205566</v>
      </c>
      <c r="R16" s="40">
        <v>0.9708340764045715</v>
      </c>
      <c r="S16" s="40">
        <v>0.9903592467308044</v>
      </c>
      <c r="T16" s="40">
        <v>0.9910593628883362</v>
      </c>
      <c r="U16" s="40">
        <v>0.9264969825744629</v>
      </c>
      <c r="V16" s="40">
        <v>0.9449570178985596</v>
      </c>
      <c r="W16" s="40">
        <v>0.9636346697807312</v>
      </c>
      <c r="X16" s="40">
        <v>0.9671229124069214</v>
      </c>
      <c r="Y16" s="40">
        <v>0.9630704522132874</v>
      </c>
      <c r="Z16" s="40">
        <v>0.9556227922439575</v>
      </c>
      <c r="AA16" s="40">
        <v>0.975980818271637</v>
      </c>
      <c r="AB16" s="40">
        <v>0.9334288239479065</v>
      </c>
      <c r="AC16" s="40">
        <v>0.9790267944335938</v>
      </c>
      <c r="AD16" s="40">
        <v>0.9499863386154175</v>
      </c>
      <c r="AE16" s="40">
        <v>0.9416495561599731</v>
      </c>
      <c r="AF16" s="40">
        <v>0.9188551306724548</v>
      </c>
      <c r="AG16" s="40">
        <v>0.8106563687324524</v>
      </c>
      <c r="AH16" s="40">
        <v>0.7006580233573914</v>
      </c>
      <c r="AI16" s="40">
        <v>0.8693540096282959</v>
      </c>
      <c r="AJ16" s="40">
        <v>0.9347356557846069</v>
      </c>
      <c r="AK16" s="40">
        <v>0.9469242095947266</v>
      </c>
      <c r="AL16" s="40">
        <v>0.9419161677360535</v>
      </c>
      <c r="AM16" s="40">
        <v>0.9181103706359863</v>
      </c>
      <c r="AN16" s="40">
        <v>0.91691654920578</v>
      </c>
      <c r="AO16" s="40">
        <v>0.9205569624900818</v>
      </c>
      <c r="AP16" s="40">
        <v>0.8934559226036072</v>
      </c>
      <c r="AQ16" s="40">
        <v>0.8930000066757202</v>
      </c>
      <c r="AR16" s="40">
        <v>0.8309999704360962</v>
      </c>
      <c r="AS16" s="40">
        <v>0.7889999747276306</v>
      </c>
      <c r="AT16" s="155">
        <v>0.8379999995231628</v>
      </c>
      <c r="AU16" s="51">
        <v>0.8549249768257141</v>
      </c>
      <c r="AV16" s="51">
        <v>0.9022719860076904</v>
      </c>
      <c r="AW16" s="51">
        <v>0.9159449934959412</v>
      </c>
      <c r="AX16" s="51">
        <v>0.922336995601654</v>
      </c>
      <c r="AY16" s="51">
        <v>0.8767930269241333</v>
      </c>
      <c r="AZ16" s="51">
        <v>0.8874099850654602</v>
      </c>
      <c r="BA16" s="51">
        <v>0.8950240015983582</v>
      </c>
      <c r="BB16" s="51">
        <v>0.879423975944519</v>
      </c>
      <c r="BC16" s="51">
        <v>0.8641790151596069</v>
      </c>
      <c r="BD16" s="51">
        <v>0.8115950226783752</v>
      </c>
      <c r="BE16" s="51">
        <v>0.718891978263855</v>
      </c>
      <c r="BF16" s="51">
        <v>0.7803360223770142</v>
      </c>
      <c r="BG16" s="51">
        <v>0.8443229794502258</v>
      </c>
      <c r="BH16" s="51">
        <v>0.8839930295944214</v>
      </c>
      <c r="BI16" s="51">
        <v>0.8926029801368713</v>
      </c>
      <c r="BJ16" s="51">
        <v>0.8796330094337463</v>
      </c>
      <c r="BK16" s="52"/>
    </row>
    <row r="17" spans="1:63" ht="10.5">
      <c r="A17" t="s">
        <v>660</v>
      </c>
      <c r="B17" t="s">
        <v>661</v>
      </c>
      <c r="C17" s="50">
        <v>5.847593307495117</v>
      </c>
      <c r="D17" s="50">
        <v>5.87134313583374</v>
      </c>
      <c r="E17" s="40">
        <v>5.883467197418213</v>
      </c>
      <c r="F17" s="40">
        <v>5.858692646026611</v>
      </c>
      <c r="G17" s="40">
        <v>5.923706531524658</v>
      </c>
      <c r="H17" s="40">
        <v>5.9153289794921875</v>
      </c>
      <c r="I17" s="40">
        <v>5.770281791687012</v>
      </c>
      <c r="J17" s="40">
        <v>5.811215400695801</v>
      </c>
      <c r="K17" s="40">
        <v>5.411410808563232</v>
      </c>
      <c r="L17" s="40">
        <v>5.363320350646973</v>
      </c>
      <c r="M17" s="40">
        <v>5.596642017364502</v>
      </c>
      <c r="N17" s="40">
        <v>5.699258804321289</v>
      </c>
      <c r="O17" s="40">
        <v>5.78478479385376</v>
      </c>
      <c r="P17" s="40">
        <v>5.790587902069092</v>
      </c>
      <c r="Q17" s="40">
        <v>5.8165740966796875</v>
      </c>
      <c r="R17" s="40">
        <v>5.773917198181152</v>
      </c>
      <c r="S17" s="40">
        <v>5.733299732208252</v>
      </c>
      <c r="T17" s="40">
        <v>5.70094633102417</v>
      </c>
      <c r="U17" s="40">
        <v>5.52631139755249</v>
      </c>
      <c r="V17" s="40">
        <v>5.595101833343506</v>
      </c>
      <c r="W17" s="40">
        <v>5.683471202850342</v>
      </c>
      <c r="X17" s="40">
        <v>5.634681224822998</v>
      </c>
      <c r="Y17" s="40">
        <v>5.560505390167236</v>
      </c>
      <c r="Z17" s="40">
        <v>5.578672885894775</v>
      </c>
      <c r="AA17" s="40">
        <v>5.570348739624023</v>
      </c>
      <c r="AB17" s="40">
        <v>5.555953502655029</v>
      </c>
      <c r="AC17" s="40">
        <v>5.607481479644775</v>
      </c>
      <c r="AD17" s="40">
        <v>5.526501178741455</v>
      </c>
      <c r="AE17" s="40">
        <v>5.5479865074157715</v>
      </c>
      <c r="AF17" s="40">
        <v>5.397665500640869</v>
      </c>
      <c r="AG17" s="40">
        <v>5.457685470581055</v>
      </c>
      <c r="AH17" s="40">
        <v>5.333087921142578</v>
      </c>
      <c r="AI17" s="40">
        <v>5.062279224395752</v>
      </c>
      <c r="AJ17" s="40">
        <v>5.156467914581299</v>
      </c>
      <c r="AK17" s="40">
        <v>5.396152973175049</v>
      </c>
      <c r="AL17" s="40">
        <v>5.4134650230407715</v>
      </c>
      <c r="AM17" s="40">
        <v>5.393710136413574</v>
      </c>
      <c r="AN17" s="40">
        <v>5.468316555023193</v>
      </c>
      <c r="AO17" s="40">
        <v>5.49735689163208</v>
      </c>
      <c r="AP17" s="40">
        <v>5.48775577545166</v>
      </c>
      <c r="AQ17" s="40">
        <v>5.49399995803833</v>
      </c>
      <c r="AR17" s="40">
        <v>5.427999973297119</v>
      </c>
      <c r="AS17" s="40">
        <v>5.219064712524414</v>
      </c>
      <c r="AT17" s="155">
        <v>5.338193416595459</v>
      </c>
      <c r="AU17" s="51">
        <v>4.580265522003174</v>
      </c>
      <c r="AV17" s="51">
        <v>5.116421222686768</v>
      </c>
      <c r="AW17" s="51">
        <v>5.382270812988281</v>
      </c>
      <c r="AX17" s="51">
        <v>5.515192985534668</v>
      </c>
      <c r="AY17" s="51">
        <v>5.490915775299072</v>
      </c>
      <c r="AZ17" s="51">
        <v>5.531888484954834</v>
      </c>
      <c r="BA17" s="51">
        <v>5.5897088050842285</v>
      </c>
      <c r="BB17" s="51">
        <v>5.609038829803467</v>
      </c>
      <c r="BC17" s="51">
        <v>5.685166835784912</v>
      </c>
      <c r="BD17" s="51">
        <v>5.629316806793213</v>
      </c>
      <c r="BE17" s="51">
        <v>5.528004169464111</v>
      </c>
      <c r="BF17" s="51">
        <v>5.563902854919434</v>
      </c>
      <c r="BG17" s="51">
        <v>5.602046012878418</v>
      </c>
      <c r="BH17" s="51">
        <v>5.728940010070801</v>
      </c>
      <c r="BI17" s="51">
        <v>5.719473838806152</v>
      </c>
      <c r="BJ17" s="51">
        <v>5.7166900634765625</v>
      </c>
      <c r="BK17" s="52"/>
    </row>
    <row r="18" spans="2:62" ht="10.5">
      <c r="B18" t="s">
        <v>662</v>
      </c>
      <c r="C18" s="139"/>
      <c r="D18" s="139">
        <f aca="true" t="shared" si="0" ref="D18:AI18">(D60-C60)*1000/D$12</f>
        <v>251.96402413504464</v>
      </c>
      <c r="E18" s="139">
        <f t="shared" si="0"/>
        <v>198.2904249621976</v>
      </c>
      <c r="F18" s="139">
        <f t="shared" si="0"/>
        <v>-295.1670328776042</v>
      </c>
      <c r="G18" s="139">
        <f t="shared" si="0"/>
        <v>76.77435105846774</v>
      </c>
      <c r="H18" s="139">
        <f t="shared" si="0"/>
        <v>-315.8335367838542</v>
      </c>
      <c r="I18" s="139">
        <f t="shared" si="0"/>
        <v>-428.3870573966734</v>
      </c>
      <c r="J18" s="139">
        <f t="shared" si="0"/>
        <v>-259.9024618825605</v>
      </c>
      <c r="K18" s="139">
        <f t="shared" si="0"/>
        <v>-852.3335774739584</v>
      </c>
      <c r="L18" s="139">
        <f t="shared" si="0"/>
        <v>671.7421008694556</v>
      </c>
      <c r="M18" s="139">
        <f t="shared" si="0"/>
        <v>-113.4674072265625</v>
      </c>
      <c r="N18" s="139">
        <f t="shared" si="0"/>
        <v>-337.19265845514116</v>
      </c>
      <c r="O18" s="139">
        <f t="shared" si="0"/>
        <v>-115.12904013356855</v>
      </c>
      <c r="P18" s="139">
        <f t="shared" si="0"/>
        <v>-105.67910330636161</v>
      </c>
      <c r="Q18" s="139">
        <f t="shared" si="0"/>
        <v>338.7421638734879</v>
      </c>
      <c r="R18" s="139">
        <f t="shared" si="0"/>
        <v>326.2664794921875</v>
      </c>
      <c r="S18" s="139">
        <f t="shared" si="0"/>
        <v>-188.77386277721774</v>
      </c>
      <c r="T18" s="139">
        <f t="shared" si="0"/>
        <v>-30.967203776041668</v>
      </c>
      <c r="U18" s="139">
        <f t="shared" si="0"/>
        <v>10.58073966733871</v>
      </c>
      <c r="V18" s="139">
        <f t="shared" si="0"/>
        <v>-175.0645791330645</v>
      </c>
      <c r="W18" s="139">
        <f t="shared" si="0"/>
        <v>238.70035807291666</v>
      </c>
      <c r="X18" s="139">
        <f t="shared" si="0"/>
        <v>257.67763199344756</v>
      </c>
      <c r="Y18" s="139">
        <f t="shared" si="0"/>
        <v>-447.2666422526042</v>
      </c>
      <c r="Z18" s="139">
        <f t="shared" si="0"/>
        <v>-398.41978011592744</v>
      </c>
      <c r="AA18" s="139">
        <f t="shared" si="0"/>
        <v>88.09637254284274</v>
      </c>
      <c r="AB18" s="139">
        <f t="shared" si="0"/>
        <v>438.24189284752157</v>
      </c>
      <c r="AC18" s="139">
        <f t="shared" si="0"/>
        <v>420.4190161920363</v>
      </c>
      <c r="AD18" s="139">
        <f t="shared" si="0"/>
        <v>198.39986165364584</v>
      </c>
      <c r="AE18" s="139">
        <f t="shared" si="0"/>
        <v>38.967993951612904</v>
      </c>
      <c r="AF18" s="139">
        <f t="shared" si="0"/>
        <v>11.2335205078125</v>
      </c>
      <c r="AG18" s="139">
        <f t="shared" si="0"/>
        <v>-336.1609674269153</v>
      </c>
      <c r="AH18" s="139">
        <f t="shared" si="0"/>
        <v>-509.032218686996</v>
      </c>
      <c r="AI18" s="139">
        <f t="shared" si="0"/>
        <v>-189.7674560546875</v>
      </c>
      <c r="AJ18" s="139">
        <f aca="true" t="shared" si="1" ref="AJ18:BJ18">(AJ60-AI60)*1000/AJ$12</f>
        <v>442.4192367061492</v>
      </c>
      <c r="AK18" s="139">
        <f t="shared" si="1"/>
        <v>52.400716145833336</v>
      </c>
      <c r="AL18" s="139">
        <f t="shared" si="1"/>
        <v>-80.54868636592742</v>
      </c>
      <c r="AM18" s="139">
        <f t="shared" si="1"/>
        <v>93.25778099798387</v>
      </c>
      <c r="AN18" s="139">
        <f t="shared" si="1"/>
        <v>535.3578839983259</v>
      </c>
      <c r="AO18" s="139">
        <f t="shared" si="1"/>
        <v>488.0321871849798</v>
      </c>
      <c r="AP18" s="139">
        <f t="shared" si="1"/>
        <v>394.1335042317708</v>
      </c>
      <c r="AQ18" s="139">
        <f t="shared" si="1"/>
        <v>65.64429498487904</v>
      </c>
      <c r="AR18" s="139">
        <f t="shared" si="1"/>
        <v>-113.36568196614583</v>
      </c>
      <c r="AS18" s="139">
        <f t="shared" si="1"/>
        <v>-321.78423481602823</v>
      </c>
      <c r="AT18" s="171">
        <f t="shared" si="1"/>
        <v>40.525374873991936</v>
      </c>
      <c r="AU18" s="140">
        <f t="shared" si="1"/>
        <v>-449.2034912109375</v>
      </c>
      <c r="AV18" s="140">
        <f t="shared" si="1"/>
        <v>177.5453629032258</v>
      </c>
      <c r="AW18" s="140">
        <f t="shared" si="1"/>
        <v>-85.23356119791667</v>
      </c>
      <c r="AX18" s="140">
        <f t="shared" si="1"/>
        <v>-259.6159904233871</v>
      </c>
      <c r="AY18" s="140">
        <f t="shared" si="1"/>
        <v>55.5419921875</v>
      </c>
      <c r="AZ18" s="140">
        <f t="shared" si="1"/>
        <v>10.310581752232142</v>
      </c>
      <c r="BA18" s="140">
        <f t="shared" si="1"/>
        <v>406.036376953125</v>
      </c>
      <c r="BB18" s="140">
        <f t="shared" si="1"/>
        <v>171.575927734375</v>
      </c>
      <c r="BC18" s="140">
        <f t="shared" si="1"/>
        <v>-53.955078125</v>
      </c>
      <c r="BD18" s="140">
        <f t="shared" si="1"/>
        <v>-277.2430419921875</v>
      </c>
      <c r="BE18" s="140">
        <f t="shared" si="1"/>
        <v>-193.11621881300402</v>
      </c>
      <c r="BF18" s="140">
        <f t="shared" si="1"/>
        <v>-280.3285660282258</v>
      </c>
      <c r="BG18" s="140">
        <f t="shared" si="1"/>
        <v>-205.80647786458334</v>
      </c>
      <c r="BH18" s="140">
        <f t="shared" si="1"/>
        <v>262.83510269657256</v>
      </c>
      <c r="BI18" s="140">
        <f t="shared" si="1"/>
        <v>-105.00691731770833</v>
      </c>
      <c r="BJ18" s="140">
        <f t="shared" si="1"/>
        <v>-342.5381568170363</v>
      </c>
    </row>
    <row r="19" spans="2:62" ht="10.5">
      <c r="B19" t="s">
        <v>663</v>
      </c>
      <c r="C19" s="139"/>
      <c r="D19" s="139">
        <f aca="true" t="shared" si="2" ref="D19:AI19">(D61-C61)*1000/D$12</f>
        <v>191.21442522321428</v>
      </c>
      <c r="E19" s="139">
        <f t="shared" si="2"/>
        <v>49.517231602822584</v>
      </c>
      <c r="F19" s="139">
        <f t="shared" si="2"/>
        <v>175.19938151041666</v>
      </c>
      <c r="G19" s="139">
        <f t="shared" si="2"/>
        <v>145.6456338205645</v>
      </c>
      <c r="H19" s="139">
        <f t="shared" si="2"/>
        <v>173.13232421875</v>
      </c>
      <c r="I19" s="139">
        <f t="shared" si="2"/>
        <v>66.54800907258064</v>
      </c>
      <c r="J19" s="139">
        <f t="shared" si="2"/>
        <v>120.8712670110887</v>
      </c>
      <c r="K19" s="139">
        <f t="shared" si="2"/>
        <v>165.50089518229166</v>
      </c>
      <c r="L19" s="139">
        <f t="shared" si="2"/>
        <v>77.29019657258064</v>
      </c>
      <c r="M19" s="139">
        <f t="shared" si="2"/>
        <v>209.23258463541666</v>
      </c>
      <c r="N19" s="139">
        <f t="shared" si="2"/>
        <v>102.96827746975806</v>
      </c>
      <c r="O19" s="139">
        <f t="shared" si="2"/>
        <v>5.032447076612903</v>
      </c>
      <c r="P19" s="139">
        <f t="shared" si="2"/>
        <v>0</v>
      </c>
      <c r="Q19" s="139">
        <f t="shared" si="2"/>
        <v>0</v>
      </c>
      <c r="R19" s="139">
        <f t="shared" si="2"/>
        <v>11.26708984375</v>
      </c>
      <c r="S19" s="139">
        <f t="shared" si="2"/>
        <v>113.90341481854838</v>
      </c>
      <c r="T19" s="139">
        <f t="shared" si="2"/>
        <v>180.83292643229166</v>
      </c>
      <c r="U19" s="139">
        <f t="shared" si="2"/>
        <v>124.70860635080645</v>
      </c>
      <c r="V19" s="139">
        <f t="shared" si="2"/>
        <v>190.0969474546371</v>
      </c>
      <c r="W19" s="139">
        <f t="shared" si="2"/>
        <v>202.099609375</v>
      </c>
      <c r="X19" s="139">
        <f t="shared" si="2"/>
        <v>209.93534211189515</v>
      </c>
      <c r="Y19" s="139">
        <f t="shared" si="2"/>
        <v>90.93424479166667</v>
      </c>
      <c r="Z19" s="139">
        <f t="shared" si="2"/>
        <v>154.48391822076613</v>
      </c>
      <c r="AA19" s="139">
        <f t="shared" si="2"/>
        <v>89.29049584173387</v>
      </c>
      <c r="AB19" s="139">
        <f t="shared" si="2"/>
        <v>196.7920763739224</v>
      </c>
      <c r="AC19" s="139">
        <f t="shared" si="2"/>
        <v>170.1935798891129</v>
      </c>
      <c r="AD19" s="139">
        <f t="shared" si="2"/>
        <v>202.43326822916666</v>
      </c>
      <c r="AE19" s="139">
        <f t="shared" si="2"/>
        <v>100.87142452116936</v>
      </c>
      <c r="AF19" s="139">
        <f t="shared" si="2"/>
        <v>34.633382161458336</v>
      </c>
      <c r="AG19" s="139">
        <f t="shared" si="2"/>
        <v>106.06531943044355</v>
      </c>
      <c r="AH19" s="139">
        <f t="shared" si="2"/>
        <v>107.57938508064517</v>
      </c>
      <c r="AI19" s="139">
        <f t="shared" si="2"/>
        <v>42.301432291666664</v>
      </c>
      <c r="AJ19" s="139">
        <f aca="true" t="shared" si="3" ref="AJ19:BJ19">(AJ61-AI61)*1000/AJ$12</f>
        <v>1.6774823588709677</v>
      </c>
      <c r="AK19" s="139">
        <f t="shared" si="3"/>
        <v>81.39851888020833</v>
      </c>
      <c r="AL19" s="139">
        <f t="shared" si="3"/>
        <v>91.48382371471774</v>
      </c>
      <c r="AM19" s="139">
        <f t="shared" si="3"/>
        <v>131.29055884576613</v>
      </c>
      <c r="AN19" s="139">
        <f t="shared" si="3"/>
        <v>83.67919921875</v>
      </c>
      <c r="AO19" s="139">
        <f t="shared" si="3"/>
        <v>197.96851373487902</v>
      </c>
      <c r="AP19" s="139">
        <f t="shared" si="3"/>
        <v>124.33268229166667</v>
      </c>
      <c r="AQ19" s="139">
        <f t="shared" si="3"/>
        <v>66.38656123991936</v>
      </c>
      <c r="AR19" s="139">
        <f t="shared" si="3"/>
        <v>82.000732421875</v>
      </c>
      <c r="AS19" s="139">
        <f t="shared" si="3"/>
        <v>68.35543724798387</v>
      </c>
      <c r="AT19" s="171">
        <f t="shared" si="3"/>
        <v>63.966812626008064</v>
      </c>
      <c r="AU19" s="140">
        <f t="shared" si="3"/>
        <v>-318.3329264322917</v>
      </c>
      <c r="AV19" s="140">
        <f t="shared" si="3"/>
        <v>-322.5806451612903</v>
      </c>
      <c r="AW19" s="140">
        <f t="shared" si="3"/>
        <v>0</v>
      </c>
      <c r="AX19" s="140">
        <f t="shared" si="3"/>
        <v>0</v>
      </c>
      <c r="AY19" s="140">
        <f t="shared" si="3"/>
        <v>0</v>
      </c>
      <c r="AZ19" s="140">
        <f t="shared" si="3"/>
        <v>0</v>
      </c>
      <c r="BA19" s="140">
        <f t="shared" si="3"/>
        <v>0</v>
      </c>
      <c r="BB19" s="140">
        <f t="shared" si="3"/>
        <v>0</v>
      </c>
      <c r="BC19" s="140">
        <f t="shared" si="3"/>
        <v>0</v>
      </c>
      <c r="BD19" s="140">
        <f t="shared" si="3"/>
        <v>0</v>
      </c>
      <c r="BE19" s="140">
        <f t="shared" si="3"/>
        <v>0</v>
      </c>
      <c r="BF19" s="140">
        <f t="shared" si="3"/>
        <v>0</v>
      </c>
      <c r="BG19" s="140">
        <f t="shared" si="3"/>
        <v>0</v>
      </c>
      <c r="BH19" s="140">
        <f t="shared" si="3"/>
        <v>0</v>
      </c>
      <c r="BI19" s="140">
        <f t="shared" si="3"/>
        <v>0</v>
      </c>
      <c r="BJ19" s="140">
        <f t="shared" si="3"/>
        <v>0</v>
      </c>
    </row>
    <row r="20" spans="1:63" ht="10.5">
      <c r="A20" t="s">
        <v>664</v>
      </c>
      <c r="B20" t="s">
        <v>665</v>
      </c>
      <c r="C20" s="50">
        <v>8.697604179382324</v>
      </c>
      <c r="D20" s="50">
        <v>8.748929023742676</v>
      </c>
      <c r="E20" s="40">
        <v>8.7912015914917</v>
      </c>
      <c r="F20" s="40">
        <v>9.293198585510254</v>
      </c>
      <c r="G20" s="40">
        <v>9.316194534301758</v>
      </c>
      <c r="H20" s="40">
        <v>9.318558692932129</v>
      </c>
      <c r="I20" s="40">
        <v>9.151339530944824</v>
      </c>
      <c r="J20" s="40">
        <v>9.535698890686035</v>
      </c>
      <c r="K20" s="40">
        <v>8.789702415466309</v>
      </c>
      <c r="L20" s="40">
        <v>9.527692794799805</v>
      </c>
      <c r="M20" s="40">
        <v>9.610106468200684</v>
      </c>
      <c r="N20" s="40">
        <v>8.705179214477539</v>
      </c>
      <c r="O20" s="40">
        <v>8.622725486755371</v>
      </c>
      <c r="P20" s="40">
        <v>8.469205856323242</v>
      </c>
      <c r="Q20" s="40">
        <v>9.216047286987305</v>
      </c>
      <c r="R20" s="40">
        <v>9.915825843811035</v>
      </c>
      <c r="S20" s="40">
        <v>10.138566017150879</v>
      </c>
      <c r="T20" s="40">
        <v>9.992928504943848</v>
      </c>
      <c r="U20" s="40">
        <v>10.02733325958252</v>
      </c>
      <c r="V20" s="40">
        <v>10.019064903259277</v>
      </c>
      <c r="W20" s="40">
        <v>10.283863067626953</v>
      </c>
      <c r="X20" s="40">
        <v>10.048946380615234</v>
      </c>
      <c r="Y20" s="40">
        <v>9.329728126525879</v>
      </c>
      <c r="Z20" s="40">
        <v>9.680534362792969</v>
      </c>
      <c r="AA20" s="40">
        <v>9.340999603271484</v>
      </c>
      <c r="AB20" s="40">
        <v>9.309000015258789</v>
      </c>
      <c r="AC20" s="40">
        <v>10.069000244140625</v>
      </c>
      <c r="AD20" s="40">
        <v>10.0600004196167</v>
      </c>
      <c r="AE20" s="40">
        <v>10.425999641418457</v>
      </c>
      <c r="AF20" s="40">
        <v>10.48799991607666</v>
      </c>
      <c r="AG20" s="40">
        <v>10.279999732971191</v>
      </c>
      <c r="AH20" s="40">
        <v>10.446999549865723</v>
      </c>
      <c r="AI20" s="40">
        <v>9.661999702453613</v>
      </c>
      <c r="AJ20" s="40">
        <v>10.336999893188477</v>
      </c>
      <c r="AK20" s="40">
        <v>10.196000099182129</v>
      </c>
      <c r="AL20" s="40">
        <v>10.071000099182129</v>
      </c>
      <c r="AM20" s="40">
        <v>9.803999900817871</v>
      </c>
      <c r="AN20" s="40">
        <v>10.13599967956543</v>
      </c>
      <c r="AO20" s="40">
        <v>10.107999801635742</v>
      </c>
      <c r="AP20" s="40">
        <v>10.217000007629395</v>
      </c>
      <c r="AQ20" s="40">
        <v>10.09000015258789</v>
      </c>
      <c r="AR20" s="40">
        <v>10.732000350952148</v>
      </c>
      <c r="AS20" s="40">
        <v>10.461516380310059</v>
      </c>
      <c r="AT20" s="155">
        <v>10.595627784729004</v>
      </c>
      <c r="AU20" s="51">
        <v>9.541753768920898</v>
      </c>
      <c r="AV20" s="51">
        <v>10.04796028137207</v>
      </c>
      <c r="AW20" s="51">
        <v>10.377511024475098</v>
      </c>
      <c r="AX20" s="51">
        <v>10.37384033203125</v>
      </c>
      <c r="AY20" s="51">
        <v>9.78641128540039</v>
      </c>
      <c r="AZ20" s="51">
        <v>9.729497909545898</v>
      </c>
      <c r="BA20" s="51">
        <v>10.134129524230957</v>
      </c>
      <c r="BB20" s="51">
        <v>10.525919914245605</v>
      </c>
      <c r="BC20" s="51">
        <v>10.501250267028809</v>
      </c>
      <c r="BD20" s="51">
        <v>10.482069969177246</v>
      </c>
      <c r="BE20" s="51">
        <v>10.494050025939941</v>
      </c>
      <c r="BF20" s="51">
        <v>10.461389541625977</v>
      </c>
      <c r="BG20" s="51">
        <v>10.0560302734375</v>
      </c>
      <c r="BH20" s="51">
        <v>10.167360305786133</v>
      </c>
      <c r="BI20" s="51">
        <v>9.954374313354492</v>
      </c>
      <c r="BJ20" s="51">
        <v>9.912803649902344</v>
      </c>
      <c r="BK20" s="52"/>
    </row>
    <row r="21" spans="1:63" ht="10.5">
      <c r="A21" t="s">
        <v>666</v>
      </c>
      <c r="B21" t="s">
        <v>667</v>
      </c>
      <c r="C21" s="50">
        <v>0.3506407141685486</v>
      </c>
      <c r="D21" s="50">
        <v>0.12901397049427032</v>
      </c>
      <c r="E21" s="40">
        <v>0.09887970983982086</v>
      </c>
      <c r="F21" s="40">
        <v>0.05330906808376312</v>
      </c>
      <c r="G21" s="40">
        <v>0.28316429257392883</v>
      </c>
      <c r="H21" s="40">
        <v>0.020612666383385658</v>
      </c>
      <c r="I21" s="40">
        <v>0.1463465541601181</v>
      </c>
      <c r="J21" s="40">
        <v>-0.14839813113212585</v>
      </c>
      <c r="K21" s="40">
        <v>-0.026946399360895157</v>
      </c>
      <c r="L21" s="40">
        <v>0.1609545797109604</v>
      </c>
      <c r="M21" s="40">
        <v>0.009885033592581749</v>
      </c>
      <c r="N21" s="40">
        <v>0.22753044962882996</v>
      </c>
      <c r="O21" s="40">
        <v>-0.17995648086071014</v>
      </c>
      <c r="P21" s="40">
        <v>0.015290106646716595</v>
      </c>
      <c r="Q21" s="40">
        <v>0.23881922662258148</v>
      </c>
      <c r="R21" s="40">
        <v>0.22278083860874176</v>
      </c>
      <c r="S21" s="40">
        <v>-0.03626464679837227</v>
      </c>
      <c r="T21" s="40">
        <v>0.07633613049983978</v>
      </c>
      <c r="U21" s="40">
        <v>0.12798461318016052</v>
      </c>
      <c r="V21" s="40">
        <v>0.09397422522306442</v>
      </c>
      <c r="W21" s="40">
        <v>-0.08038616925477982</v>
      </c>
      <c r="X21" s="40">
        <v>0.1259976178407669</v>
      </c>
      <c r="Y21" s="40">
        <v>0.2086121290922165</v>
      </c>
      <c r="Z21" s="40">
        <v>-0.15850287675857544</v>
      </c>
      <c r="AA21" s="40">
        <v>0.04800000041723251</v>
      </c>
      <c r="AB21" s="40">
        <v>0.47600001096725464</v>
      </c>
      <c r="AC21" s="40">
        <v>-0.29899999499320984</v>
      </c>
      <c r="AD21" s="40">
        <v>0.35600000619888306</v>
      </c>
      <c r="AE21" s="40">
        <v>0.15800000727176666</v>
      </c>
      <c r="AF21" s="40">
        <v>0.39899998903274536</v>
      </c>
      <c r="AG21" s="40">
        <v>0.17399999499320984</v>
      </c>
      <c r="AH21" s="40">
        <v>-0.039000000804662704</v>
      </c>
      <c r="AI21" s="40">
        <v>0.10700000077486038</v>
      </c>
      <c r="AJ21" s="40">
        <v>-0.1080000028014183</v>
      </c>
      <c r="AK21" s="40">
        <v>0.20499999821186066</v>
      </c>
      <c r="AL21" s="40">
        <v>0.2770000100135803</v>
      </c>
      <c r="AM21" s="40">
        <v>0.210999995470047</v>
      </c>
      <c r="AN21" s="40">
        <v>0.12399999797344208</v>
      </c>
      <c r="AO21" s="40">
        <v>0.22100000083446503</v>
      </c>
      <c r="AP21" s="40">
        <v>0.30300000309944153</v>
      </c>
      <c r="AQ21" s="40">
        <v>0.4400322437286377</v>
      </c>
      <c r="AR21" s="40">
        <v>0.21263332664966583</v>
      </c>
      <c r="AS21" s="40">
        <v>-0.061138249933719635</v>
      </c>
      <c r="AT21" s="155">
        <v>0.01360695157200098</v>
      </c>
      <c r="AU21" s="51">
        <v>0.12585890293121338</v>
      </c>
      <c r="AV21" s="51">
        <v>0.06365829706192017</v>
      </c>
      <c r="AW21" s="51">
        <v>0.08649549633264542</v>
      </c>
      <c r="AX21" s="51">
        <v>-0.06923569738864899</v>
      </c>
      <c r="AY21" s="51">
        <v>0.15677839517593384</v>
      </c>
      <c r="AZ21" s="51">
        <v>-0.007855850271880627</v>
      </c>
      <c r="BA21" s="51">
        <v>0.11785069853067398</v>
      </c>
      <c r="BB21" s="51">
        <v>0.16326099634170532</v>
      </c>
      <c r="BC21" s="51">
        <v>0.15331169962882996</v>
      </c>
      <c r="BD21" s="51">
        <v>0.054698195308446884</v>
      </c>
      <c r="BE21" s="51">
        <v>0.15642419457435608</v>
      </c>
      <c r="BF21" s="51">
        <v>0.008979709818959236</v>
      </c>
      <c r="BG21" s="51">
        <v>0.06551899760961533</v>
      </c>
      <c r="BH21" s="51">
        <v>0.04855310171842575</v>
      </c>
      <c r="BI21" s="51">
        <v>0.08922500163316727</v>
      </c>
      <c r="BJ21" s="51">
        <v>-0.05932709947228432</v>
      </c>
      <c r="BK21" s="52"/>
    </row>
    <row r="22" spans="3:62" ht="10.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0.5">
      <c r="B23" s="11" t="s">
        <v>668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3" ht="10.5">
      <c r="A24" t="s">
        <v>669</v>
      </c>
      <c r="B24" t="s">
        <v>670</v>
      </c>
      <c r="C24" s="50">
        <v>1.8270000219345093</v>
      </c>
      <c r="D24" s="50">
        <v>1.899999976158142</v>
      </c>
      <c r="E24" s="40">
        <v>1.901387095451355</v>
      </c>
      <c r="F24" s="40">
        <v>1.9249333143234253</v>
      </c>
      <c r="G24" s="40">
        <v>1.9363548755645752</v>
      </c>
      <c r="H24" s="40">
        <v>1.8702000379562378</v>
      </c>
      <c r="I24" s="40">
        <v>1.846193552017212</v>
      </c>
      <c r="J24" s="40">
        <v>1.9370967149734497</v>
      </c>
      <c r="K24" s="40">
        <v>1.8982332944869995</v>
      </c>
      <c r="L24" s="40">
        <v>1.8745806217193604</v>
      </c>
      <c r="M24" s="40">
        <v>1.8909332752227783</v>
      </c>
      <c r="N24" s="40">
        <v>1.7599354982376099</v>
      </c>
      <c r="O24" s="40">
        <v>1.7578709125518799</v>
      </c>
      <c r="P24" s="40">
        <v>1.8123571872711182</v>
      </c>
      <c r="Q24" s="40">
        <v>1.728806495666504</v>
      </c>
      <c r="R24" s="40">
        <v>1.7010666131973267</v>
      </c>
      <c r="S24" s="40">
        <v>1.5637742280960083</v>
      </c>
      <c r="T24" s="40">
        <v>1.582366704940796</v>
      </c>
      <c r="U24" s="40">
        <v>1.648903250694275</v>
      </c>
      <c r="V24" s="40">
        <v>1.7034193277359009</v>
      </c>
      <c r="W24" s="40">
        <v>1.7611000537872314</v>
      </c>
      <c r="X24" s="40">
        <v>1.8181612491607666</v>
      </c>
      <c r="Y24" s="40">
        <v>1.8389999866485596</v>
      </c>
      <c r="Z24" s="40">
        <v>1.722870945930481</v>
      </c>
      <c r="AA24" s="40">
        <v>1.802193522453308</v>
      </c>
      <c r="AB24" s="40">
        <v>1.7985862493515015</v>
      </c>
      <c r="AC24" s="40">
        <v>1.8278065919876099</v>
      </c>
      <c r="AD24" s="40">
        <v>1.7828999757766724</v>
      </c>
      <c r="AE24" s="40">
        <v>1.7804516553878784</v>
      </c>
      <c r="AF24" s="40">
        <v>1.7376667261123657</v>
      </c>
      <c r="AG24" s="40">
        <v>1.8117096424102783</v>
      </c>
      <c r="AH24" s="40">
        <v>1.8633226156234741</v>
      </c>
      <c r="AI24" s="40">
        <v>1.7971999645233154</v>
      </c>
      <c r="AJ24" s="40">
        <v>1.8203871250152588</v>
      </c>
      <c r="AK24" s="40">
        <v>1.8679333925247192</v>
      </c>
      <c r="AL24" s="40">
        <v>1.8173871040344238</v>
      </c>
      <c r="AM24" s="40">
        <v>1.8089032173156738</v>
      </c>
      <c r="AN24" s="40">
        <v>1.8585001230239868</v>
      </c>
      <c r="AO24" s="40">
        <v>1.8582258224487305</v>
      </c>
      <c r="AP24" s="40">
        <v>1.8303333520889282</v>
      </c>
      <c r="AQ24" s="40">
        <v>1.8429864645004272</v>
      </c>
      <c r="AR24" s="40">
        <v>1.784999966621399</v>
      </c>
      <c r="AS24" s="40">
        <v>1.765973687171936</v>
      </c>
      <c r="AT24" s="155">
        <v>1.76513671875</v>
      </c>
      <c r="AU24" s="51">
        <v>1.565977931022644</v>
      </c>
      <c r="AV24" s="51">
        <v>1.7522720098495483</v>
      </c>
      <c r="AW24" s="51">
        <v>1.8141759634017944</v>
      </c>
      <c r="AX24" s="51">
        <v>1.7278209924697876</v>
      </c>
      <c r="AY24" s="51">
        <v>1.719789981842041</v>
      </c>
      <c r="AZ24" s="51">
        <v>1.817916989326477</v>
      </c>
      <c r="BA24" s="51">
        <v>1.8335009813308716</v>
      </c>
      <c r="BB24" s="51">
        <v>1.816517949104309</v>
      </c>
      <c r="BC24" s="51">
        <v>1.8040590286254883</v>
      </c>
      <c r="BD24" s="51">
        <v>1.8059300184249878</v>
      </c>
      <c r="BE24" s="51">
        <v>1.8523880243301392</v>
      </c>
      <c r="BF24" s="51">
        <v>1.8746240139007568</v>
      </c>
      <c r="BG24" s="51">
        <v>1.88447904586792</v>
      </c>
      <c r="BH24" s="51">
        <v>1.887402057647705</v>
      </c>
      <c r="BI24" s="51">
        <v>1.9220459461212158</v>
      </c>
      <c r="BJ24" s="51">
        <v>1.7874130010604858</v>
      </c>
      <c r="BK24" s="52"/>
    </row>
    <row r="25" spans="1:63" ht="10.5">
      <c r="A25" t="s">
        <v>671</v>
      </c>
      <c r="B25" t="s">
        <v>672</v>
      </c>
      <c r="C25" s="50">
        <v>0.3322449326515198</v>
      </c>
      <c r="D25" s="50">
        <v>0.28702956438064575</v>
      </c>
      <c r="E25" s="40">
        <v>0.3136165142059326</v>
      </c>
      <c r="F25" s="40">
        <v>0.35594499111175537</v>
      </c>
      <c r="G25" s="40">
        <v>0.37855273485183716</v>
      </c>
      <c r="H25" s="40">
        <v>0.3545011579990387</v>
      </c>
      <c r="I25" s="40">
        <v>0.339798241853714</v>
      </c>
      <c r="J25" s="40">
        <v>0.4083060622215271</v>
      </c>
      <c r="K25" s="40">
        <v>0.3826736509799957</v>
      </c>
      <c r="L25" s="40">
        <v>0.3488287627696991</v>
      </c>
      <c r="M25" s="40">
        <v>0.38085371255874634</v>
      </c>
      <c r="N25" s="40">
        <v>0.365519642829895</v>
      </c>
      <c r="O25" s="40">
        <v>0.41303157806396484</v>
      </c>
      <c r="P25" s="40">
        <v>0.3623282015323639</v>
      </c>
      <c r="Q25" s="40">
        <v>0.4094773828983307</v>
      </c>
      <c r="R25" s="40">
        <v>0.3253256380558014</v>
      </c>
      <c r="S25" s="40">
        <v>0.45661213994026184</v>
      </c>
      <c r="T25" s="40">
        <v>0.37775957584381104</v>
      </c>
      <c r="U25" s="40">
        <v>0.4114784598350525</v>
      </c>
      <c r="V25" s="40">
        <v>0.36737269163131714</v>
      </c>
      <c r="W25" s="40">
        <v>0.48082399368286133</v>
      </c>
      <c r="X25" s="40">
        <v>0.3643386960029602</v>
      </c>
      <c r="Y25" s="40">
        <v>0.3314736783504486</v>
      </c>
      <c r="Z25" s="40">
        <v>0.39368829131126404</v>
      </c>
      <c r="AA25" s="40">
        <v>0.3700000047683716</v>
      </c>
      <c r="AB25" s="40">
        <v>0.39500001072883606</v>
      </c>
      <c r="AC25" s="40">
        <v>0.4230000078678131</v>
      </c>
      <c r="AD25" s="40">
        <v>0.3619999885559082</v>
      </c>
      <c r="AE25" s="40">
        <v>0.37700000405311584</v>
      </c>
      <c r="AF25" s="40">
        <v>0.38999998569488525</v>
      </c>
      <c r="AG25" s="40">
        <v>0.39800000190734863</v>
      </c>
      <c r="AH25" s="40">
        <v>0.41999998688697815</v>
      </c>
      <c r="AI25" s="40">
        <v>0.398000031709671</v>
      </c>
      <c r="AJ25" s="40">
        <v>0.40299999713897705</v>
      </c>
      <c r="AK25" s="40">
        <v>0.41200000047683716</v>
      </c>
      <c r="AL25" s="40">
        <v>0.3620000183582306</v>
      </c>
      <c r="AM25" s="40">
        <v>0.4099999964237213</v>
      </c>
      <c r="AN25" s="40">
        <v>0.37700000405311584</v>
      </c>
      <c r="AO25" s="40">
        <v>0.4129999876022339</v>
      </c>
      <c r="AP25" s="40">
        <v>0.39500001072883606</v>
      </c>
      <c r="AQ25" s="40">
        <v>0.4099999964237213</v>
      </c>
      <c r="AR25" s="40">
        <v>0.4099999964237213</v>
      </c>
      <c r="AS25" s="40">
        <v>0.41623809933662415</v>
      </c>
      <c r="AT25" s="155">
        <v>0.4340902864933014</v>
      </c>
      <c r="AU25" s="51">
        <v>0.3998042047023773</v>
      </c>
      <c r="AV25" s="51">
        <v>0.39660999178886414</v>
      </c>
      <c r="AW25" s="51">
        <v>0.409300297498703</v>
      </c>
      <c r="AX25" s="51">
        <v>0.39551758766174316</v>
      </c>
      <c r="AY25" s="51">
        <v>0.40221449732780457</v>
      </c>
      <c r="AZ25" s="51">
        <v>0.40457311272621155</v>
      </c>
      <c r="BA25" s="51">
        <v>0.38604649901390076</v>
      </c>
      <c r="BB25" s="51">
        <v>0.3712865114212036</v>
      </c>
      <c r="BC25" s="51">
        <v>0.41614869236946106</v>
      </c>
      <c r="BD25" s="51">
        <v>0.39584699273109436</v>
      </c>
      <c r="BE25" s="51">
        <v>0.4057726562023163</v>
      </c>
      <c r="BF25" s="51">
        <v>0.4173724949359894</v>
      </c>
      <c r="BG25" s="51">
        <v>0.39504319429397583</v>
      </c>
      <c r="BH25" s="51">
        <v>0.3864094913005829</v>
      </c>
      <c r="BI25" s="51">
        <v>0.3890233039855957</v>
      </c>
      <c r="BJ25" s="51">
        <v>0.38467898964881897</v>
      </c>
      <c r="BK25" s="52"/>
    </row>
    <row r="26" spans="1:63" ht="10.5">
      <c r="A26" t="s">
        <v>673</v>
      </c>
      <c r="B26" t="s">
        <v>674</v>
      </c>
      <c r="C26" s="50">
        <v>1.530014157295227</v>
      </c>
      <c r="D26" s="50">
        <v>0.9804146885871887</v>
      </c>
      <c r="E26" s="40">
        <v>1.5541211366653442</v>
      </c>
      <c r="F26" s="40">
        <v>1.5823664665222168</v>
      </c>
      <c r="G26" s="40">
        <v>1.5428805351257324</v>
      </c>
      <c r="H26" s="40">
        <v>1.5546048879623413</v>
      </c>
      <c r="I26" s="40">
        <v>1.633418321609497</v>
      </c>
      <c r="J26" s="40">
        <v>1.216664433479309</v>
      </c>
      <c r="K26" s="40">
        <v>1.2693623304367065</v>
      </c>
      <c r="L26" s="40">
        <v>1.403237223625183</v>
      </c>
      <c r="M26" s="40">
        <v>1.5970890522003174</v>
      </c>
      <c r="N26" s="40">
        <v>1.0883080959320068</v>
      </c>
      <c r="O26" s="40">
        <v>1.2692675590515137</v>
      </c>
      <c r="P26" s="40">
        <v>1.3852035999298096</v>
      </c>
      <c r="Q26" s="40">
        <v>1.776860237121582</v>
      </c>
      <c r="R26" s="40">
        <v>1.6306567192077637</v>
      </c>
      <c r="S26" s="40">
        <v>1.6829723119735718</v>
      </c>
      <c r="T26" s="40">
        <v>1.9427188634872437</v>
      </c>
      <c r="U26" s="40">
        <v>1.7329185009002686</v>
      </c>
      <c r="V26" s="40">
        <v>1.803083896636963</v>
      </c>
      <c r="W26" s="40">
        <v>1.6242343187332153</v>
      </c>
      <c r="X26" s="40">
        <v>1.3533512353897095</v>
      </c>
      <c r="Y26" s="40">
        <v>1.4500648975372314</v>
      </c>
      <c r="Z26" s="40">
        <v>1.3627713918685913</v>
      </c>
      <c r="AA26" s="40">
        <v>1.9244838953018188</v>
      </c>
      <c r="AB26" s="40">
        <v>2.3028621673583984</v>
      </c>
      <c r="AC26" s="40">
        <v>2.2561612129211426</v>
      </c>
      <c r="AD26" s="40">
        <v>1.6710000038146973</v>
      </c>
      <c r="AE26" s="40">
        <v>1.8960645198822021</v>
      </c>
      <c r="AF26" s="40">
        <v>2.0007030963897705</v>
      </c>
      <c r="AG26" s="40">
        <v>2.209354877471924</v>
      </c>
      <c r="AH26" s="40">
        <v>2.1516451835632324</v>
      </c>
      <c r="AI26" s="40">
        <v>2.0520334243774414</v>
      </c>
      <c r="AJ26" s="40">
        <v>2.0224194526672363</v>
      </c>
      <c r="AK26" s="40">
        <v>2.2210333347320557</v>
      </c>
      <c r="AL26" s="40">
        <v>1.7315806150436401</v>
      </c>
      <c r="AM26" s="40">
        <v>1.9402124881744385</v>
      </c>
      <c r="AN26" s="40">
        <v>2.141394853591919</v>
      </c>
      <c r="AO26" s="40">
        <v>1.5033619403839111</v>
      </c>
      <c r="AP26" s="40">
        <v>1.7777026891708374</v>
      </c>
      <c r="AQ26" s="40">
        <v>2.0029168128967285</v>
      </c>
      <c r="AR26" s="40">
        <v>2.05241322517395</v>
      </c>
      <c r="AS26" s="40">
        <v>1.8784844875335693</v>
      </c>
      <c r="AT26" s="155">
        <v>1.872868537902832</v>
      </c>
      <c r="AU26" s="51">
        <v>2.080044984817505</v>
      </c>
      <c r="AV26" s="51">
        <v>2.209573984146118</v>
      </c>
      <c r="AW26" s="51">
        <v>2.148542881011963</v>
      </c>
      <c r="AX26" s="51">
        <v>1.8393080234527588</v>
      </c>
      <c r="AY26" s="51">
        <v>2.123763084411621</v>
      </c>
      <c r="AZ26" s="51">
        <v>2.2341229915618896</v>
      </c>
      <c r="BA26" s="51">
        <v>1.9723620414733887</v>
      </c>
      <c r="BB26" s="51">
        <v>1.8537379503250122</v>
      </c>
      <c r="BC26" s="51">
        <v>1.9575949907302856</v>
      </c>
      <c r="BD26" s="51">
        <v>1.9909499883651733</v>
      </c>
      <c r="BE26" s="51">
        <v>1.8854789733886719</v>
      </c>
      <c r="BF26" s="51">
        <v>1.7748759984970093</v>
      </c>
      <c r="BG26" s="51">
        <v>1.9113980531692505</v>
      </c>
      <c r="BH26" s="51">
        <v>1.7925950288772583</v>
      </c>
      <c r="BI26" s="51">
        <v>1.9094500541687012</v>
      </c>
      <c r="BJ26" s="51">
        <v>1.7673300504684448</v>
      </c>
      <c r="BK26" s="52"/>
    </row>
    <row r="27" spans="3:62" ht="10.5">
      <c r="C27" s="34"/>
      <c r="D27" s="3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3" ht="10.5">
      <c r="A28" t="s">
        <v>46</v>
      </c>
      <c r="B28" t="s">
        <v>47</v>
      </c>
      <c r="C28" s="50">
        <v>0.24478952586650848</v>
      </c>
      <c r="D28" s="50">
        <v>0.2813050150871277</v>
      </c>
      <c r="E28" s="40">
        <v>0.21432240307331085</v>
      </c>
      <c r="F28" s="40">
        <v>0.3087099492549896</v>
      </c>
      <c r="G28" s="40">
        <v>0.4177383482456207</v>
      </c>
      <c r="H28" s="40">
        <v>0.3530598282814026</v>
      </c>
      <c r="I28" s="40">
        <v>0.33481475710868835</v>
      </c>
      <c r="J28" s="40">
        <v>0.29997608065605164</v>
      </c>
      <c r="K28" s="40">
        <v>0.23273955285549164</v>
      </c>
      <c r="L28" s="40">
        <v>0.23054127395153046</v>
      </c>
      <c r="M28" s="40">
        <v>0.28846654295921326</v>
      </c>
      <c r="N28" s="40">
        <v>0.2968456745147705</v>
      </c>
      <c r="O28" s="40">
        <v>0.12116128951311111</v>
      </c>
      <c r="P28" s="40">
        <v>0.2231426239013672</v>
      </c>
      <c r="Q28" s="40">
        <v>0.21719394624233246</v>
      </c>
      <c r="R28" s="40">
        <v>0.3094007670879364</v>
      </c>
      <c r="S28" s="40">
        <v>0.3912263810634613</v>
      </c>
      <c r="T28" s="40">
        <v>0.4301339387893677</v>
      </c>
      <c r="U28" s="40">
        <v>0.34261229634284973</v>
      </c>
      <c r="V28" s="40">
        <v>0.419128954410553</v>
      </c>
      <c r="W28" s="40">
        <v>0.32876694202423096</v>
      </c>
      <c r="X28" s="40">
        <v>0.3593224287033081</v>
      </c>
      <c r="Y28" s="40">
        <v>0.3214675188064575</v>
      </c>
      <c r="Z28" s="40">
        <v>0.21612942218780518</v>
      </c>
      <c r="AA28" s="40">
        <v>0.23438721895217896</v>
      </c>
      <c r="AB28" s="40">
        <v>0.41396501660346985</v>
      </c>
      <c r="AC28" s="40">
        <v>0.475484162569046</v>
      </c>
      <c r="AD28" s="40">
        <v>0.6093667149543762</v>
      </c>
      <c r="AE28" s="40">
        <v>0.499806672334671</v>
      </c>
      <c r="AF28" s="40">
        <v>0.6611338257789612</v>
      </c>
      <c r="AG28" s="40">
        <v>0.491290420293808</v>
      </c>
      <c r="AH28" s="40">
        <v>0.5248708128929138</v>
      </c>
      <c r="AI28" s="40">
        <v>0.5259668827056885</v>
      </c>
      <c r="AJ28" s="40">
        <v>0.4015813171863556</v>
      </c>
      <c r="AK28" s="40">
        <v>0.37263286113739014</v>
      </c>
      <c r="AL28" s="40">
        <v>0.292193740606308</v>
      </c>
      <c r="AM28" s="40">
        <v>0.3905305564403534</v>
      </c>
      <c r="AN28" s="40">
        <v>0.2815832197666168</v>
      </c>
      <c r="AO28" s="40">
        <v>0.22363409399986267</v>
      </c>
      <c r="AP28" s="40">
        <v>0.25365859270095825</v>
      </c>
      <c r="AQ28" s="40">
        <v>0.37700000405311584</v>
      </c>
      <c r="AR28" s="40">
        <v>0.36399999260902405</v>
      </c>
      <c r="AS28" s="40">
        <v>0.37799251079559326</v>
      </c>
      <c r="AT28" s="155">
        <v>0.43788209557533264</v>
      </c>
      <c r="AU28" s="51">
        <v>0.4082345962524414</v>
      </c>
      <c r="AV28" s="51">
        <v>0.35845568776130676</v>
      </c>
      <c r="AW28" s="51">
        <v>0.3534761965274811</v>
      </c>
      <c r="AX28" s="51">
        <v>0.3631933033466339</v>
      </c>
      <c r="AY28" s="51">
        <v>0.3362827003002167</v>
      </c>
      <c r="AZ28" s="51">
        <v>0.315372496843338</v>
      </c>
      <c r="BA28" s="51">
        <v>0.3371388018131256</v>
      </c>
      <c r="BB28" s="51">
        <v>0.41741618514060974</v>
      </c>
      <c r="BC28" s="51">
        <v>0.44922390580177307</v>
      </c>
      <c r="BD28" s="51">
        <v>0.4711852967739105</v>
      </c>
      <c r="BE28" s="51">
        <v>0.4563392102718353</v>
      </c>
      <c r="BF28" s="51">
        <v>0.4782266914844513</v>
      </c>
      <c r="BG28" s="51">
        <v>0.43176838755607605</v>
      </c>
      <c r="BH28" s="51">
        <v>0.4155083894729614</v>
      </c>
      <c r="BI28" s="51">
        <v>0.38567039370536804</v>
      </c>
      <c r="BJ28" s="51">
        <v>0.3971453905105591</v>
      </c>
      <c r="BK28" s="52"/>
    </row>
    <row r="29" spans="1:63" ht="10.5">
      <c r="A29" t="s">
        <v>675</v>
      </c>
      <c r="B29" t="s">
        <v>676</v>
      </c>
      <c r="C29" s="50">
        <v>-0.18400000035762787</v>
      </c>
      <c r="D29" s="50">
        <v>-0.21400000154972076</v>
      </c>
      <c r="E29" s="40">
        <v>-0.17399999499320984</v>
      </c>
      <c r="F29" s="40">
        <v>-0.2329999953508377</v>
      </c>
      <c r="G29" s="40">
        <v>-0.33899998664855957</v>
      </c>
      <c r="H29" s="40">
        <v>-0.28700000047683716</v>
      </c>
      <c r="I29" s="40">
        <v>-0.26899999380111694</v>
      </c>
      <c r="J29" s="40">
        <v>-0.25200000405311584</v>
      </c>
      <c r="K29" s="40">
        <v>-0.1770000010728836</v>
      </c>
      <c r="L29" s="40">
        <v>-0.1720000058412552</v>
      </c>
      <c r="M29" s="40">
        <v>-0.20800000429153442</v>
      </c>
      <c r="N29" s="40">
        <v>-0.23499999940395355</v>
      </c>
      <c r="O29" s="40">
        <v>-0.10899999737739563</v>
      </c>
      <c r="P29" s="40">
        <v>-0.17399999499320984</v>
      </c>
      <c r="Q29" s="40">
        <v>-0.20900000631809235</v>
      </c>
      <c r="R29" s="40">
        <v>-0.26499998569488525</v>
      </c>
      <c r="S29" s="40">
        <v>-0.3540000021457672</v>
      </c>
      <c r="T29" s="40">
        <v>-0.39899998903274536</v>
      </c>
      <c r="U29" s="40">
        <v>-0.3140000104904175</v>
      </c>
      <c r="V29" s="40">
        <v>-0.375</v>
      </c>
      <c r="W29" s="40">
        <v>-0.2980000078678131</v>
      </c>
      <c r="X29" s="40">
        <v>-0.3240000009536743</v>
      </c>
      <c r="Y29" s="40">
        <v>-0.2809999883174896</v>
      </c>
      <c r="Z29" s="40">
        <v>-0.1939999908208847</v>
      </c>
      <c r="AA29" s="40">
        <v>-0.21699999272823334</v>
      </c>
      <c r="AB29" s="40">
        <v>-0.3930000066757202</v>
      </c>
      <c r="AC29" s="40">
        <v>-0.4690000116825104</v>
      </c>
      <c r="AD29" s="40">
        <v>-0.5740000009536743</v>
      </c>
      <c r="AE29" s="40">
        <v>-0.46399998664855957</v>
      </c>
      <c r="AF29" s="40">
        <v>-0.609000027179718</v>
      </c>
      <c r="AG29" s="40">
        <v>-0.4659999907016754</v>
      </c>
      <c r="AH29" s="40">
        <v>-0.49300000071525574</v>
      </c>
      <c r="AI29" s="40">
        <v>-0.48899999260902405</v>
      </c>
      <c r="AJ29" s="40">
        <v>-0.3720000088214874</v>
      </c>
      <c r="AK29" s="40">
        <v>-0.34700000286102295</v>
      </c>
      <c r="AL29" s="40">
        <v>-0.26499998569488525</v>
      </c>
      <c r="AM29" s="40">
        <v>-0.3569999933242798</v>
      </c>
      <c r="AN29" s="40">
        <v>-0.25099998712539673</v>
      </c>
      <c r="AO29" s="40">
        <v>-0.20000000298023224</v>
      </c>
      <c r="AP29" s="40">
        <v>-0.22199998795986176</v>
      </c>
      <c r="AQ29" s="40">
        <v>-0.3370000123977661</v>
      </c>
      <c r="AR29" s="40">
        <v>-0.3089999854564667</v>
      </c>
      <c r="AS29" s="40">
        <v>-0.328000009059906</v>
      </c>
      <c r="AT29" s="155">
        <v>-0.38666531443595886</v>
      </c>
      <c r="AU29" s="51">
        <v>-0.3525860011577606</v>
      </c>
      <c r="AV29" s="51">
        <v>-0.29388120770454407</v>
      </c>
      <c r="AW29" s="51">
        <v>-0.2965981662273407</v>
      </c>
      <c r="AX29" s="51">
        <v>-0.301369309425354</v>
      </c>
      <c r="AY29" s="51">
        <v>-0.2834908068180084</v>
      </c>
      <c r="AZ29" s="51">
        <v>-0.2610456049442291</v>
      </c>
      <c r="BA29" s="51">
        <v>-0.28202131390571594</v>
      </c>
      <c r="BB29" s="51">
        <v>-0.35934409499168396</v>
      </c>
      <c r="BC29" s="51">
        <v>-0.39167270064353943</v>
      </c>
      <c r="BD29" s="51">
        <v>-0.4181397259235382</v>
      </c>
      <c r="BE29" s="51">
        <v>-0.3974098861217499</v>
      </c>
      <c r="BF29" s="51">
        <v>-0.4182252883911133</v>
      </c>
      <c r="BG29" s="51">
        <v>-0.3710693120956421</v>
      </c>
      <c r="BH29" s="51">
        <v>-0.34579190611839294</v>
      </c>
      <c r="BI29" s="51">
        <v>-0.3235625922679901</v>
      </c>
      <c r="BJ29" s="51">
        <v>-0.3300068974494934</v>
      </c>
      <c r="BK29" s="52"/>
    </row>
    <row r="30" spans="1:63" ht="10.5">
      <c r="A30" t="s">
        <v>677</v>
      </c>
      <c r="B30" t="s">
        <v>678</v>
      </c>
      <c r="C30" s="50">
        <v>0.06078951805830002</v>
      </c>
      <c r="D30" s="50">
        <v>0.06730501353740692</v>
      </c>
      <c r="E30" s="40">
        <v>0.04032241180539131</v>
      </c>
      <c r="F30" s="40">
        <v>0.07570995390415192</v>
      </c>
      <c r="G30" s="40">
        <v>0.07873836159706116</v>
      </c>
      <c r="H30" s="40">
        <v>0.06605982035398483</v>
      </c>
      <c r="I30" s="40">
        <v>0.06581474840641022</v>
      </c>
      <c r="J30" s="40">
        <v>0.04797608032822609</v>
      </c>
      <c r="K30" s="40">
        <v>0.05573955550789833</v>
      </c>
      <c r="L30" s="40">
        <v>0.058541275560855865</v>
      </c>
      <c r="M30" s="40">
        <v>0.08046654611825943</v>
      </c>
      <c r="N30" s="40">
        <v>0.06184568628668785</v>
      </c>
      <c r="O30" s="40">
        <v>0.012161286547780037</v>
      </c>
      <c r="P30" s="40">
        <v>0.04914262518286705</v>
      </c>
      <c r="Q30" s="40">
        <v>0.008193949237465858</v>
      </c>
      <c r="R30" s="40">
        <v>0.04440077394247055</v>
      </c>
      <c r="S30" s="40">
        <v>0.037226371467113495</v>
      </c>
      <c r="T30" s="40">
        <v>0.031133947893977165</v>
      </c>
      <c r="U30" s="40">
        <v>0.028612295165657997</v>
      </c>
      <c r="V30" s="40">
        <v>0.04412894323468208</v>
      </c>
      <c r="W30" s="40">
        <v>0.030766937881708145</v>
      </c>
      <c r="X30" s="40">
        <v>0.03532243147492409</v>
      </c>
      <c r="Y30" s="40">
        <v>0.040467508137226105</v>
      </c>
      <c r="Z30" s="40">
        <v>0.022129429504275322</v>
      </c>
      <c r="AA30" s="40">
        <v>0.01738721691071987</v>
      </c>
      <c r="AB30" s="40">
        <v>0.020965006202459335</v>
      </c>
      <c r="AC30" s="40">
        <v>0.006484149023890495</v>
      </c>
      <c r="AD30" s="40">
        <v>0.0353667251765728</v>
      </c>
      <c r="AE30" s="40">
        <v>0.03580668568611145</v>
      </c>
      <c r="AF30" s="40">
        <v>0.05213385075330734</v>
      </c>
      <c r="AG30" s="40">
        <v>0.02529042400419712</v>
      </c>
      <c r="AH30" s="40">
        <v>0.031870853155851364</v>
      </c>
      <c r="AI30" s="40">
        <v>0.03696685656905174</v>
      </c>
      <c r="AJ30" s="40">
        <v>0.02958131767809391</v>
      </c>
      <c r="AK30" s="40">
        <v>0.025632865726947784</v>
      </c>
      <c r="AL30" s="40">
        <v>0.027193734422326088</v>
      </c>
      <c r="AM30" s="40">
        <v>0.03353055194020271</v>
      </c>
      <c r="AN30" s="40">
        <v>0.030583219602704048</v>
      </c>
      <c r="AO30" s="40">
        <v>0.02363410033285618</v>
      </c>
      <c r="AP30" s="40">
        <v>0.031658582389354706</v>
      </c>
      <c r="AQ30" s="40">
        <v>0.03999999910593033</v>
      </c>
      <c r="AR30" s="40">
        <v>0.054999999701976776</v>
      </c>
      <c r="AS30" s="40">
        <v>0.04999249801039696</v>
      </c>
      <c r="AT30" s="155">
        <v>0.05121679976582527</v>
      </c>
      <c r="AU30" s="51">
        <v>0.055648598819971085</v>
      </c>
      <c r="AV30" s="51">
        <v>0.06457450240850449</v>
      </c>
      <c r="AW30" s="51">
        <v>0.05687800422310829</v>
      </c>
      <c r="AX30" s="51">
        <v>0.061824001371860504</v>
      </c>
      <c r="AY30" s="51">
        <v>0.05279190093278885</v>
      </c>
      <c r="AZ30" s="51">
        <v>0.054326899349689484</v>
      </c>
      <c r="BA30" s="51">
        <v>0.05511759966611862</v>
      </c>
      <c r="BB30" s="51">
        <v>0.05807210132479668</v>
      </c>
      <c r="BC30" s="51">
        <v>0.057551100850105286</v>
      </c>
      <c r="BD30" s="51">
        <v>0.053045596927404404</v>
      </c>
      <c r="BE30" s="51">
        <v>0.05892930179834366</v>
      </c>
      <c r="BF30" s="51">
        <v>0.060001399368047714</v>
      </c>
      <c r="BG30" s="51">
        <v>0.06069910153746605</v>
      </c>
      <c r="BH30" s="51">
        <v>0.06971640139818192</v>
      </c>
      <c r="BI30" s="51">
        <v>0.06210780143737793</v>
      </c>
      <c r="BJ30" s="51">
        <v>0.06713850051164627</v>
      </c>
      <c r="BK30" s="52"/>
    </row>
    <row r="31" spans="3:62" ht="10.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>
      <c r="B32" s="11" t="s">
        <v>38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3" ht="10.5">
      <c r="A33" t="s">
        <v>679</v>
      </c>
      <c r="B33" t="s">
        <v>680</v>
      </c>
      <c r="C33" s="50">
        <v>14.486870765686035</v>
      </c>
      <c r="D33" s="50">
        <v>14.306107521057129</v>
      </c>
      <c r="E33" s="40">
        <v>14.525740623474121</v>
      </c>
      <c r="F33" s="40">
        <v>15.325166702270508</v>
      </c>
      <c r="G33" s="40">
        <v>15.300644874572754</v>
      </c>
      <c r="H33" s="40">
        <v>15.397199630737305</v>
      </c>
      <c r="I33" s="40">
        <v>15.42980670928955</v>
      </c>
      <c r="J33" s="40">
        <v>15.33754825592041</v>
      </c>
      <c r="K33" s="40">
        <v>14.861001014709473</v>
      </c>
      <c r="L33" s="40">
        <v>14.302935600280762</v>
      </c>
      <c r="M33" s="40">
        <v>15.155200004577637</v>
      </c>
      <c r="N33" s="40">
        <v>14.900386810302734</v>
      </c>
      <c r="O33" s="40">
        <v>14.337645530700684</v>
      </c>
      <c r="P33" s="40">
        <v>14.380749702453613</v>
      </c>
      <c r="Q33" s="40">
        <v>14.932709693908691</v>
      </c>
      <c r="R33" s="40">
        <v>15.574999809265137</v>
      </c>
      <c r="S33" s="40">
        <v>15.910484313964844</v>
      </c>
      <c r="T33" s="40">
        <v>15.620333671569824</v>
      </c>
      <c r="U33" s="40">
        <v>15.546355247497559</v>
      </c>
      <c r="V33" s="40">
        <v>15.693097114562988</v>
      </c>
      <c r="W33" s="40">
        <v>15.446133613586426</v>
      </c>
      <c r="X33" s="40">
        <v>15.342000007629395</v>
      </c>
      <c r="Y33" s="40">
        <v>15.455166816711426</v>
      </c>
      <c r="Z33" s="40">
        <v>15.344645500183105</v>
      </c>
      <c r="AA33" s="40">
        <v>14.782193183898926</v>
      </c>
      <c r="AB33" s="40">
        <v>14.706345558166504</v>
      </c>
      <c r="AC33" s="40">
        <v>14.786774635314941</v>
      </c>
      <c r="AD33" s="40">
        <v>15.54146671295166</v>
      </c>
      <c r="AE33" s="40">
        <v>15.992354393005371</v>
      </c>
      <c r="AF33" s="40">
        <v>16.239633560180664</v>
      </c>
      <c r="AG33" s="40">
        <v>16.142192840576172</v>
      </c>
      <c r="AH33" s="40">
        <v>16.142257690429688</v>
      </c>
      <c r="AI33" s="40">
        <v>14.979933738708496</v>
      </c>
      <c r="AJ33" s="40">
        <v>14.940710067749023</v>
      </c>
      <c r="AK33" s="40">
        <v>15.664166450500488</v>
      </c>
      <c r="AL33" s="40">
        <v>15.749677658081055</v>
      </c>
      <c r="AM33" s="40">
        <v>15.201290130615234</v>
      </c>
      <c r="AN33" s="40">
        <v>15.110214233398438</v>
      </c>
      <c r="AO33" s="40">
        <v>15.140387535095215</v>
      </c>
      <c r="AP33" s="40">
        <v>15.488866806030273</v>
      </c>
      <c r="AQ33" s="40">
        <v>15.892000198364258</v>
      </c>
      <c r="AR33" s="40">
        <v>16.40399932861328</v>
      </c>
      <c r="AS33" s="40">
        <v>15.872871398925781</v>
      </c>
      <c r="AT33" s="155">
        <v>15.842935562133789</v>
      </c>
      <c r="AU33" s="51">
        <v>15.015419960021973</v>
      </c>
      <c r="AV33" s="51">
        <v>15.373069763183594</v>
      </c>
      <c r="AW33" s="51">
        <v>15.931509971618652</v>
      </c>
      <c r="AX33" s="51">
        <v>16.07942008972168</v>
      </c>
      <c r="AY33" s="51">
        <v>15.378560066223145</v>
      </c>
      <c r="AZ33" s="51">
        <v>15.243220329284668</v>
      </c>
      <c r="BA33" s="51">
        <v>15.435649871826172</v>
      </c>
      <c r="BB33" s="51">
        <v>16.126649856567383</v>
      </c>
      <c r="BC33" s="51">
        <v>16.39369010925293</v>
      </c>
      <c r="BD33" s="51">
        <v>16.443330764770508</v>
      </c>
      <c r="BE33" s="51">
        <v>16.371599197387695</v>
      </c>
      <c r="BF33" s="51">
        <v>16.31460952758789</v>
      </c>
      <c r="BG33" s="51">
        <v>15.929400444030762</v>
      </c>
      <c r="BH33" s="51">
        <v>15.68202018737793</v>
      </c>
      <c r="BI33" s="51">
        <v>15.868081092834473</v>
      </c>
      <c r="BJ33" s="51">
        <v>15.912710189819336</v>
      </c>
      <c r="BK33" s="52"/>
    </row>
    <row r="34" spans="1:63" ht="10.5">
      <c r="A34" t="s">
        <v>41</v>
      </c>
      <c r="B34" t="s">
        <v>42</v>
      </c>
      <c r="C34" s="50">
        <v>14.692548751831055</v>
      </c>
      <c r="D34" s="50">
        <v>14.50957202911377</v>
      </c>
      <c r="E34" s="40">
        <v>14.72429084777832</v>
      </c>
      <c r="F34" s="40">
        <v>15.58566665649414</v>
      </c>
      <c r="G34" s="40">
        <v>15.329386711120605</v>
      </c>
      <c r="H34" s="40">
        <v>15.609899520874023</v>
      </c>
      <c r="I34" s="40">
        <v>15.66596794128418</v>
      </c>
      <c r="J34" s="40">
        <v>15.572355270385742</v>
      </c>
      <c r="K34" s="40">
        <v>15.149065971374512</v>
      </c>
      <c r="L34" s="40">
        <v>14.614032745361328</v>
      </c>
      <c r="M34" s="40">
        <v>15.46323299407959</v>
      </c>
      <c r="N34" s="40">
        <v>15.217967987060547</v>
      </c>
      <c r="O34" s="40">
        <v>14.6109037399292</v>
      </c>
      <c r="P34" s="40">
        <v>14.639607429504395</v>
      </c>
      <c r="Q34" s="40">
        <v>15.158774375915527</v>
      </c>
      <c r="R34" s="40">
        <v>15.75393295288086</v>
      </c>
      <c r="S34" s="40">
        <v>16.037837982177734</v>
      </c>
      <c r="T34" s="40">
        <v>15.850933074951172</v>
      </c>
      <c r="U34" s="40">
        <v>15.745451927185059</v>
      </c>
      <c r="V34" s="40">
        <v>15.910871505737305</v>
      </c>
      <c r="W34" s="40">
        <v>15.590231895446777</v>
      </c>
      <c r="X34" s="40">
        <v>15.480000495910645</v>
      </c>
      <c r="Y34" s="40">
        <v>15.678766250610352</v>
      </c>
      <c r="Z34" s="40">
        <v>15.5769681930542</v>
      </c>
      <c r="AA34" s="40">
        <v>15.092484474182129</v>
      </c>
      <c r="AB34" s="40">
        <v>15.056103706359863</v>
      </c>
      <c r="AC34" s="40">
        <v>15.027129173278809</v>
      </c>
      <c r="AD34" s="40">
        <v>15.701966285705566</v>
      </c>
      <c r="AE34" s="40">
        <v>16.233871459960938</v>
      </c>
      <c r="AF34" s="40">
        <v>16.552398681640625</v>
      </c>
      <c r="AG34" s="40">
        <v>16.436161041259766</v>
      </c>
      <c r="AH34" s="40">
        <v>16.493741989135742</v>
      </c>
      <c r="AI34" s="40">
        <v>15.30223274230957</v>
      </c>
      <c r="AJ34" s="40">
        <v>15.314032554626465</v>
      </c>
      <c r="AK34" s="40">
        <v>16.02323341369629</v>
      </c>
      <c r="AL34" s="40">
        <v>16.13532257080078</v>
      </c>
      <c r="AM34" s="40">
        <v>15.567000389099121</v>
      </c>
      <c r="AN34" s="40">
        <v>15.45099925994873</v>
      </c>
      <c r="AO34" s="40">
        <v>15.45199966430664</v>
      </c>
      <c r="AP34" s="40">
        <v>15.85726547241211</v>
      </c>
      <c r="AQ34" s="40">
        <v>16.10987091064453</v>
      </c>
      <c r="AR34" s="40">
        <v>16.509366989135742</v>
      </c>
      <c r="AS34" s="40">
        <v>16.20741844177246</v>
      </c>
      <c r="AT34" s="155">
        <v>16.201967239379883</v>
      </c>
      <c r="AU34" s="51">
        <v>15.317110061645508</v>
      </c>
      <c r="AV34" s="51">
        <v>15.64253044128418</v>
      </c>
      <c r="AW34" s="51">
        <v>16.18277931213379</v>
      </c>
      <c r="AX34" s="51">
        <v>16.319290161132812</v>
      </c>
      <c r="AY34" s="51">
        <v>15.60597038269043</v>
      </c>
      <c r="AZ34" s="51">
        <v>15.464599609375</v>
      </c>
      <c r="BA34" s="51">
        <v>15.655280113220215</v>
      </c>
      <c r="BB34" s="51">
        <v>16.348100662231445</v>
      </c>
      <c r="BC34" s="51">
        <v>16.615589141845703</v>
      </c>
      <c r="BD34" s="51">
        <v>16.664270401000977</v>
      </c>
      <c r="BE34" s="51">
        <v>16.59217071533203</v>
      </c>
      <c r="BF34" s="51">
        <v>16.53437042236328</v>
      </c>
      <c r="BG34" s="51">
        <v>16.147930145263672</v>
      </c>
      <c r="BH34" s="51">
        <v>15.89883041381836</v>
      </c>
      <c r="BI34" s="51">
        <v>16.08591079711914</v>
      </c>
      <c r="BJ34" s="51">
        <v>16.13167953491211</v>
      </c>
      <c r="BK34" s="52"/>
    </row>
    <row r="35" spans="1:63" ht="10.5">
      <c r="A35" t="s">
        <v>39</v>
      </c>
      <c r="B35" t="s">
        <v>40</v>
      </c>
      <c r="C35" s="50">
        <v>16.7549991607666</v>
      </c>
      <c r="D35" s="50">
        <v>16.7549991607666</v>
      </c>
      <c r="E35" s="40">
        <v>16.7549991607666</v>
      </c>
      <c r="F35" s="40">
        <v>16.756999969482422</v>
      </c>
      <c r="G35" s="40">
        <v>16.756999969482422</v>
      </c>
      <c r="H35" s="40">
        <v>16.763999938964844</v>
      </c>
      <c r="I35" s="40">
        <v>16.763999938964844</v>
      </c>
      <c r="J35" s="40">
        <v>16.763999938964844</v>
      </c>
      <c r="K35" s="40">
        <v>16.763999938964844</v>
      </c>
      <c r="L35" s="40">
        <v>16.700000762939453</v>
      </c>
      <c r="M35" s="40">
        <v>16.700000762939453</v>
      </c>
      <c r="N35" s="40">
        <v>16.700000762939453</v>
      </c>
      <c r="O35" s="40">
        <v>16.756999969482422</v>
      </c>
      <c r="P35" s="40">
        <v>16.746999740600586</v>
      </c>
      <c r="Q35" s="40">
        <v>16.746999740600586</v>
      </c>
      <c r="R35" s="40">
        <v>16.746999740600586</v>
      </c>
      <c r="S35" s="40">
        <v>16.746999740600586</v>
      </c>
      <c r="T35" s="40">
        <v>16.746999740600586</v>
      </c>
      <c r="U35" s="40">
        <v>16.746999740600586</v>
      </c>
      <c r="V35" s="40">
        <v>16.746999740600586</v>
      </c>
      <c r="W35" s="40">
        <v>16.746999740600586</v>
      </c>
      <c r="X35" s="40">
        <v>16.746999740600586</v>
      </c>
      <c r="Y35" s="40">
        <v>16.746999740600586</v>
      </c>
      <c r="Z35" s="40">
        <v>16.746999740600586</v>
      </c>
      <c r="AA35" s="40">
        <v>16.893999099731445</v>
      </c>
      <c r="AB35" s="40">
        <v>16.893999099731445</v>
      </c>
      <c r="AC35" s="40">
        <v>16.888999938964844</v>
      </c>
      <c r="AD35" s="40">
        <v>16.888999938964844</v>
      </c>
      <c r="AE35" s="40">
        <v>16.888999938964844</v>
      </c>
      <c r="AF35" s="40">
        <v>16.902000427246094</v>
      </c>
      <c r="AG35" s="40">
        <v>16.908000946044922</v>
      </c>
      <c r="AH35" s="40">
        <v>16.924999237060547</v>
      </c>
      <c r="AI35" s="40">
        <v>16.924999237060547</v>
      </c>
      <c r="AJ35" s="40">
        <v>16.924999237060547</v>
      </c>
      <c r="AK35" s="40">
        <v>16.929000854492188</v>
      </c>
      <c r="AL35" s="40">
        <v>16.929000854492188</v>
      </c>
      <c r="AM35" s="40">
        <v>17.04199981689453</v>
      </c>
      <c r="AN35" s="40">
        <v>17.049373626708984</v>
      </c>
      <c r="AO35" s="40">
        <v>17.132673263549805</v>
      </c>
      <c r="AP35" s="40">
        <v>17.132673263549805</v>
      </c>
      <c r="AQ35" s="40">
        <v>17.06254768371582</v>
      </c>
      <c r="AR35" s="40">
        <v>17.132999420166016</v>
      </c>
      <c r="AS35" s="40">
        <v>17.132999420166016</v>
      </c>
      <c r="AT35" s="155">
        <v>17.132999420166016</v>
      </c>
      <c r="AU35" s="51">
        <v>17.132999420166016</v>
      </c>
      <c r="AV35" s="51">
        <v>17.132999420166016</v>
      </c>
      <c r="AW35" s="51">
        <v>17.132999420166016</v>
      </c>
      <c r="AX35" s="51">
        <v>17.132999420166016</v>
      </c>
      <c r="AY35" s="51">
        <v>17.132999420166016</v>
      </c>
      <c r="AZ35" s="51">
        <v>17.132999420166016</v>
      </c>
      <c r="BA35" s="51">
        <v>17.132999420166016</v>
      </c>
      <c r="BB35" s="51">
        <v>17.132999420166016</v>
      </c>
      <c r="BC35" s="51">
        <v>17.132999420166016</v>
      </c>
      <c r="BD35" s="51">
        <v>17.132999420166016</v>
      </c>
      <c r="BE35" s="51">
        <v>17.132999420166016</v>
      </c>
      <c r="BF35" s="51">
        <v>17.132999420166016</v>
      </c>
      <c r="BG35" s="51">
        <v>17.132999420166016</v>
      </c>
      <c r="BH35" s="51">
        <v>17.132999420166016</v>
      </c>
      <c r="BI35" s="51">
        <v>17.132999420166016</v>
      </c>
      <c r="BJ35" s="51">
        <v>17.132999420166016</v>
      </c>
      <c r="BK35" s="52"/>
    </row>
    <row r="36" spans="1:63" ht="10.5">
      <c r="A36" t="s">
        <v>43</v>
      </c>
      <c r="B36" t="s">
        <v>44</v>
      </c>
      <c r="C36" s="63">
        <v>0.8769053816795349</v>
      </c>
      <c r="D36" s="63">
        <v>0.8659846186637878</v>
      </c>
      <c r="E36" s="64">
        <v>0.8787998557090759</v>
      </c>
      <c r="F36" s="64">
        <v>0.9300988912582397</v>
      </c>
      <c r="G36" s="64">
        <v>0.9148049354553223</v>
      </c>
      <c r="H36" s="64">
        <v>0.9311560988426208</v>
      </c>
      <c r="I36" s="64">
        <v>0.934500515460968</v>
      </c>
      <c r="J36" s="64">
        <v>0.9289163947105408</v>
      </c>
      <c r="K36" s="64">
        <v>0.903666615486145</v>
      </c>
      <c r="L36" s="64">
        <v>0.8750917315483093</v>
      </c>
      <c r="M36" s="64">
        <v>0.925942063331604</v>
      </c>
      <c r="N36" s="64">
        <v>0.9112555980682373</v>
      </c>
      <c r="O36" s="64">
        <v>0.8719283938407898</v>
      </c>
      <c r="P36" s="64">
        <v>0.8741629719734192</v>
      </c>
      <c r="Q36" s="64">
        <v>0.905163586139679</v>
      </c>
      <c r="R36" s="64">
        <v>0.9407017827033997</v>
      </c>
      <c r="S36" s="64">
        <v>0.9576544165611267</v>
      </c>
      <c r="T36" s="64">
        <v>0.946493923664093</v>
      </c>
      <c r="U36" s="64">
        <v>0.9401953816413879</v>
      </c>
      <c r="V36" s="64">
        <v>0.9500729441642761</v>
      </c>
      <c r="W36" s="64">
        <v>0.9309269189834595</v>
      </c>
      <c r="X36" s="64">
        <v>0.9243447780609131</v>
      </c>
      <c r="Y36" s="64">
        <v>0.9362133741378784</v>
      </c>
      <c r="Z36" s="64">
        <v>0.9301348924636841</v>
      </c>
      <c r="AA36" s="64">
        <v>0.8933635950088501</v>
      </c>
      <c r="AB36" s="64">
        <v>0.89121013879776</v>
      </c>
      <c r="AC36" s="64">
        <v>0.8897583484649658</v>
      </c>
      <c r="AD36" s="64">
        <v>0.929715633392334</v>
      </c>
      <c r="AE36" s="64">
        <v>0.9612097144126892</v>
      </c>
      <c r="AF36" s="64">
        <v>0.979315996170044</v>
      </c>
      <c r="AG36" s="64">
        <v>0.9720937609672546</v>
      </c>
      <c r="AH36" s="64">
        <v>0.9745194911956787</v>
      </c>
      <c r="AI36" s="64">
        <v>0.904120147228241</v>
      </c>
      <c r="AJ36" s="64">
        <v>0.9048173427581787</v>
      </c>
      <c r="AK36" s="64">
        <v>0.9464961290359497</v>
      </c>
      <c r="AL36" s="64">
        <v>0.953117311000824</v>
      </c>
      <c r="AM36" s="64">
        <v>0.9134491682052612</v>
      </c>
      <c r="AN36" s="64">
        <v>0.9062502980232239</v>
      </c>
      <c r="AO36" s="64">
        <v>0.9019024968147278</v>
      </c>
      <c r="AP36" s="64">
        <v>0.9255569577217102</v>
      </c>
      <c r="AQ36" s="64">
        <v>0.9441655874252319</v>
      </c>
      <c r="AR36" s="64">
        <v>0.9636004567146301</v>
      </c>
      <c r="AS36" s="64">
        <v>0.945976734161377</v>
      </c>
      <c r="AT36" s="160">
        <v>0.9456585645675659</v>
      </c>
      <c r="AU36" s="65">
        <v>0.8940119743347168</v>
      </c>
      <c r="AV36" s="65">
        <v>0.9130061268806458</v>
      </c>
      <c r="AW36" s="65">
        <v>0.9445384740829468</v>
      </c>
      <c r="AX36" s="65">
        <v>0.9525061845779419</v>
      </c>
      <c r="AY36" s="65">
        <v>0.9108719229698181</v>
      </c>
      <c r="AZ36" s="65">
        <v>0.9026204347610474</v>
      </c>
      <c r="BA36" s="65">
        <v>0.9137501120567322</v>
      </c>
      <c r="BB36" s="65">
        <v>0.9541877508163452</v>
      </c>
      <c r="BC36" s="65">
        <v>0.969800591468811</v>
      </c>
      <c r="BD36" s="65">
        <v>0.9726414084434509</v>
      </c>
      <c r="BE36" s="65">
        <v>0.9684333801269531</v>
      </c>
      <c r="BF36" s="65">
        <v>0.9650595188140869</v>
      </c>
      <c r="BG36" s="65">
        <v>0.9425044059753418</v>
      </c>
      <c r="BH36" s="65">
        <v>0.9279654622077942</v>
      </c>
      <c r="BI36" s="65">
        <v>0.9388847947120667</v>
      </c>
      <c r="BJ36" s="65">
        <v>0.9415559768676758</v>
      </c>
      <c r="BK36" s="66"/>
    </row>
    <row r="37" spans="1:63" ht="10.5">
      <c r="A37" t="s">
        <v>681</v>
      </c>
      <c r="B37" t="s">
        <v>682</v>
      </c>
      <c r="C37" s="50">
        <v>16.470321655273438</v>
      </c>
      <c r="D37" s="50">
        <v>16.602500915527344</v>
      </c>
      <c r="E37" s="40">
        <v>16.676225662231445</v>
      </c>
      <c r="F37" s="40">
        <v>17.64273452758789</v>
      </c>
      <c r="G37" s="40">
        <v>17.733646392822266</v>
      </c>
      <c r="H37" s="40">
        <v>17.735933303833008</v>
      </c>
      <c r="I37" s="40">
        <v>17.823936462402344</v>
      </c>
      <c r="J37" s="40">
        <v>17.718870162963867</v>
      </c>
      <c r="K37" s="40">
        <v>17.149566650390625</v>
      </c>
      <c r="L37" s="40">
        <v>16.498096466064453</v>
      </c>
      <c r="M37" s="40">
        <v>17.48509979248047</v>
      </c>
      <c r="N37" s="40">
        <v>17.703096389770508</v>
      </c>
      <c r="O37" s="40">
        <v>16.405420303344727</v>
      </c>
      <c r="P37" s="40">
        <v>16.362499237060547</v>
      </c>
      <c r="Q37" s="40">
        <v>16.91435432434082</v>
      </c>
      <c r="R37" s="40">
        <v>17.60070037841797</v>
      </c>
      <c r="S37" s="40">
        <v>18.145645141601562</v>
      </c>
      <c r="T37" s="40">
        <v>17.739032745361328</v>
      </c>
      <c r="U37" s="40">
        <v>17.81096839904785</v>
      </c>
      <c r="V37" s="40">
        <v>18.052579879760742</v>
      </c>
      <c r="W37" s="40">
        <v>17.649866104125977</v>
      </c>
      <c r="X37" s="40">
        <v>17.461322784423828</v>
      </c>
      <c r="Y37" s="40">
        <v>17.659767150878906</v>
      </c>
      <c r="Z37" s="40">
        <v>17.9569034576416</v>
      </c>
      <c r="AA37" s="40">
        <v>16.773290634155273</v>
      </c>
      <c r="AB37" s="40">
        <v>16.692033767700195</v>
      </c>
      <c r="AC37" s="40">
        <v>17.178483963012695</v>
      </c>
      <c r="AD37" s="40">
        <v>18.04283332824707</v>
      </c>
      <c r="AE37" s="40">
        <v>18.365999221801758</v>
      </c>
      <c r="AF37" s="40">
        <v>18.319599151611328</v>
      </c>
      <c r="AG37" s="40">
        <v>18.402257919311523</v>
      </c>
      <c r="AH37" s="40">
        <v>18.501131057739258</v>
      </c>
      <c r="AI37" s="40">
        <v>17.301799774169922</v>
      </c>
      <c r="AJ37" s="40">
        <v>17.642032623291016</v>
      </c>
      <c r="AK37" s="40">
        <v>17.991966247558594</v>
      </c>
      <c r="AL37" s="40">
        <v>18.488548278808594</v>
      </c>
      <c r="AM37" s="40">
        <v>17.13677406311035</v>
      </c>
      <c r="AN37" s="40">
        <v>17.50310707092285</v>
      </c>
      <c r="AO37" s="40">
        <v>17.441999435424805</v>
      </c>
      <c r="AP37" s="40">
        <v>18.507966995239258</v>
      </c>
      <c r="AQ37" s="40">
        <v>18.562257766723633</v>
      </c>
      <c r="AR37" s="40">
        <v>19.01810073852539</v>
      </c>
      <c r="AS37" s="40">
        <v>18.56058120727539</v>
      </c>
      <c r="AT37" s="155">
        <v>18.357135772705078</v>
      </c>
      <c r="AU37" s="51">
        <v>17.29932975769043</v>
      </c>
      <c r="AV37" s="51">
        <v>17.80954933166504</v>
      </c>
      <c r="AW37" s="51">
        <v>18.44141960144043</v>
      </c>
      <c r="AX37" s="51">
        <v>18.714021682739258</v>
      </c>
      <c r="AY37" s="51">
        <v>17.536609649658203</v>
      </c>
      <c r="AZ37" s="51">
        <v>17.4012393951416</v>
      </c>
      <c r="BA37" s="51">
        <v>17.651020050048828</v>
      </c>
      <c r="BB37" s="51">
        <v>18.52634048461914</v>
      </c>
      <c r="BC37" s="51">
        <v>18.8799991607666</v>
      </c>
      <c r="BD37" s="51">
        <v>18.84593963623047</v>
      </c>
      <c r="BE37" s="51">
        <v>18.823070526123047</v>
      </c>
      <c r="BF37" s="51">
        <v>18.72985076904297</v>
      </c>
      <c r="BG37" s="51">
        <v>18.312030792236328</v>
      </c>
      <c r="BH37" s="51">
        <v>18.113279342651367</v>
      </c>
      <c r="BI37" s="51">
        <v>18.3541202545166</v>
      </c>
      <c r="BJ37" s="51">
        <v>18.56390953063965</v>
      </c>
      <c r="BK37" s="52"/>
    </row>
    <row r="38" spans="3:62" ht="10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62" ht="10.5">
      <c r="B39" s="11" t="s">
        <v>683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1:63" ht="10.5">
      <c r="A40" t="s">
        <v>53</v>
      </c>
      <c r="B40" t="s">
        <v>54</v>
      </c>
      <c r="C40" s="50">
        <v>8.227055549621582</v>
      </c>
      <c r="D40" s="50">
        <v>8.60680866241455</v>
      </c>
      <c r="E40" s="40">
        <v>8.655472755432129</v>
      </c>
      <c r="F40" s="40">
        <v>8.765687942504883</v>
      </c>
      <c r="G40" s="40">
        <v>9.078469276428223</v>
      </c>
      <c r="H40" s="40">
        <v>9.140118598937988</v>
      </c>
      <c r="I40" s="40">
        <v>9.143217086791992</v>
      </c>
      <c r="J40" s="40">
        <v>9.312511444091797</v>
      </c>
      <c r="K40" s="40">
        <v>8.68655014038086</v>
      </c>
      <c r="L40" s="40">
        <v>8.81373119354248</v>
      </c>
      <c r="M40" s="40">
        <v>8.828596115112305</v>
      </c>
      <c r="N40" s="40">
        <v>8.893394470214844</v>
      </c>
      <c r="O40" s="40">
        <v>8.4135160446167</v>
      </c>
      <c r="P40" s="40">
        <v>8.525464057922363</v>
      </c>
      <c r="Q40" s="40">
        <v>8.601677894592285</v>
      </c>
      <c r="R40" s="40">
        <v>8.838033676147461</v>
      </c>
      <c r="S40" s="40">
        <v>9.041742324829102</v>
      </c>
      <c r="T40" s="40">
        <v>9.170166969299316</v>
      </c>
      <c r="U40" s="40">
        <v>9.19167709350586</v>
      </c>
      <c r="V40" s="40">
        <v>9.41145133972168</v>
      </c>
      <c r="W40" s="40">
        <v>8.925833702087402</v>
      </c>
      <c r="X40" s="40">
        <v>9.107612609863281</v>
      </c>
      <c r="Y40" s="40">
        <v>8.945534706115723</v>
      </c>
      <c r="Z40" s="40">
        <v>9.01093578338623</v>
      </c>
      <c r="AA40" s="40">
        <v>8.704999923706055</v>
      </c>
      <c r="AB40" s="40">
        <v>8.837516784667969</v>
      </c>
      <c r="AC40" s="40">
        <v>9.024031639099121</v>
      </c>
      <c r="AD40" s="40">
        <v>9.125900268554688</v>
      </c>
      <c r="AE40" s="40">
        <v>9.17941951751709</v>
      </c>
      <c r="AF40" s="40">
        <v>9.321799278259277</v>
      </c>
      <c r="AG40" s="40">
        <v>9.357451438903809</v>
      </c>
      <c r="AH40" s="40">
        <v>9.32661247253418</v>
      </c>
      <c r="AI40" s="40">
        <v>9.015466690063477</v>
      </c>
      <c r="AJ40" s="40">
        <v>9.09683895111084</v>
      </c>
      <c r="AK40" s="40">
        <v>9.055132865905762</v>
      </c>
      <c r="AL40" s="40">
        <v>9.205548286437988</v>
      </c>
      <c r="AM40" s="40">
        <v>8.774932861328125</v>
      </c>
      <c r="AN40" s="40">
        <v>8.797602653503418</v>
      </c>
      <c r="AO40" s="40">
        <v>8.995558738708496</v>
      </c>
      <c r="AP40" s="40">
        <v>9.130009651184082</v>
      </c>
      <c r="AQ40" s="40">
        <v>9.256999969482422</v>
      </c>
      <c r="AR40" s="40">
        <v>9.380000114440918</v>
      </c>
      <c r="AS40" s="40">
        <v>9.462451934814453</v>
      </c>
      <c r="AT40" s="155">
        <v>9.420903205871582</v>
      </c>
      <c r="AU40" s="51">
        <v>9.049582481384277</v>
      </c>
      <c r="AV40" s="51">
        <v>9.135599136352539</v>
      </c>
      <c r="AW40" s="51">
        <v>9.188626289367676</v>
      </c>
      <c r="AX40" s="51">
        <v>9.297220230102539</v>
      </c>
      <c r="AY40" s="51">
        <v>8.823006629943848</v>
      </c>
      <c r="AZ40" s="51">
        <v>8.942360877990723</v>
      </c>
      <c r="BA40" s="51">
        <v>9.103123664855957</v>
      </c>
      <c r="BB40" s="51">
        <v>9.230238914489746</v>
      </c>
      <c r="BC40" s="51">
        <v>9.381226539611816</v>
      </c>
      <c r="BD40" s="51">
        <v>9.501592636108398</v>
      </c>
      <c r="BE40" s="51">
        <v>9.605890274047852</v>
      </c>
      <c r="BF40" s="51">
        <v>9.661688804626465</v>
      </c>
      <c r="BG40" s="51">
        <v>9.324209213256836</v>
      </c>
      <c r="BH40" s="51">
        <v>9.397263526916504</v>
      </c>
      <c r="BI40" s="51">
        <v>9.263630867004395</v>
      </c>
      <c r="BJ40" s="51">
        <v>9.37397289276123</v>
      </c>
      <c r="BK40" s="52"/>
    </row>
    <row r="41" spans="1:63" ht="10.5">
      <c r="A41" t="s">
        <v>130</v>
      </c>
      <c r="B41" t="s">
        <v>131</v>
      </c>
      <c r="C41" s="50">
        <v>1.5867202281951904</v>
      </c>
      <c r="D41" s="50">
        <v>1.5321934223175049</v>
      </c>
      <c r="E41" s="40">
        <v>1.580684781074524</v>
      </c>
      <c r="F41" s="40">
        <v>1.658120036125183</v>
      </c>
      <c r="G41" s="40">
        <v>1.527451753616333</v>
      </c>
      <c r="H41" s="40">
        <v>1.6470028162002563</v>
      </c>
      <c r="I41" s="40">
        <v>1.6802622079849243</v>
      </c>
      <c r="J41" s="40">
        <v>1.60966956615448</v>
      </c>
      <c r="K41" s="40">
        <v>1.600648045539856</v>
      </c>
      <c r="L41" s="40">
        <v>1.6137993335723877</v>
      </c>
      <c r="M41" s="40">
        <v>1.615599513053894</v>
      </c>
      <c r="N41" s="40">
        <v>1.705901861190796</v>
      </c>
      <c r="O41" s="40">
        <v>1.5065560340881348</v>
      </c>
      <c r="P41" s="40">
        <v>1.5806549787521362</v>
      </c>
      <c r="Q41" s="40">
        <v>1.5674129724502563</v>
      </c>
      <c r="R41" s="40">
        <v>1.5205219984054565</v>
      </c>
      <c r="S41" s="40">
        <v>1.4699469804763794</v>
      </c>
      <c r="T41" s="40">
        <v>1.5652079582214355</v>
      </c>
      <c r="U41" s="40">
        <v>1.60657799243927</v>
      </c>
      <c r="V41" s="40">
        <v>1.6612149477005005</v>
      </c>
      <c r="W41" s="40">
        <v>1.580698013305664</v>
      </c>
      <c r="X41" s="40">
        <v>1.5804400444030762</v>
      </c>
      <c r="Y41" s="40">
        <v>1.6310709714889526</v>
      </c>
      <c r="Z41" s="40">
        <v>1.6635260581970215</v>
      </c>
      <c r="AA41" s="40">
        <v>1.5053870677947998</v>
      </c>
      <c r="AB41" s="40">
        <v>1.6720000505447388</v>
      </c>
      <c r="AC41" s="40">
        <v>1.5602580308914185</v>
      </c>
      <c r="AD41" s="40">
        <v>1.5712666511535645</v>
      </c>
      <c r="AE41" s="40">
        <v>1.5958386659622192</v>
      </c>
      <c r="AF41" s="40">
        <v>1.6690000295639038</v>
      </c>
      <c r="AG41" s="40">
        <v>1.657806396484375</v>
      </c>
      <c r="AH41" s="40">
        <v>1.7302581071853638</v>
      </c>
      <c r="AI41" s="40">
        <v>1.611199975013733</v>
      </c>
      <c r="AJ41" s="40">
        <v>1.641096830368042</v>
      </c>
      <c r="AK41" s="40">
        <v>1.7043999433517456</v>
      </c>
      <c r="AL41" s="40">
        <v>1.6449354887008667</v>
      </c>
      <c r="AM41" s="40">
        <v>1.515812873840332</v>
      </c>
      <c r="AN41" s="40">
        <v>1.6734974384307861</v>
      </c>
      <c r="AO41" s="40">
        <v>1.6142234802246094</v>
      </c>
      <c r="AP41" s="40">
        <v>1.6027923822402954</v>
      </c>
      <c r="AQ41" s="40">
        <v>1.562000036239624</v>
      </c>
      <c r="AR41" s="40">
        <v>1.656000018119812</v>
      </c>
      <c r="AS41" s="40">
        <v>1.6627418994903564</v>
      </c>
      <c r="AT41" s="155">
        <v>1.6050645112991333</v>
      </c>
      <c r="AU41" s="51">
        <v>1.62431001663208</v>
      </c>
      <c r="AV41" s="51">
        <v>1.688133955001831</v>
      </c>
      <c r="AW41" s="51">
        <v>1.700435996055603</v>
      </c>
      <c r="AX41" s="51">
        <v>1.7545469999313354</v>
      </c>
      <c r="AY41" s="51">
        <v>1.6339240074157715</v>
      </c>
      <c r="AZ41" s="51">
        <v>1.6815580129623413</v>
      </c>
      <c r="BA41" s="51">
        <v>1.6633800268173218</v>
      </c>
      <c r="BB41" s="51">
        <v>1.6809049844741821</v>
      </c>
      <c r="BC41" s="51">
        <v>1.6458359956741333</v>
      </c>
      <c r="BD41" s="51">
        <v>1.7318819761276245</v>
      </c>
      <c r="BE41" s="51">
        <v>1.7508039474487305</v>
      </c>
      <c r="BF41" s="51">
        <v>1.7379579544067383</v>
      </c>
      <c r="BG41" s="51">
        <v>1.6751569509506226</v>
      </c>
      <c r="BH41" s="51">
        <v>1.7131229639053345</v>
      </c>
      <c r="BI41" s="51">
        <v>1.7101249694824219</v>
      </c>
      <c r="BJ41" s="51">
        <v>1.7452939748764038</v>
      </c>
      <c r="BK41" s="52"/>
    </row>
    <row r="42" spans="1:63" ht="10.5">
      <c r="A42" t="s">
        <v>168</v>
      </c>
      <c r="B42" t="s">
        <v>169</v>
      </c>
      <c r="C42" s="50">
        <v>3.9404962062835693</v>
      </c>
      <c r="D42" s="50">
        <v>3.714094400405884</v>
      </c>
      <c r="E42" s="40">
        <v>3.7495529651641846</v>
      </c>
      <c r="F42" s="40">
        <v>3.8214502334594727</v>
      </c>
      <c r="G42" s="40">
        <v>3.679351568222046</v>
      </c>
      <c r="H42" s="40">
        <v>3.586902618408203</v>
      </c>
      <c r="I42" s="40">
        <v>3.6831507682800293</v>
      </c>
      <c r="J42" s="40">
        <v>3.7277719974517822</v>
      </c>
      <c r="K42" s="40">
        <v>3.7299046516418457</v>
      </c>
      <c r="L42" s="40">
        <v>3.8081467151641846</v>
      </c>
      <c r="M42" s="40">
        <v>3.929011583328247</v>
      </c>
      <c r="N42" s="40">
        <v>3.933882474899292</v>
      </c>
      <c r="O42" s="40">
        <v>4.301368236541748</v>
      </c>
      <c r="P42" s="40">
        <v>4.362235069274902</v>
      </c>
      <c r="Q42" s="40">
        <v>4.0014190673828125</v>
      </c>
      <c r="R42" s="40">
        <v>3.950993061065674</v>
      </c>
      <c r="S42" s="40">
        <v>3.6508188247680664</v>
      </c>
      <c r="T42" s="40">
        <v>3.7810280323028564</v>
      </c>
      <c r="U42" s="40">
        <v>3.680419921875</v>
      </c>
      <c r="V42" s="40">
        <v>3.7523550987243652</v>
      </c>
      <c r="W42" s="40">
        <v>3.871206045150757</v>
      </c>
      <c r="X42" s="40">
        <v>3.9446659088134766</v>
      </c>
      <c r="Y42" s="40">
        <v>3.823719024658203</v>
      </c>
      <c r="Z42" s="40">
        <v>4.037389755249023</v>
      </c>
      <c r="AA42" s="40">
        <v>4.33361291885376</v>
      </c>
      <c r="AB42" s="40">
        <v>4.23206901550293</v>
      </c>
      <c r="AC42" s="40">
        <v>4.152322769165039</v>
      </c>
      <c r="AD42" s="40">
        <v>4.144866466522217</v>
      </c>
      <c r="AE42" s="40">
        <v>3.839677333831787</v>
      </c>
      <c r="AF42" s="40">
        <v>3.8881332874298096</v>
      </c>
      <c r="AG42" s="40">
        <v>3.8269355297088623</v>
      </c>
      <c r="AH42" s="40">
        <v>3.8873870372772217</v>
      </c>
      <c r="AI42" s="40">
        <v>4.0649333000183105</v>
      </c>
      <c r="AJ42" s="40">
        <v>4.104128837585449</v>
      </c>
      <c r="AK42" s="40">
        <v>4.058300018310547</v>
      </c>
      <c r="AL42" s="40">
        <v>4.175516128540039</v>
      </c>
      <c r="AM42" s="40">
        <v>4.226278305053711</v>
      </c>
      <c r="AN42" s="40">
        <v>4.203044414520264</v>
      </c>
      <c r="AO42" s="40">
        <v>4.322718620300293</v>
      </c>
      <c r="AP42" s="40">
        <v>4.105668067932129</v>
      </c>
      <c r="AQ42" s="40">
        <v>4.054999828338623</v>
      </c>
      <c r="AR42" s="40">
        <v>4.0229997634887695</v>
      </c>
      <c r="AS42" s="40">
        <v>3.9874515533447266</v>
      </c>
      <c r="AT42" s="155">
        <v>4.016709804534912</v>
      </c>
      <c r="AU42" s="51">
        <v>4.124406814575195</v>
      </c>
      <c r="AV42" s="51">
        <v>4.241628170013428</v>
      </c>
      <c r="AW42" s="51">
        <v>4.205848217010498</v>
      </c>
      <c r="AX42" s="51">
        <v>4.411862850189209</v>
      </c>
      <c r="AY42" s="51">
        <v>4.566712856292725</v>
      </c>
      <c r="AZ42" s="51">
        <v>4.45132303237915</v>
      </c>
      <c r="BA42" s="51">
        <v>4.40906286239624</v>
      </c>
      <c r="BB42" s="51">
        <v>4.223081111907959</v>
      </c>
      <c r="BC42" s="51">
        <v>4.09138298034668</v>
      </c>
      <c r="BD42" s="51">
        <v>4.114659786224365</v>
      </c>
      <c r="BE42" s="51">
        <v>4.027102947235107</v>
      </c>
      <c r="BF42" s="51">
        <v>4.121060848236084</v>
      </c>
      <c r="BG42" s="51">
        <v>4.136526107788086</v>
      </c>
      <c r="BH42" s="51">
        <v>4.226889133453369</v>
      </c>
      <c r="BI42" s="51">
        <v>4.171379089355469</v>
      </c>
      <c r="BJ42" s="51">
        <v>4.332932949066162</v>
      </c>
      <c r="BK42" s="52"/>
    </row>
    <row r="43" spans="1:63" ht="10.5">
      <c r="A43" t="s">
        <v>186</v>
      </c>
      <c r="B43" t="s">
        <v>187</v>
      </c>
      <c r="C43" s="50">
        <v>0.7098503708839417</v>
      </c>
      <c r="D43" s="50">
        <v>0.6624183058738708</v>
      </c>
      <c r="E43" s="40">
        <v>0.8213502764701843</v>
      </c>
      <c r="F43" s="40">
        <v>0.7300665974617004</v>
      </c>
      <c r="G43" s="40">
        <v>0.68031245470047</v>
      </c>
      <c r="H43" s="40">
        <v>0.6694069504737854</v>
      </c>
      <c r="I43" s="40">
        <v>0.613525927066803</v>
      </c>
      <c r="J43" s="40">
        <v>0.6124758124351501</v>
      </c>
      <c r="K43" s="40">
        <v>0.6250982284545898</v>
      </c>
      <c r="L43" s="40">
        <v>0.6499384641647339</v>
      </c>
      <c r="M43" s="40">
        <v>0.7857961058616638</v>
      </c>
      <c r="N43" s="40">
        <v>0.8318426012992859</v>
      </c>
      <c r="O43" s="40">
        <v>0.769644021987915</v>
      </c>
      <c r="P43" s="40">
        <v>0.8877959847450256</v>
      </c>
      <c r="Q43" s="40">
        <v>0.9225550293922424</v>
      </c>
      <c r="R43" s="40">
        <v>0.7782300114631653</v>
      </c>
      <c r="S43" s="40">
        <v>0.673321008682251</v>
      </c>
      <c r="T43" s="40">
        <v>0.6926349997520447</v>
      </c>
      <c r="U43" s="40">
        <v>0.7766050100326538</v>
      </c>
      <c r="V43" s="40">
        <v>0.8970540165901184</v>
      </c>
      <c r="W43" s="40">
        <v>0.6596570611000061</v>
      </c>
      <c r="X43" s="40">
        <v>0.7156550288200378</v>
      </c>
      <c r="Y43" s="40">
        <v>0.7032399773597717</v>
      </c>
      <c r="Z43" s="40">
        <v>0.7921500205993652</v>
      </c>
      <c r="AA43" s="40">
        <v>0.9797741770744324</v>
      </c>
      <c r="AB43" s="40">
        <v>0.9879999756813049</v>
      </c>
      <c r="AC43" s="40">
        <v>0.8818709850311279</v>
      </c>
      <c r="AD43" s="40">
        <v>0.8287666440010071</v>
      </c>
      <c r="AE43" s="40">
        <v>0.7767741680145264</v>
      </c>
      <c r="AF43" s="40">
        <v>0.8238666653633118</v>
      </c>
      <c r="AG43" s="40">
        <v>0.9013548493385315</v>
      </c>
      <c r="AH43" s="40">
        <v>0.778064489364624</v>
      </c>
      <c r="AI43" s="40">
        <v>0.7838333249092102</v>
      </c>
      <c r="AJ43" s="40">
        <v>0.8583225607872009</v>
      </c>
      <c r="AK43" s="40">
        <v>0.8608999848365784</v>
      </c>
      <c r="AL43" s="40">
        <v>0.9177096486091614</v>
      </c>
      <c r="AM43" s="40">
        <v>0.9806500673294067</v>
      </c>
      <c r="AN43" s="40">
        <v>0.9343088865280151</v>
      </c>
      <c r="AO43" s="40">
        <v>0.7778716683387756</v>
      </c>
      <c r="AP43" s="40">
        <v>0.8321253061294556</v>
      </c>
      <c r="AQ43" s="40">
        <v>0.7210000157356262</v>
      </c>
      <c r="AR43" s="40">
        <v>0.8259999752044678</v>
      </c>
      <c r="AS43" s="40">
        <v>0.859806478023529</v>
      </c>
      <c r="AT43" s="155">
        <v>0.9531290531158447</v>
      </c>
      <c r="AU43" s="51">
        <v>0.7407534122467041</v>
      </c>
      <c r="AV43" s="51">
        <v>0.915149986743927</v>
      </c>
      <c r="AW43" s="51">
        <v>0.8807713985443115</v>
      </c>
      <c r="AX43" s="51">
        <v>1.0226010084152222</v>
      </c>
      <c r="AY43" s="51">
        <v>0.9621232151985168</v>
      </c>
      <c r="AZ43" s="51">
        <v>0.9830458760261536</v>
      </c>
      <c r="BA43" s="51">
        <v>0.8849788904190063</v>
      </c>
      <c r="BB43" s="51">
        <v>0.7902411222457886</v>
      </c>
      <c r="BC43" s="51">
        <v>0.6954599022865295</v>
      </c>
      <c r="BD43" s="51">
        <v>0.7210453152656555</v>
      </c>
      <c r="BE43" s="51">
        <v>0.8198691010475159</v>
      </c>
      <c r="BF43" s="51">
        <v>0.7634717226028442</v>
      </c>
      <c r="BG43" s="51">
        <v>0.6609210968017578</v>
      </c>
      <c r="BH43" s="51">
        <v>0.7446402907371521</v>
      </c>
      <c r="BI43" s="51">
        <v>0.7393016219139099</v>
      </c>
      <c r="BJ43" s="51">
        <v>0.8909798860549927</v>
      </c>
      <c r="BK43" s="52"/>
    </row>
    <row r="44" spans="1:63" ht="10.5">
      <c r="A44" t="s">
        <v>684</v>
      </c>
      <c r="B44" t="s">
        <v>685</v>
      </c>
      <c r="C44" s="50">
        <v>0.2818143963813782</v>
      </c>
      <c r="D44" s="50">
        <v>0.3085879981517792</v>
      </c>
      <c r="E44" s="40">
        <v>0.34815192222595215</v>
      </c>
      <c r="F44" s="40">
        <v>0.4668624699115753</v>
      </c>
      <c r="G44" s="40">
        <v>0.5887610912322998</v>
      </c>
      <c r="H44" s="40">
        <v>0.677263617515564</v>
      </c>
      <c r="I44" s="40">
        <v>0.7313463091850281</v>
      </c>
      <c r="J44" s="40">
        <v>0.7519603371620178</v>
      </c>
      <c r="K44" s="40">
        <v>0.658890962600708</v>
      </c>
      <c r="L44" s="40">
        <v>0.5934251546859741</v>
      </c>
      <c r="M44" s="40">
        <v>0.46555110812187195</v>
      </c>
      <c r="N44" s="40">
        <v>0.2579081952571869</v>
      </c>
      <c r="O44" s="40">
        <v>0.2742903232574463</v>
      </c>
      <c r="P44" s="40">
        <v>0.3157142996788025</v>
      </c>
      <c r="Q44" s="40">
        <v>0.30506452918052673</v>
      </c>
      <c r="R44" s="40">
        <v>0.4390333294868469</v>
      </c>
      <c r="S44" s="40">
        <v>0.5269354581832886</v>
      </c>
      <c r="T44" s="40">
        <v>0.6601999998092651</v>
      </c>
      <c r="U44" s="40">
        <v>0.7165161371231079</v>
      </c>
      <c r="V44" s="40">
        <v>0.7082903385162354</v>
      </c>
      <c r="W44" s="40">
        <v>0.6910333037376404</v>
      </c>
      <c r="X44" s="40">
        <v>0.638161301612854</v>
      </c>
      <c r="Y44" s="40">
        <v>0.45373332500457764</v>
      </c>
      <c r="Z44" s="40">
        <v>0.302225798368454</v>
      </c>
      <c r="AA44" s="40">
        <v>0.265129029750824</v>
      </c>
      <c r="AB44" s="40">
        <v>0.2916207015514374</v>
      </c>
      <c r="AC44" s="40">
        <v>0.3961290419101715</v>
      </c>
      <c r="AD44" s="40">
        <v>0.527733325958252</v>
      </c>
      <c r="AE44" s="40">
        <v>0.5576451420783997</v>
      </c>
      <c r="AF44" s="40">
        <v>0.6937666535377502</v>
      </c>
      <c r="AG44" s="40">
        <v>0.7373548150062561</v>
      </c>
      <c r="AH44" s="40">
        <v>0.7882258296012878</v>
      </c>
      <c r="AI44" s="40">
        <v>0.7211999893188477</v>
      </c>
      <c r="AJ44" s="40">
        <v>0.6091935634613037</v>
      </c>
      <c r="AK44" s="40">
        <v>0.4855666756629944</v>
      </c>
      <c r="AL44" s="40">
        <v>0.3616774082183838</v>
      </c>
      <c r="AM44" s="40">
        <v>0.31314876675605774</v>
      </c>
      <c r="AN44" s="40">
        <v>0.3060150742530823</v>
      </c>
      <c r="AO44" s="40">
        <v>0.38130244612693787</v>
      </c>
      <c r="AP44" s="40">
        <v>0.4433518052101135</v>
      </c>
      <c r="AQ44" s="40">
        <v>0.5715680718421936</v>
      </c>
      <c r="AR44" s="40">
        <v>0.8246815800666809</v>
      </c>
      <c r="AS44" s="40">
        <v>0.7415019273757935</v>
      </c>
      <c r="AT44" s="155">
        <v>0.7845541834831238</v>
      </c>
      <c r="AU44" s="51">
        <v>0.705642819404602</v>
      </c>
      <c r="AV44" s="51">
        <v>0.6720181703567505</v>
      </c>
      <c r="AW44" s="51">
        <v>0.4888001084327698</v>
      </c>
      <c r="AX44" s="51">
        <v>0.3176918923854828</v>
      </c>
      <c r="AY44" s="51">
        <v>0.2737031877040863</v>
      </c>
      <c r="AZ44" s="51">
        <v>0.3078609108924866</v>
      </c>
      <c r="BA44" s="51">
        <v>0.3586198091506958</v>
      </c>
      <c r="BB44" s="51">
        <v>0.485333114862442</v>
      </c>
      <c r="BC44" s="51">
        <v>0.5776860117912292</v>
      </c>
      <c r="BD44" s="51">
        <v>0.7177082896232605</v>
      </c>
      <c r="BE44" s="51">
        <v>0.7475736737251282</v>
      </c>
      <c r="BF44" s="51">
        <v>0.7914174199104309</v>
      </c>
      <c r="BG44" s="51">
        <v>0.7198420763015747</v>
      </c>
      <c r="BH44" s="51">
        <v>0.6858612895011902</v>
      </c>
      <c r="BI44" s="51">
        <v>0.4919157922267914</v>
      </c>
      <c r="BJ44" s="51">
        <v>0.32245469093322754</v>
      </c>
      <c r="BK44" s="52"/>
    </row>
    <row r="45" spans="1:63" ht="10.5">
      <c r="A45" t="s">
        <v>686</v>
      </c>
      <c r="B45" t="s">
        <v>687</v>
      </c>
      <c r="C45" s="50">
        <v>0.4844622313976288</v>
      </c>
      <c r="D45" s="50">
        <v>0.4639343321323395</v>
      </c>
      <c r="E45" s="40">
        <v>0.4622882902622223</v>
      </c>
      <c r="F45" s="40">
        <v>0.5047513842582703</v>
      </c>
      <c r="G45" s="40">
        <v>0.4447326958179474</v>
      </c>
      <c r="H45" s="40">
        <v>0.47030922770500183</v>
      </c>
      <c r="I45" s="40">
        <v>0.5225872993469238</v>
      </c>
      <c r="J45" s="40">
        <v>0.4502348303794861</v>
      </c>
      <c r="K45" s="40">
        <v>0.4771164655685425</v>
      </c>
      <c r="L45" s="40">
        <v>0.41654080152511597</v>
      </c>
      <c r="M45" s="40">
        <v>0.4570387303829193</v>
      </c>
      <c r="N45" s="40">
        <v>0.4011586010456085</v>
      </c>
      <c r="O45" s="40">
        <v>0.3810322880744934</v>
      </c>
      <c r="P45" s="40">
        <v>0.39985713362693787</v>
      </c>
      <c r="Q45" s="40">
        <v>0.4350322484970093</v>
      </c>
      <c r="R45" s="40">
        <v>0.48003333806991577</v>
      </c>
      <c r="S45" s="40">
        <v>0.40209677815437317</v>
      </c>
      <c r="T45" s="40">
        <v>0.48890000581741333</v>
      </c>
      <c r="U45" s="40">
        <v>0.4951290190219879</v>
      </c>
      <c r="V45" s="40">
        <v>0.4249354898929596</v>
      </c>
      <c r="W45" s="40">
        <v>0.46736666560173035</v>
      </c>
      <c r="X45" s="40">
        <v>0.486774206161499</v>
      </c>
      <c r="Y45" s="40">
        <v>0.4821000099182129</v>
      </c>
      <c r="Z45" s="40">
        <v>0.5105484127998352</v>
      </c>
      <c r="AA45" s="40">
        <v>0.5070322751998901</v>
      </c>
      <c r="AB45" s="40">
        <v>0.3865172266960144</v>
      </c>
      <c r="AC45" s="40">
        <v>0.4762580692768097</v>
      </c>
      <c r="AD45" s="40">
        <v>0.459933340549469</v>
      </c>
      <c r="AE45" s="40">
        <v>0.6413225531578064</v>
      </c>
      <c r="AF45" s="40">
        <v>0.5412333607673645</v>
      </c>
      <c r="AG45" s="40">
        <v>0.48345160484313965</v>
      </c>
      <c r="AH45" s="40">
        <v>0.5558064579963684</v>
      </c>
      <c r="AI45" s="40">
        <v>0.5622666478157043</v>
      </c>
      <c r="AJ45" s="40">
        <v>0.498096764087677</v>
      </c>
      <c r="AK45" s="40">
        <v>0.5965999960899353</v>
      </c>
      <c r="AL45" s="40">
        <v>0.5758386850357056</v>
      </c>
      <c r="AM45" s="40">
        <v>0.476985901594162</v>
      </c>
      <c r="AN45" s="40">
        <v>0.4870019257068634</v>
      </c>
      <c r="AO45" s="40">
        <v>0.49552121758461</v>
      </c>
      <c r="AP45" s="40">
        <v>0.5491440892219543</v>
      </c>
      <c r="AQ45" s="40">
        <v>0.5735735893249512</v>
      </c>
      <c r="AR45" s="40">
        <v>0.5254342555999756</v>
      </c>
      <c r="AS45" s="40">
        <v>0.5152839422225952</v>
      </c>
      <c r="AT45" s="155">
        <v>0.528387188911438</v>
      </c>
      <c r="AU45" s="51">
        <v>0.5272331833839417</v>
      </c>
      <c r="AV45" s="51">
        <v>0.4855532944202423</v>
      </c>
      <c r="AW45" s="51">
        <v>0.5063477158546448</v>
      </c>
      <c r="AX45" s="51">
        <v>0.5110207796096802</v>
      </c>
      <c r="AY45" s="51">
        <v>0.47966715693473816</v>
      </c>
      <c r="AZ45" s="51">
        <v>0.4495314061641693</v>
      </c>
      <c r="BA45" s="51">
        <v>0.5028066039085388</v>
      </c>
      <c r="BB45" s="51">
        <v>0.524646520614624</v>
      </c>
      <c r="BC45" s="51">
        <v>0.5323628783226013</v>
      </c>
      <c r="BD45" s="51">
        <v>0.5448824763298035</v>
      </c>
      <c r="BE45" s="51">
        <v>0.5486500263214111</v>
      </c>
      <c r="BF45" s="51">
        <v>0.5151668787002563</v>
      </c>
      <c r="BG45" s="51">
        <v>0.5386747121810913</v>
      </c>
      <c r="BH45" s="51">
        <v>0.5064870119094849</v>
      </c>
      <c r="BI45" s="51">
        <v>0.5384619235992432</v>
      </c>
      <c r="BJ45" s="51">
        <v>0.5306692719459534</v>
      </c>
      <c r="BK45" s="52"/>
    </row>
    <row r="46" spans="1:63" ht="10.5">
      <c r="A46" t="s">
        <v>688</v>
      </c>
      <c r="B46" t="s">
        <v>689</v>
      </c>
      <c r="C46" s="50">
        <v>0.5759999752044678</v>
      </c>
      <c r="D46" s="50">
        <v>0.5490000247955322</v>
      </c>
      <c r="E46" s="40">
        <v>0.5879999995231628</v>
      </c>
      <c r="F46" s="40">
        <v>0.6200000047683716</v>
      </c>
      <c r="G46" s="40">
        <v>0.6639999747276306</v>
      </c>
      <c r="H46" s="40">
        <v>0.6740000247955322</v>
      </c>
      <c r="I46" s="40">
        <v>0.6489999890327454</v>
      </c>
      <c r="J46" s="40">
        <v>0.6010000109672546</v>
      </c>
      <c r="K46" s="40">
        <v>0.5759999752044678</v>
      </c>
      <c r="L46" s="40">
        <v>0.5289999842643738</v>
      </c>
      <c r="M46" s="40">
        <v>0.5619999766349792</v>
      </c>
      <c r="N46" s="40">
        <v>0.6259999871253967</v>
      </c>
      <c r="O46" s="40">
        <v>0.5929999947547913</v>
      </c>
      <c r="P46" s="40">
        <v>0.609000027179718</v>
      </c>
      <c r="Q46" s="40">
        <v>0.5669999718666077</v>
      </c>
      <c r="R46" s="40">
        <v>0.5910000205039978</v>
      </c>
      <c r="S46" s="40">
        <v>0.7310000061988831</v>
      </c>
      <c r="T46" s="40">
        <v>0.7239999771118164</v>
      </c>
      <c r="U46" s="40">
        <v>0.7200000286102295</v>
      </c>
      <c r="V46" s="40">
        <v>0.6740000247955322</v>
      </c>
      <c r="W46" s="40">
        <v>0.6949999928474426</v>
      </c>
      <c r="X46" s="40">
        <v>0.5659999847412109</v>
      </c>
      <c r="Y46" s="40">
        <v>0.6959999799728394</v>
      </c>
      <c r="Z46" s="40">
        <v>0.621999979019165</v>
      </c>
      <c r="AA46" s="40">
        <v>0.621999979019165</v>
      </c>
      <c r="AB46" s="40">
        <v>0.7860000133514404</v>
      </c>
      <c r="AC46" s="40">
        <v>0.7039999961853027</v>
      </c>
      <c r="AD46" s="40">
        <v>0.6819999814033508</v>
      </c>
      <c r="AE46" s="40">
        <v>0.7099999785423279</v>
      </c>
      <c r="AF46" s="40">
        <v>0.734000027179718</v>
      </c>
      <c r="AG46" s="40">
        <v>0.781000018119812</v>
      </c>
      <c r="AH46" s="40">
        <v>0.8059999942779541</v>
      </c>
      <c r="AI46" s="40">
        <v>0.7979999780654907</v>
      </c>
      <c r="AJ46" s="40">
        <v>0.7979999780654907</v>
      </c>
      <c r="AK46" s="40">
        <v>0.8050000071525574</v>
      </c>
      <c r="AL46" s="40">
        <v>0.8460000157356262</v>
      </c>
      <c r="AM46" s="40">
        <v>0.6710000038146973</v>
      </c>
      <c r="AN46" s="40">
        <v>0.7630000114440918</v>
      </c>
      <c r="AO46" s="40">
        <v>0.7919999957084656</v>
      </c>
      <c r="AP46" s="40">
        <v>0.6909999847412109</v>
      </c>
      <c r="AQ46" s="40">
        <v>0.6959999799728394</v>
      </c>
      <c r="AR46" s="40">
        <v>0.7179999947547913</v>
      </c>
      <c r="AS46" s="40">
        <v>0.7360000014305115</v>
      </c>
      <c r="AT46" s="155">
        <v>0.722000002861023</v>
      </c>
      <c r="AU46" s="51">
        <v>0.7275825142860413</v>
      </c>
      <c r="AV46" s="51">
        <v>0.7340610027313232</v>
      </c>
      <c r="AW46" s="51">
        <v>0.7572656869888306</v>
      </c>
      <c r="AX46" s="51">
        <v>0.7456603050231934</v>
      </c>
      <c r="AY46" s="51">
        <v>0.747369110584259</v>
      </c>
      <c r="AZ46" s="51">
        <v>0.7569394111633301</v>
      </c>
      <c r="BA46" s="51">
        <v>0.7597138285636902</v>
      </c>
      <c r="BB46" s="51">
        <v>0.7243524193763733</v>
      </c>
      <c r="BC46" s="51">
        <v>0.7500616908073425</v>
      </c>
      <c r="BD46" s="51">
        <v>0.7362440228462219</v>
      </c>
      <c r="BE46" s="51">
        <v>0.7560274004936218</v>
      </c>
      <c r="BF46" s="51">
        <v>0.7621343731880188</v>
      </c>
      <c r="BG46" s="51">
        <v>0.7548556923866272</v>
      </c>
      <c r="BH46" s="51">
        <v>0.7455065846443176</v>
      </c>
      <c r="BI46" s="51">
        <v>0.7509738206863403</v>
      </c>
      <c r="BJ46" s="51">
        <v>0.7825819849967957</v>
      </c>
      <c r="BK46" s="52"/>
    </row>
    <row r="47" spans="1:63" ht="10.5">
      <c r="A47" t="s">
        <v>690</v>
      </c>
      <c r="B47" t="s">
        <v>691</v>
      </c>
      <c r="C47" s="50">
        <v>0.6207742094993591</v>
      </c>
      <c r="D47" s="50">
        <v>0.6229285597801208</v>
      </c>
      <c r="E47" s="40">
        <v>0.6374515891075134</v>
      </c>
      <c r="F47" s="40">
        <v>0.6888666749000549</v>
      </c>
      <c r="G47" s="40">
        <v>0.6961935758590698</v>
      </c>
      <c r="H47" s="40">
        <v>0.7058999538421631</v>
      </c>
      <c r="I47" s="40">
        <v>0.7265161275863647</v>
      </c>
      <c r="J47" s="40">
        <v>0.7146129012107849</v>
      </c>
      <c r="K47" s="40">
        <v>0.6866666674613953</v>
      </c>
      <c r="L47" s="40">
        <v>0.609935462474823</v>
      </c>
      <c r="M47" s="40">
        <v>0.6436666250228882</v>
      </c>
      <c r="N47" s="40">
        <v>0.6500645279884338</v>
      </c>
      <c r="O47" s="40">
        <v>0.6295483708381653</v>
      </c>
      <c r="P47" s="40">
        <v>0.6392500996589661</v>
      </c>
      <c r="Q47" s="40">
        <v>0.683258056640625</v>
      </c>
      <c r="R47" s="40">
        <v>0.7028332948684692</v>
      </c>
      <c r="S47" s="40">
        <v>0.7345806360244751</v>
      </c>
      <c r="T47" s="40">
        <v>0.73089998960495</v>
      </c>
      <c r="U47" s="40">
        <v>0.7310968041419983</v>
      </c>
      <c r="V47" s="40">
        <v>0.7466451525688171</v>
      </c>
      <c r="W47" s="40">
        <v>0.7211666703224182</v>
      </c>
      <c r="X47" s="40">
        <v>0.6929677724838257</v>
      </c>
      <c r="Y47" s="40">
        <v>0.6969667077064514</v>
      </c>
      <c r="Z47" s="40">
        <v>0.7043548226356506</v>
      </c>
      <c r="AA47" s="40">
        <v>0.6629032492637634</v>
      </c>
      <c r="AB47" s="40">
        <v>0.6547931432723999</v>
      </c>
      <c r="AC47" s="40">
        <v>0.6864516139030457</v>
      </c>
      <c r="AD47" s="40">
        <v>0.7032999396324158</v>
      </c>
      <c r="AE47" s="40">
        <v>0.7281935811042786</v>
      </c>
      <c r="AF47" s="40">
        <v>0.7465999722480774</v>
      </c>
      <c r="AG47" s="40">
        <v>0.7484515905380249</v>
      </c>
      <c r="AH47" s="40">
        <v>0.7469354867935181</v>
      </c>
      <c r="AI47" s="40">
        <v>0.687666654586792</v>
      </c>
      <c r="AJ47" s="40">
        <v>0.6793548464775085</v>
      </c>
      <c r="AK47" s="40">
        <v>0.6969000101089478</v>
      </c>
      <c r="AL47" s="40">
        <v>0.704677402973175</v>
      </c>
      <c r="AM47" s="40">
        <v>0.657677412033081</v>
      </c>
      <c r="AN47" s="40">
        <v>0.6720357537269592</v>
      </c>
      <c r="AO47" s="40">
        <v>0.6754516363143921</v>
      </c>
      <c r="AP47" s="40">
        <v>0.7019999623298645</v>
      </c>
      <c r="AQ47" s="40">
        <v>0.697914719581604</v>
      </c>
      <c r="AR47" s="40">
        <v>0.7205955386161804</v>
      </c>
      <c r="AS47" s="40">
        <v>0.7451484799385071</v>
      </c>
      <c r="AT47" s="155">
        <v>0.7324321866035461</v>
      </c>
      <c r="AU47" s="51">
        <v>0.6834903955459595</v>
      </c>
      <c r="AV47" s="51">
        <v>0.678068995475769</v>
      </c>
      <c r="AW47" s="51">
        <v>0.6910994052886963</v>
      </c>
      <c r="AX47" s="51">
        <v>0.7072520852088928</v>
      </c>
      <c r="AY47" s="51">
        <v>0.6574833989143372</v>
      </c>
      <c r="AZ47" s="51">
        <v>0.6548156142234802</v>
      </c>
      <c r="BA47" s="51">
        <v>0.6736791729927063</v>
      </c>
      <c r="BB47" s="51">
        <v>0.7117903232574463</v>
      </c>
      <c r="BC47" s="51">
        <v>0.7305523753166199</v>
      </c>
      <c r="BD47" s="51">
        <v>0.742694616317749</v>
      </c>
      <c r="BE47" s="51">
        <v>0.7447672486305237</v>
      </c>
      <c r="BF47" s="51">
        <v>0.7468391060829163</v>
      </c>
      <c r="BG47" s="51">
        <v>0.712049126625061</v>
      </c>
      <c r="BH47" s="51">
        <v>0.6846194863319397</v>
      </c>
      <c r="BI47" s="51">
        <v>0.685835599899292</v>
      </c>
      <c r="BJ47" s="51">
        <v>0.7004072070121765</v>
      </c>
      <c r="BK47" s="52"/>
    </row>
    <row r="48" spans="1:63" ht="10.5">
      <c r="A48" t="s">
        <v>692</v>
      </c>
      <c r="B48" t="s">
        <v>693</v>
      </c>
      <c r="C48" s="50">
        <v>0.12518130242824554</v>
      </c>
      <c r="D48" s="50">
        <v>0.17753569781780243</v>
      </c>
      <c r="E48" s="40">
        <v>0.1573394387960434</v>
      </c>
      <c r="F48" s="40">
        <v>0.0989462360739708</v>
      </c>
      <c r="G48" s="40">
        <v>0.0864846259355545</v>
      </c>
      <c r="H48" s="40">
        <v>0.12793263792991638</v>
      </c>
      <c r="I48" s="40">
        <v>0.12552157044410706</v>
      </c>
      <c r="J48" s="40">
        <v>0.1273932009935379</v>
      </c>
      <c r="K48" s="40">
        <v>0.12038380652666092</v>
      </c>
      <c r="L48" s="40">
        <v>0.14668233692646027</v>
      </c>
      <c r="M48" s="40">
        <v>0.16475623846054077</v>
      </c>
      <c r="N48" s="40">
        <v>0.138461172580719</v>
      </c>
      <c r="O48" s="40">
        <v>0.1458386927843094</v>
      </c>
      <c r="P48" s="40">
        <v>0.14414286613464355</v>
      </c>
      <c r="Q48" s="40">
        <v>0.12390320748090744</v>
      </c>
      <c r="R48" s="40">
        <v>0.1564333587884903</v>
      </c>
      <c r="S48" s="40">
        <v>0.1279677450656891</v>
      </c>
      <c r="T48" s="40">
        <v>0.12486665695905685</v>
      </c>
      <c r="U48" s="40">
        <v>0.16119354963302612</v>
      </c>
      <c r="V48" s="40">
        <v>0.07977420836687088</v>
      </c>
      <c r="W48" s="40">
        <v>0.10613332688808441</v>
      </c>
      <c r="X48" s="40">
        <v>0.11925806850194931</v>
      </c>
      <c r="Y48" s="40">
        <v>0.09709998965263367</v>
      </c>
      <c r="Z48" s="40">
        <v>0.18490324914455414</v>
      </c>
      <c r="AA48" s="40">
        <v>0.09925805032253265</v>
      </c>
      <c r="AB48" s="40">
        <v>0.16741380095481873</v>
      </c>
      <c r="AC48" s="40">
        <v>0.14912903308868408</v>
      </c>
      <c r="AD48" s="40">
        <v>0.10953333228826523</v>
      </c>
      <c r="AE48" s="40">
        <v>0.11019355058670044</v>
      </c>
      <c r="AF48" s="40">
        <v>0.18583334982395172</v>
      </c>
      <c r="AG48" s="40">
        <v>0.11129029095172882</v>
      </c>
      <c r="AH48" s="40">
        <v>0.12532258033752441</v>
      </c>
      <c r="AI48" s="40">
        <v>0.16350002586841583</v>
      </c>
      <c r="AJ48" s="40">
        <v>0.12987098097801208</v>
      </c>
      <c r="AK48" s="40">
        <v>0.10856667160987854</v>
      </c>
      <c r="AL48" s="40">
        <v>0.12235483527183533</v>
      </c>
      <c r="AM48" s="40">
        <v>0.09594009071588516</v>
      </c>
      <c r="AN48" s="40">
        <v>0.11629098653793335</v>
      </c>
      <c r="AO48" s="40">
        <v>0.12394578009843826</v>
      </c>
      <c r="AP48" s="40">
        <v>0.11949180066585541</v>
      </c>
      <c r="AQ48" s="40">
        <v>0.12099999934434891</v>
      </c>
      <c r="AR48" s="40">
        <v>0.1289999932050705</v>
      </c>
      <c r="AS48" s="40">
        <v>0.1319621056318283</v>
      </c>
      <c r="AT48" s="155">
        <v>0.1245679035782814</v>
      </c>
      <c r="AU48" s="51">
        <v>0.13522900640964508</v>
      </c>
      <c r="AV48" s="51">
        <v>0.14138509333133698</v>
      </c>
      <c r="AW48" s="51">
        <v>0.14598870277404785</v>
      </c>
      <c r="AX48" s="51">
        <v>0.14370669424533844</v>
      </c>
      <c r="AY48" s="51">
        <v>0.13469579815864563</v>
      </c>
      <c r="AZ48" s="51">
        <v>0.14766910672187805</v>
      </c>
      <c r="BA48" s="51">
        <v>0.13216599822044373</v>
      </c>
      <c r="BB48" s="51">
        <v>0.1261277049779892</v>
      </c>
      <c r="BC48" s="51">
        <v>0.12358789891004562</v>
      </c>
      <c r="BD48" s="51">
        <v>0.14398859441280365</v>
      </c>
      <c r="BE48" s="51">
        <v>0.13056139647960663</v>
      </c>
      <c r="BF48" s="51">
        <v>0.12745270133018494</v>
      </c>
      <c r="BG48" s="51">
        <v>0.12925350666046143</v>
      </c>
      <c r="BH48" s="51">
        <v>0.14954200387001038</v>
      </c>
      <c r="BI48" s="51">
        <v>0.14315509796142578</v>
      </c>
      <c r="BJ48" s="51">
        <v>0.14910520613193512</v>
      </c>
      <c r="BK48" s="52"/>
    </row>
    <row r="49" spans="1:63" ht="10.5">
      <c r="A49" t="s">
        <v>694</v>
      </c>
      <c r="B49" t="s">
        <v>695</v>
      </c>
      <c r="C49" s="50">
        <v>2.403123140335083</v>
      </c>
      <c r="D49" s="50">
        <v>2.525038957595825</v>
      </c>
      <c r="E49" s="40">
        <v>2.3428103923797607</v>
      </c>
      <c r="F49" s="40">
        <v>1.9164966344833374</v>
      </c>
      <c r="G49" s="40">
        <v>1.9917923212051392</v>
      </c>
      <c r="H49" s="40">
        <v>1.9288469552993774</v>
      </c>
      <c r="I49" s="40">
        <v>1.9786906242370605</v>
      </c>
      <c r="J49" s="40">
        <v>2.0407700538635254</v>
      </c>
      <c r="K49" s="40">
        <v>2.045056104660034</v>
      </c>
      <c r="L49" s="40">
        <v>2.201063871383667</v>
      </c>
      <c r="M49" s="40">
        <v>2.2509219646453857</v>
      </c>
      <c r="N49" s="40">
        <v>2.344892978668213</v>
      </c>
      <c r="O49" s="40">
        <v>2.644580602645874</v>
      </c>
      <c r="P49" s="40">
        <v>2.477607250213623</v>
      </c>
      <c r="Q49" s="40">
        <v>2.087354898452759</v>
      </c>
      <c r="R49" s="40">
        <v>1.9699000120162964</v>
      </c>
      <c r="S49" s="40">
        <v>1.6194193363189697</v>
      </c>
      <c r="T49" s="40">
        <v>1.5885666608810425</v>
      </c>
      <c r="U49" s="40">
        <v>1.7416129112243652</v>
      </c>
      <c r="V49" s="40">
        <v>1.9926774501800537</v>
      </c>
      <c r="W49" s="40">
        <v>2.0983333587646484</v>
      </c>
      <c r="X49" s="40">
        <v>2.044774293899536</v>
      </c>
      <c r="Y49" s="40">
        <v>2.1713666915893555</v>
      </c>
      <c r="Z49" s="40">
        <v>2.4770967960357666</v>
      </c>
      <c r="AA49" s="40">
        <v>2.5957095623016357</v>
      </c>
      <c r="AB49" s="40">
        <v>2.500448226928711</v>
      </c>
      <c r="AC49" s="40">
        <v>2.0392258167266846</v>
      </c>
      <c r="AD49" s="40">
        <v>2.0453999042510986</v>
      </c>
      <c r="AE49" s="40">
        <v>1.8761613368988037</v>
      </c>
      <c r="AF49" s="40">
        <v>1.8774666786193848</v>
      </c>
      <c r="AG49" s="40">
        <v>1.9122580289840698</v>
      </c>
      <c r="AH49" s="40">
        <v>1.9838709831237793</v>
      </c>
      <c r="AI49" s="40">
        <v>1.9424666166305542</v>
      </c>
      <c r="AJ49" s="40">
        <v>2.2065160274505615</v>
      </c>
      <c r="AK49" s="40">
        <v>2.2258665561676025</v>
      </c>
      <c r="AL49" s="40">
        <v>2.393967628479004</v>
      </c>
      <c r="AM49" s="40">
        <v>2.5809261798858643</v>
      </c>
      <c r="AN49" s="40">
        <v>2.4544832706451416</v>
      </c>
      <c r="AO49" s="40">
        <v>2.2282655239105225</v>
      </c>
      <c r="AP49" s="40">
        <v>1.795582890510559</v>
      </c>
      <c r="AQ49" s="40">
        <v>1.6740000247955322</v>
      </c>
      <c r="AR49" s="40">
        <v>1.8960000276565552</v>
      </c>
      <c r="AS49" s="40">
        <v>1.9763648509979248</v>
      </c>
      <c r="AT49" s="155">
        <v>2.014507293701172</v>
      </c>
      <c r="AU49" s="51">
        <v>1.9144810438156128</v>
      </c>
      <c r="AV49" s="51">
        <v>2.1643550395965576</v>
      </c>
      <c r="AW49" s="51">
        <v>2.2312209606170654</v>
      </c>
      <c r="AX49" s="51">
        <v>2.4630119800567627</v>
      </c>
      <c r="AY49" s="51">
        <v>2.5308380126953125</v>
      </c>
      <c r="AZ49" s="51">
        <v>2.4785220623016357</v>
      </c>
      <c r="BA49" s="51">
        <v>2.212930917739868</v>
      </c>
      <c r="BB49" s="51">
        <v>2.036297082901001</v>
      </c>
      <c r="BC49" s="51">
        <v>1.8840110301971436</v>
      </c>
      <c r="BD49" s="51">
        <v>1.9097529649734497</v>
      </c>
      <c r="BE49" s="51">
        <v>1.997020959854126</v>
      </c>
      <c r="BF49" s="51">
        <v>2.082720994949341</v>
      </c>
      <c r="BG49" s="51">
        <v>2.138245105743408</v>
      </c>
      <c r="BH49" s="51">
        <v>2.2207798957824707</v>
      </c>
      <c r="BI49" s="51">
        <v>2.2885992527008057</v>
      </c>
      <c r="BJ49" s="51">
        <v>2.4431140422821045</v>
      </c>
      <c r="BK49" s="52"/>
    </row>
    <row r="50" spans="1:63" ht="10.5">
      <c r="A50" t="s">
        <v>696</v>
      </c>
      <c r="B50" t="s">
        <v>697</v>
      </c>
      <c r="C50" s="50">
        <v>0.6062257885932922</v>
      </c>
      <c r="D50" s="50">
        <v>0.766678512096405</v>
      </c>
      <c r="E50" s="40">
        <v>0.8281290531158447</v>
      </c>
      <c r="F50" s="40">
        <v>0.6483666300773621</v>
      </c>
      <c r="G50" s="40">
        <v>0.6734837889671326</v>
      </c>
      <c r="H50" s="40">
        <v>0.6828333139419556</v>
      </c>
      <c r="I50" s="40">
        <v>0.698096752166748</v>
      </c>
      <c r="J50" s="40">
        <v>0.7470645308494568</v>
      </c>
      <c r="K50" s="40">
        <v>0.7610999941825867</v>
      </c>
      <c r="L50" s="40">
        <v>0.7593870759010315</v>
      </c>
      <c r="M50" s="40">
        <v>0.7845666408538818</v>
      </c>
      <c r="N50" s="40">
        <v>0.7515484094619751</v>
      </c>
      <c r="O50" s="40">
        <v>0.8126774430274963</v>
      </c>
      <c r="P50" s="40">
        <v>0.7702500224113464</v>
      </c>
      <c r="Q50" s="40">
        <v>0.657903254032135</v>
      </c>
      <c r="R50" s="40">
        <v>0.6193666458129883</v>
      </c>
      <c r="S50" s="40">
        <v>0.5216774344444275</v>
      </c>
      <c r="T50" s="40">
        <v>0.5161333084106445</v>
      </c>
      <c r="U50" s="40">
        <v>0.5306128859519958</v>
      </c>
      <c r="V50" s="40">
        <v>0.6579999327659607</v>
      </c>
      <c r="W50" s="40">
        <v>0.7178333401679993</v>
      </c>
      <c r="X50" s="40">
        <v>0.7694193720817566</v>
      </c>
      <c r="Y50" s="40">
        <v>0.6938332915306091</v>
      </c>
      <c r="Z50" s="40">
        <v>0.6960322856903076</v>
      </c>
      <c r="AA50" s="40">
        <v>0.761322557926178</v>
      </c>
      <c r="AB50" s="40">
        <v>0.7491379380226135</v>
      </c>
      <c r="AC50" s="40">
        <v>0.648612916469574</v>
      </c>
      <c r="AD50" s="40">
        <v>0.641166627407074</v>
      </c>
      <c r="AE50" s="40">
        <v>0.7124516367912292</v>
      </c>
      <c r="AF50" s="40">
        <v>0.6617333292961121</v>
      </c>
      <c r="AG50" s="40">
        <v>0.6215484142303467</v>
      </c>
      <c r="AH50" s="40">
        <v>0.7066774964332581</v>
      </c>
      <c r="AI50" s="40">
        <v>0.7246333360671997</v>
      </c>
      <c r="AJ50" s="40">
        <v>0.842322587966919</v>
      </c>
      <c r="AK50" s="40">
        <v>0.6958333253860474</v>
      </c>
      <c r="AL50" s="40">
        <v>0.6594838500022888</v>
      </c>
      <c r="AM50" s="40">
        <v>0.7256451845169067</v>
      </c>
      <c r="AN50" s="40">
        <v>0.716535747051239</v>
      </c>
      <c r="AO50" s="40">
        <v>0.6981936097145081</v>
      </c>
      <c r="AP50" s="40">
        <v>0.6384999752044678</v>
      </c>
      <c r="AQ50" s="40">
        <v>0.6330000162124634</v>
      </c>
      <c r="AR50" s="40">
        <v>0.7070000171661377</v>
      </c>
      <c r="AS50" s="40">
        <v>0.7021797895431519</v>
      </c>
      <c r="AT50" s="155">
        <v>0.7306813597679138</v>
      </c>
      <c r="AU50" s="51">
        <v>0.6536250710487366</v>
      </c>
      <c r="AV50" s="51">
        <v>0.7682682275772095</v>
      </c>
      <c r="AW50" s="51">
        <v>0.7473406195640564</v>
      </c>
      <c r="AX50" s="51">
        <v>0.7021831274032593</v>
      </c>
      <c r="AY50" s="51">
        <v>0.6906588077545166</v>
      </c>
      <c r="AZ50" s="51">
        <v>0.745319664478302</v>
      </c>
      <c r="BA50" s="51">
        <v>0.7206286787986755</v>
      </c>
      <c r="BB50" s="51">
        <v>0.692315399646759</v>
      </c>
      <c r="BC50" s="51">
        <v>0.6678854823112488</v>
      </c>
      <c r="BD50" s="51">
        <v>0.6885771155357361</v>
      </c>
      <c r="BE50" s="51">
        <v>0.6943849921226501</v>
      </c>
      <c r="BF50" s="51">
        <v>0.7451539039611816</v>
      </c>
      <c r="BG50" s="51">
        <v>0.7758713960647583</v>
      </c>
      <c r="BH50" s="51">
        <v>0.7920244932174683</v>
      </c>
      <c r="BI50" s="51">
        <v>0.7703698873519897</v>
      </c>
      <c r="BJ50" s="51">
        <v>0.7282357811927795</v>
      </c>
      <c r="BK50" s="52"/>
    </row>
    <row r="51" spans="1:63" ht="10.5">
      <c r="A51" t="s">
        <v>698</v>
      </c>
      <c r="B51" t="s">
        <v>699</v>
      </c>
      <c r="C51" s="50">
        <v>1.7968974113464355</v>
      </c>
      <c r="D51" s="50">
        <v>1.758360505104065</v>
      </c>
      <c r="E51" s="40">
        <v>1.514681339263916</v>
      </c>
      <c r="F51" s="40">
        <v>1.2681299448013306</v>
      </c>
      <c r="G51" s="40">
        <v>1.3183084726333618</v>
      </c>
      <c r="H51" s="40">
        <v>1.2460135221481323</v>
      </c>
      <c r="I51" s="40">
        <v>1.2805938720703125</v>
      </c>
      <c r="J51" s="40">
        <v>1.293705701828003</v>
      </c>
      <c r="K51" s="40">
        <v>1.2839560508728027</v>
      </c>
      <c r="L51" s="40">
        <v>1.4416767358779907</v>
      </c>
      <c r="M51" s="40">
        <v>1.4663552045822144</v>
      </c>
      <c r="N51" s="40">
        <v>1.5933446884155273</v>
      </c>
      <c r="O51" s="40">
        <v>1.8319032192230225</v>
      </c>
      <c r="P51" s="40">
        <v>1.7073571681976318</v>
      </c>
      <c r="Q51" s="40">
        <v>1.429451584815979</v>
      </c>
      <c r="R51" s="40">
        <v>1.3505332469940186</v>
      </c>
      <c r="S51" s="40">
        <v>1.097741961479187</v>
      </c>
      <c r="T51" s="40">
        <v>1.072433352470398</v>
      </c>
      <c r="U51" s="40">
        <v>1.2109999656677246</v>
      </c>
      <c r="V51" s="40">
        <v>1.3346774578094482</v>
      </c>
      <c r="W51" s="40">
        <v>1.3804999589920044</v>
      </c>
      <c r="X51" s="40">
        <v>1.2753548622131348</v>
      </c>
      <c r="Y51" s="40">
        <v>1.4775333404541016</v>
      </c>
      <c r="Z51" s="40">
        <v>1.781064510345459</v>
      </c>
      <c r="AA51" s="40">
        <v>1.8533226251602173</v>
      </c>
      <c r="AB51" s="40">
        <v>1.7718621492385864</v>
      </c>
      <c r="AC51" s="40">
        <v>1.38596773147583</v>
      </c>
      <c r="AD51" s="40">
        <v>1.4219332933425903</v>
      </c>
      <c r="AE51" s="40">
        <v>1.3005484342575073</v>
      </c>
      <c r="AF51" s="40">
        <v>1.1349999904632568</v>
      </c>
      <c r="AG51" s="40">
        <v>1.2787096500396729</v>
      </c>
      <c r="AH51" s="40">
        <v>1.281193494796753</v>
      </c>
      <c r="AI51" s="40">
        <v>1.2121332883834839</v>
      </c>
      <c r="AJ51" s="40">
        <v>1.3475161790847778</v>
      </c>
      <c r="AK51" s="40">
        <v>1.535499930381775</v>
      </c>
      <c r="AL51" s="40">
        <v>1.7341290712356567</v>
      </c>
      <c r="AM51" s="40">
        <v>1.855281114578247</v>
      </c>
      <c r="AN51" s="40">
        <v>1.737947702407837</v>
      </c>
      <c r="AO51" s="40">
        <v>1.5300719738006592</v>
      </c>
      <c r="AP51" s="40">
        <v>1.1570827960968018</v>
      </c>
      <c r="AQ51" s="40">
        <v>1.0410000085830688</v>
      </c>
      <c r="AR51" s="40">
        <v>1.1890000104904175</v>
      </c>
      <c r="AS51" s="40">
        <v>1.2741849422454834</v>
      </c>
      <c r="AT51" s="155">
        <v>1.2838259935379028</v>
      </c>
      <c r="AU51" s="51">
        <v>1.260854959487915</v>
      </c>
      <c r="AV51" s="51">
        <v>1.3960870504379272</v>
      </c>
      <c r="AW51" s="51">
        <v>1.4838801622390747</v>
      </c>
      <c r="AX51" s="51">
        <v>1.7608281373977661</v>
      </c>
      <c r="AY51" s="51">
        <v>1.8401789665222168</v>
      </c>
      <c r="AZ51" s="51">
        <v>1.7332019805908203</v>
      </c>
      <c r="BA51" s="51">
        <v>1.4923019409179688</v>
      </c>
      <c r="BB51" s="51">
        <v>1.3439810276031494</v>
      </c>
      <c r="BC51" s="51">
        <v>1.2161259651184082</v>
      </c>
      <c r="BD51" s="51">
        <v>1.221176028251648</v>
      </c>
      <c r="BE51" s="51">
        <v>1.3026360273361206</v>
      </c>
      <c r="BF51" s="51">
        <v>1.3375669717788696</v>
      </c>
      <c r="BG51" s="51">
        <v>1.362373948097229</v>
      </c>
      <c r="BH51" s="51">
        <v>1.4287559986114502</v>
      </c>
      <c r="BI51" s="51">
        <v>1.5182290077209473</v>
      </c>
      <c r="BJ51" s="51">
        <v>1.714877963066101</v>
      </c>
      <c r="BK51" s="52"/>
    </row>
    <row r="52" spans="1:63" ht="10.5">
      <c r="A52" t="s">
        <v>700</v>
      </c>
      <c r="B52" t="s">
        <v>701</v>
      </c>
      <c r="C52" s="50">
        <v>1.6363543272018433</v>
      </c>
      <c r="D52" s="50">
        <v>1.5967063903808594</v>
      </c>
      <c r="E52" s="40">
        <v>1.3043245077133179</v>
      </c>
      <c r="F52" s="40">
        <v>1.0457029342651367</v>
      </c>
      <c r="G52" s="40">
        <v>1.0463813543319702</v>
      </c>
      <c r="H52" s="40">
        <v>0.9602629542350769</v>
      </c>
      <c r="I52" s="40">
        <v>1.0452964305877686</v>
      </c>
      <c r="J52" s="40">
        <v>1.1009819507598877</v>
      </c>
      <c r="K52" s="40">
        <v>1.0907047986984253</v>
      </c>
      <c r="L52" s="40">
        <v>1.3265795707702637</v>
      </c>
      <c r="M52" s="40">
        <v>1.337442398071289</v>
      </c>
      <c r="N52" s="40">
        <v>1.500622272491455</v>
      </c>
      <c r="O52" s="40">
        <v>1.7203871011734009</v>
      </c>
      <c r="P52" s="40">
        <v>1.5508571863174438</v>
      </c>
      <c r="Q52" s="40">
        <v>1.1667741537094116</v>
      </c>
      <c r="R52" s="40">
        <v>1.072433352470398</v>
      </c>
      <c r="S52" s="40">
        <v>0.8633870482444763</v>
      </c>
      <c r="T52" s="40">
        <v>0.8199999928474426</v>
      </c>
      <c r="U52" s="40">
        <v>0.9312580823898315</v>
      </c>
      <c r="V52" s="40">
        <v>1.0577096939086914</v>
      </c>
      <c r="W52" s="40">
        <v>1.1864666938781738</v>
      </c>
      <c r="X52" s="40">
        <v>1.1850322484970093</v>
      </c>
      <c r="Y52" s="40">
        <v>1.3595333099365234</v>
      </c>
      <c r="Z52" s="40">
        <v>1.6808063983917236</v>
      </c>
      <c r="AA52" s="40">
        <v>1.7873225212097168</v>
      </c>
      <c r="AB52" s="40">
        <v>1.6246896982192993</v>
      </c>
      <c r="AC52" s="40">
        <v>1.2447419166564941</v>
      </c>
      <c r="AD52" s="40">
        <v>1.114300012588501</v>
      </c>
      <c r="AE52" s="40">
        <v>0.9655483961105347</v>
      </c>
      <c r="AF52" s="40">
        <v>1.007599949836731</v>
      </c>
      <c r="AG52" s="40">
        <v>1.0968064069747925</v>
      </c>
      <c r="AH52" s="40">
        <v>1.0927741527557373</v>
      </c>
      <c r="AI52" s="40">
        <v>1.044533371925354</v>
      </c>
      <c r="AJ52" s="40">
        <v>1.2431613206863403</v>
      </c>
      <c r="AK52" s="40">
        <v>1.4218332767486572</v>
      </c>
      <c r="AL52" s="40">
        <v>1.6734193563461304</v>
      </c>
      <c r="AM52" s="40">
        <v>1.7455389499664307</v>
      </c>
      <c r="AN52" s="40">
        <v>1.643891453742981</v>
      </c>
      <c r="AO52" s="40">
        <v>1.3692748546600342</v>
      </c>
      <c r="AP52" s="40">
        <v>0.9921373724937439</v>
      </c>
      <c r="AQ52" s="40">
        <v>0.8840399384498596</v>
      </c>
      <c r="AR52" s="40">
        <v>0.9419999718666077</v>
      </c>
      <c r="AS52" s="40">
        <v>0.8989999890327454</v>
      </c>
      <c r="AT52" s="155">
        <v>1.0845030546188354</v>
      </c>
      <c r="AU52" s="51">
        <v>1.1315720081329346</v>
      </c>
      <c r="AV52" s="51">
        <v>1.238090991973877</v>
      </c>
      <c r="AW52" s="51">
        <v>1.3427749872207642</v>
      </c>
      <c r="AX52" s="51">
        <v>1.58160400390625</v>
      </c>
      <c r="AY52" s="51">
        <v>1.6865969896316528</v>
      </c>
      <c r="AZ52" s="51">
        <v>1.5441468954086304</v>
      </c>
      <c r="BA52" s="51">
        <v>1.2950520515441895</v>
      </c>
      <c r="BB52" s="51">
        <v>1.0802500247955322</v>
      </c>
      <c r="BC52" s="51">
        <v>0.9539545774459839</v>
      </c>
      <c r="BD52" s="51">
        <v>0.9650893807411194</v>
      </c>
      <c r="BE52" s="51">
        <v>1.0451560020446777</v>
      </c>
      <c r="BF52" s="51">
        <v>1.0966490507125854</v>
      </c>
      <c r="BG52" s="51">
        <v>1.1711299419403076</v>
      </c>
      <c r="BH52" s="51">
        <v>1.3122340440750122</v>
      </c>
      <c r="BI52" s="51">
        <v>1.4130549430847168</v>
      </c>
      <c r="BJ52" s="51">
        <v>1.6010220050811768</v>
      </c>
      <c r="BK52" s="52"/>
    </row>
    <row r="53" spans="1:63" ht="10.5">
      <c r="A53" t="s">
        <v>702</v>
      </c>
      <c r="B53" t="s">
        <v>703</v>
      </c>
      <c r="C53" s="50">
        <v>0.437280535697937</v>
      </c>
      <c r="D53" s="50">
        <v>0.39470914006233215</v>
      </c>
      <c r="E53" s="40">
        <v>0.37373173236846924</v>
      </c>
      <c r="F53" s="40">
        <v>0.32260674238204956</v>
      </c>
      <c r="G53" s="40">
        <v>0.3411385416984558</v>
      </c>
      <c r="H53" s="40">
        <v>0.300515741109848</v>
      </c>
      <c r="I53" s="40">
        <v>0.3299555480480194</v>
      </c>
      <c r="J53" s="40">
        <v>0.3061913847923279</v>
      </c>
      <c r="K53" s="40">
        <v>0.3219941556453705</v>
      </c>
      <c r="L53" s="40">
        <v>0.3398599326610565</v>
      </c>
      <c r="M53" s="40">
        <v>0.3459707498550415</v>
      </c>
      <c r="N53" s="40">
        <v>0.3321661055088043</v>
      </c>
      <c r="O53" s="40">
        <v>0.4325447976589203</v>
      </c>
      <c r="P53" s="40">
        <v>0.3754193186759949</v>
      </c>
      <c r="Q53" s="40">
        <v>0.32566070556640625</v>
      </c>
      <c r="R53" s="40">
        <v>0.32934945821762085</v>
      </c>
      <c r="S53" s="40">
        <v>0.2960331439971924</v>
      </c>
      <c r="T53" s="40">
        <v>0.269709974527359</v>
      </c>
      <c r="U53" s="40">
        <v>0.2862815856933594</v>
      </c>
      <c r="V53" s="40">
        <v>0.2938276529312134</v>
      </c>
      <c r="W53" s="40">
        <v>0.2883220613002777</v>
      </c>
      <c r="X53" s="40">
        <v>0.3198741376399994</v>
      </c>
      <c r="Y53" s="40">
        <v>0.2965731620788574</v>
      </c>
      <c r="Z53" s="40">
        <v>0.41681745648384094</v>
      </c>
      <c r="AA53" s="40">
        <v>0.38067740201950073</v>
      </c>
      <c r="AB53" s="40">
        <v>0.31765514612197876</v>
      </c>
      <c r="AC53" s="40">
        <v>0.3270322382450104</v>
      </c>
      <c r="AD53" s="40">
        <v>0.34950000047683716</v>
      </c>
      <c r="AE53" s="40">
        <v>0.2936451733112335</v>
      </c>
      <c r="AF53" s="40">
        <v>0.3685666620731354</v>
      </c>
      <c r="AG53" s="40">
        <v>0.309451699256897</v>
      </c>
      <c r="AH53" s="40">
        <v>0.26070964336395264</v>
      </c>
      <c r="AI53" s="40">
        <v>0.2943666875362396</v>
      </c>
      <c r="AJ53" s="40">
        <v>0.2784838378429413</v>
      </c>
      <c r="AK53" s="40">
        <v>0.276366651058197</v>
      </c>
      <c r="AL53" s="40">
        <v>0.3584516644477844</v>
      </c>
      <c r="AM53" s="40">
        <v>0.31424781680107117</v>
      </c>
      <c r="AN53" s="40">
        <v>0.29765626788139343</v>
      </c>
      <c r="AO53" s="40">
        <v>0.3577789068222046</v>
      </c>
      <c r="AP53" s="40">
        <v>0.32901233434677124</v>
      </c>
      <c r="AQ53" s="40">
        <v>0.34394359588623047</v>
      </c>
      <c r="AR53" s="40">
        <v>0.349288672208786</v>
      </c>
      <c r="AS53" s="40">
        <v>0.2911035418510437</v>
      </c>
      <c r="AT53" s="155">
        <v>0.29405850172042847</v>
      </c>
      <c r="AU53" s="51">
        <v>0.2966391146183014</v>
      </c>
      <c r="AV53" s="51">
        <v>0.30806851387023926</v>
      </c>
      <c r="AW53" s="51">
        <v>0.32501479983329773</v>
      </c>
      <c r="AX53" s="51">
        <v>0.34962499141693115</v>
      </c>
      <c r="AY53" s="51">
        <v>0.39599379897117615</v>
      </c>
      <c r="AZ53" s="51">
        <v>0.37153759598731995</v>
      </c>
      <c r="BA53" s="51">
        <v>0.3545379042625427</v>
      </c>
      <c r="BB53" s="51">
        <v>0.33019599318504333</v>
      </c>
      <c r="BC53" s="51">
        <v>0.3150289058685303</v>
      </c>
      <c r="BD53" s="51">
        <v>0.30401599407196045</v>
      </c>
      <c r="BE53" s="51">
        <v>0.29163968563079834</v>
      </c>
      <c r="BF53" s="51">
        <v>0.2987048923969269</v>
      </c>
      <c r="BG53" s="51">
        <v>0.2961067855358124</v>
      </c>
      <c r="BH53" s="51">
        <v>0.29428020119667053</v>
      </c>
      <c r="BI53" s="51">
        <v>0.3103106915950775</v>
      </c>
      <c r="BJ53" s="51">
        <v>0.3232361972332001</v>
      </c>
      <c r="BK53" s="52"/>
    </row>
    <row r="54" spans="1:63" ht="10.5">
      <c r="A54" t="s">
        <v>704</v>
      </c>
      <c r="B54" t="s">
        <v>705</v>
      </c>
      <c r="C54" s="50">
        <v>0</v>
      </c>
      <c r="D54" s="5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40">
        <v>0</v>
      </c>
      <c r="AH54" s="40">
        <v>0</v>
      </c>
      <c r="AI54" s="40">
        <v>0</v>
      </c>
      <c r="AJ54" s="40">
        <v>0</v>
      </c>
      <c r="AK54" s="40">
        <v>0</v>
      </c>
      <c r="AL54" s="40">
        <v>0</v>
      </c>
      <c r="AM54" s="40">
        <v>0</v>
      </c>
      <c r="AN54" s="40">
        <v>0</v>
      </c>
      <c r="AO54" s="40">
        <v>0</v>
      </c>
      <c r="AP54" s="40">
        <v>0</v>
      </c>
      <c r="AQ54" s="40">
        <v>0</v>
      </c>
      <c r="AR54" s="40">
        <v>0</v>
      </c>
      <c r="AS54" s="40">
        <v>0</v>
      </c>
      <c r="AT54" s="155">
        <v>0</v>
      </c>
      <c r="AU54" s="51">
        <v>0</v>
      </c>
      <c r="AV54" s="51">
        <v>0</v>
      </c>
      <c r="AW54" s="51">
        <v>0</v>
      </c>
      <c r="AX54" s="51">
        <v>0</v>
      </c>
      <c r="AY54" s="51">
        <v>0</v>
      </c>
      <c r="AZ54" s="51">
        <v>0</v>
      </c>
      <c r="BA54" s="51">
        <v>0</v>
      </c>
      <c r="BB54" s="51">
        <v>0</v>
      </c>
      <c r="BC54" s="51">
        <v>0</v>
      </c>
      <c r="BD54" s="51">
        <v>0</v>
      </c>
      <c r="BE54" s="51">
        <v>0</v>
      </c>
      <c r="BF54" s="51">
        <v>0</v>
      </c>
      <c r="BG54" s="51">
        <v>0</v>
      </c>
      <c r="BH54" s="51">
        <v>0</v>
      </c>
      <c r="BI54" s="51">
        <v>0</v>
      </c>
      <c r="BJ54" s="51">
        <v>0</v>
      </c>
      <c r="BK54" s="52"/>
    </row>
    <row r="55" spans="1:63" ht="10.5">
      <c r="A55" t="s">
        <v>706</v>
      </c>
      <c r="B55" t="s">
        <v>707</v>
      </c>
      <c r="C55" s="50">
        <v>0.05838709697127342</v>
      </c>
      <c r="D55" s="50">
        <v>-0.11839286237955093</v>
      </c>
      <c r="E55" s="40">
        <v>-0.04332258179783821</v>
      </c>
      <c r="F55" s="40">
        <v>-0.04470000043511391</v>
      </c>
      <c r="G55" s="40">
        <v>-0.05400000140070915</v>
      </c>
      <c r="H55" s="40">
        <v>-0.05766666680574417</v>
      </c>
      <c r="I55" s="40">
        <v>-0.11145161092281342</v>
      </c>
      <c r="J55" s="40">
        <v>-0.035741936415433884</v>
      </c>
      <c r="K55" s="40">
        <v>-0.07519999891519547</v>
      </c>
      <c r="L55" s="40">
        <v>-0.048516128212213516</v>
      </c>
      <c r="M55" s="40">
        <v>-0.060366664081811905</v>
      </c>
      <c r="N55" s="40">
        <v>-0.17951613664627075</v>
      </c>
      <c r="O55" s="40">
        <v>-0.07967741787433624</v>
      </c>
      <c r="P55" s="40">
        <v>0.05135714262723923</v>
      </c>
      <c r="Q55" s="40">
        <v>0.08361290395259857</v>
      </c>
      <c r="R55" s="40">
        <v>0.07293333113193512</v>
      </c>
      <c r="S55" s="40">
        <v>0.06719354540109634</v>
      </c>
      <c r="T55" s="40">
        <v>-0.005833333358168602</v>
      </c>
      <c r="U55" s="40">
        <v>-0.019129032269120216</v>
      </c>
      <c r="V55" s="40">
        <v>-0.06087096780538559</v>
      </c>
      <c r="W55" s="40">
        <v>-0.1772666573524475</v>
      </c>
      <c r="X55" s="40">
        <v>-0.03919354826211929</v>
      </c>
      <c r="Y55" s="40">
        <v>-0.1247333288192749</v>
      </c>
      <c r="Z55" s="40">
        <v>-0.050096772611141205</v>
      </c>
      <c r="AA55" s="40">
        <v>-0.1816774159669876</v>
      </c>
      <c r="AB55" s="40">
        <v>0.03520689904689789</v>
      </c>
      <c r="AC55" s="40">
        <v>0.05025806650519371</v>
      </c>
      <c r="AD55" s="40">
        <v>-0.00793333351612091</v>
      </c>
      <c r="AE55" s="40">
        <v>0.00016129032883327454</v>
      </c>
      <c r="AF55" s="40">
        <v>-0.07606666535139084</v>
      </c>
      <c r="AG55" s="40">
        <v>0.04890322685241699</v>
      </c>
      <c r="AH55" s="40">
        <v>0.034161292016506195</v>
      </c>
      <c r="AI55" s="40">
        <v>-0.12449999898672104</v>
      </c>
      <c r="AJ55" s="40">
        <v>-0.04406451806426048</v>
      </c>
      <c r="AK55" s="40">
        <v>-0.07386667281389236</v>
      </c>
      <c r="AL55" s="40">
        <v>-0.0858064517378807</v>
      </c>
      <c r="AM55" s="40">
        <v>-0.08693548291921616</v>
      </c>
      <c r="AN55" s="40">
        <v>-0.058000002056360245</v>
      </c>
      <c r="AO55" s="40">
        <v>-0.03980645164847374</v>
      </c>
      <c r="AP55" s="40">
        <v>-0.1317666620016098</v>
      </c>
      <c r="AQ55" s="40">
        <v>-0.13899999856948853</v>
      </c>
      <c r="AR55" s="40">
        <v>0.1809999942779541</v>
      </c>
      <c r="AS55" s="40">
        <v>-0.09699999541044235</v>
      </c>
      <c r="AT55" s="155">
        <v>-0.07800000160932541</v>
      </c>
      <c r="AU55" s="51">
        <v>-0.09363269805908203</v>
      </c>
      <c r="AV55" s="51">
        <v>-0.06375309824943542</v>
      </c>
      <c r="AW55" s="51">
        <v>-0.05505570024251938</v>
      </c>
      <c r="AX55" s="51">
        <v>-0.03133700042963028</v>
      </c>
      <c r="AY55" s="51">
        <v>-0.06367819756269455</v>
      </c>
      <c r="AZ55" s="51">
        <v>-0.0008855020278133452</v>
      </c>
      <c r="BA55" s="51">
        <v>0.0011872999602928758</v>
      </c>
      <c r="BB55" s="51">
        <v>-0.030431700870394707</v>
      </c>
      <c r="BC55" s="51">
        <v>-0.044250600039958954</v>
      </c>
      <c r="BD55" s="51">
        <v>-0.04600739851593971</v>
      </c>
      <c r="BE55" s="51">
        <v>-0.0647972971200943</v>
      </c>
      <c r="BF55" s="51">
        <v>-0.04085170105099678</v>
      </c>
      <c r="BG55" s="51">
        <v>-0.10870540142059326</v>
      </c>
      <c r="BH55" s="51">
        <v>-0.047469399869441986</v>
      </c>
      <c r="BI55" s="51">
        <v>-0.061368901282548904</v>
      </c>
      <c r="BJ55" s="51">
        <v>-0.04380739852786064</v>
      </c>
      <c r="BK55" s="52"/>
    </row>
    <row r="56" spans="1:63" ht="10.5">
      <c r="A56" t="s">
        <v>708</v>
      </c>
      <c r="B56" t="s">
        <v>709</v>
      </c>
      <c r="C56" s="50">
        <v>19.453500747680664</v>
      </c>
      <c r="D56" s="50">
        <v>19.44367790222168</v>
      </c>
      <c r="E56" s="40">
        <v>19.676284790039062</v>
      </c>
      <c r="F56" s="40">
        <v>19.55205535888672</v>
      </c>
      <c r="G56" s="40">
        <v>19.728172302246094</v>
      </c>
      <c r="H56" s="40">
        <v>19.874866485595703</v>
      </c>
      <c r="I56" s="40">
        <v>20.075838088989258</v>
      </c>
      <c r="J56" s="40">
        <v>20.221269607543945</v>
      </c>
      <c r="K56" s="40">
        <v>19.4609432220459</v>
      </c>
      <c r="L56" s="40">
        <v>19.678380966186523</v>
      </c>
      <c r="M56" s="40">
        <v>19.991209030151367</v>
      </c>
      <c r="N56" s="40">
        <v>19.943349838256836</v>
      </c>
      <c r="O56" s="40">
        <v>20.01650047302246</v>
      </c>
      <c r="P56" s="40">
        <v>20.374998092651367</v>
      </c>
      <c r="Q56" s="40">
        <v>19.70753288269043</v>
      </c>
      <c r="R56" s="40">
        <v>19.830427169799805</v>
      </c>
      <c r="S56" s="40">
        <v>19.343700408935547</v>
      </c>
      <c r="T56" s="40">
        <v>19.79328155517578</v>
      </c>
      <c r="U56" s="40">
        <v>20.093883514404297</v>
      </c>
      <c r="V56" s="40">
        <v>20.585580825805664</v>
      </c>
      <c r="W56" s="40">
        <v>19.93251609802246</v>
      </c>
      <c r="X56" s="40">
        <v>20.182151794433594</v>
      </c>
      <c r="Y56" s="40">
        <v>19.872671127319336</v>
      </c>
      <c r="Z56" s="40">
        <v>20.679141998291016</v>
      </c>
      <c r="AA56" s="40">
        <v>20.479097366333008</v>
      </c>
      <c r="AB56" s="40">
        <v>20.87224006652832</v>
      </c>
      <c r="AC56" s="40">
        <v>20.45403289794922</v>
      </c>
      <c r="AD56" s="40">
        <v>20.54563331604004</v>
      </c>
      <c r="AE56" s="40">
        <v>20.313129425048828</v>
      </c>
      <c r="AF56" s="40">
        <v>20.780067443847656</v>
      </c>
      <c r="AG56" s="40">
        <v>20.88106346130371</v>
      </c>
      <c r="AH56" s="40">
        <v>21.028579711914062</v>
      </c>
      <c r="AI56" s="40">
        <v>20.530866622924805</v>
      </c>
      <c r="AJ56" s="40">
        <v>20.86119270324707</v>
      </c>
      <c r="AK56" s="40">
        <v>20.80576515197754</v>
      </c>
      <c r="AL56" s="40">
        <v>21.227676391601562</v>
      </c>
      <c r="AM56" s="40">
        <v>20.523536682128906</v>
      </c>
      <c r="AN56" s="40">
        <v>20.64975929260254</v>
      </c>
      <c r="AO56" s="40">
        <v>20.730960845947266</v>
      </c>
      <c r="AP56" s="40">
        <v>20.17751121520996</v>
      </c>
      <c r="AQ56" s="40">
        <v>20.138999938964844</v>
      </c>
      <c r="AR56" s="40">
        <v>21.23200035095215</v>
      </c>
      <c r="AS56" s="40">
        <v>21.016817092895508</v>
      </c>
      <c r="AT56" s="155">
        <v>21.122314453125</v>
      </c>
      <c r="AU56" s="51">
        <v>20.439720153808594</v>
      </c>
      <c r="AV56" s="51">
        <v>21.104270935058594</v>
      </c>
      <c r="AW56" s="51">
        <v>21.07036018371582</v>
      </c>
      <c r="AX56" s="51">
        <v>21.69685935974121</v>
      </c>
      <c r="AY56" s="51">
        <v>21.14583969116211</v>
      </c>
      <c r="AZ56" s="51">
        <v>21.228281021118164</v>
      </c>
      <c r="BA56" s="51">
        <v>21.060190200805664</v>
      </c>
      <c r="BB56" s="51">
        <v>20.836780548095703</v>
      </c>
      <c r="BC56" s="51">
        <v>20.68695068359375</v>
      </c>
      <c r="BD56" s="51">
        <v>21.1264591217041</v>
      </c>
      <c r="BE56" s="51">
        <v>21.35910987854004</v>
      </c>
      <c r="BF56" s="51">
        <v>21.571760177612305</v>
      </c>
      <c r="BG56" s="51">
        <v>20.981130599975586</v>
      </c>
      <c r="BH56" s="51">
        <v>21.325519561767578</v>
      </c>
      <c r="BI56" s="51">
        <v>21.036319732666016</v>
      </c>
      <c r="BJ56" s="51">
        <v>21.55493927001953</v>
      </c>
      <c r="BK56" s="52"/>
    </row>
    <row r="57" spans="3:62" ht="10.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  <row r="58" spans="3:62" ht="10.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2:62" ht="10.5">
      <c r="B59" s="11" t="s">
        <v>710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</row>
    <row r="60" spans="1:256" s="141" customFormat="1" ht="10.5">
      <c r="A60" s="141" t="s">
        <v>711</v>
      </c>
      <c r="B60" s="141" t="s">
        <v>712</v>
      </c>
      <c r="C60" s="56">
        <v>320.302001953125</v>
      </c>
      <c r="D60" s="56">
        <v>327.35699462890625</v>
      </c>
      <c r="E60" s="28">
        <v>333.5039978027344</v>
      </c>
      <c r="F60" s="28">
        <v>324.64898681640625</v>
      </c>
      <c r="G60" s="28">
        <v>327.02899169921875</v>
      </c>
      <c r="H60" s="28">
        <v>317.5539855957031</v>
      </c>
      <c r="I60" s="28">
        <v>304.27398681640625</v>
      </c>
      <c r="J60" s="28">
        <v>296.2170104980469</v>
      </c>
      <c r="K60" s="28">
        <v>270.6470031738281</v>
      </c>
      <c r="L60" s="28">
        <v>291.47100830078125</v>
      </c>
      <c r="M60" s="28">
        <v>288.0669860839844</v>
      </c>
      <c r="N60" s="28">
        <v>277.614013671875</v>
      </c>
      <c r="O60" s="28">
        <v>274.0450134277344</v>
      </c>
      <c r="P60" s="28">
        <v>271.08599853515625</v>
      </c>
      <c r="Q60" s="28">
        <v>281.5870056152344</v>
      </c>
      <c r="R60" s="28">
        <v>291.375</v>
      </c>
      <c r="S60" s="28">
        <v>285.52301025390625</v>
      </c>
      <c r="T60" s="28">
        <v>284.593994140625</v>
      </c>
      <c r="U60" s="28">
        <v>284.9219970703125</v>
      </c>
      <c r="V60" s="28">
        <v>279.4949951171875</v>
      </c>
      <c r="W60" s="28">
        <v>286.656005859375</v>
      </c>
      <c r="X60" s="28">
        <v>294.6440124511719</v>
      </c>
      <c r="Y60" s="28">
        <v>281.22601318359375</v>
      </c>
      <c r="Z60" s="28">
        <v>268.875</v>
      </c>
      <c r="AA60" s="28">
        <v>271.6059875488281</v>
      </c>
      <c r="AB60" s="28">
        <v>284.31500244140625</v>
      </c>
      <c r="AC60" s="28">
        <v>297.3479919433594</v>
      </c>
      <c r="AD60" s="28">
        <v>303.29998779296875</v>
      </c>
      <c r="AE60" s="28">
        <v>304.50799560546875</v>
      </c>
      <c r="AF60" s="28">
        <v>304.8450012207031</v>
      </c>
      <c r="AG60" s="28">
        <v>294.42401123046875</v>
      </c>
      <c r="AH60" s="28">
        <v>278.6440124511719</v>
      </c>
      <c r="AI60" s="28">
        <v>272.95098876953125</v>
      </c>
      <c r="AJ60" s="28">
        <v>286.6659851074219</v>
      </c>
      <c r="AK60" s="28">
        <v>288.2380065917969</v>
      </c>
      <c r="AL60" s="28">
        <v>285.7409973144531</v>
      </c>
      <c r="AM60" s="28">
        <v>288.6319885253906</v>
      </c>
      <c r="AN60" s="28">
        <v>303.62200927734375</v>
      </c>
      <c r="AO60" s="28">
        <v>318.7510070800781</v>
      </c>
      <c r="AP60" s="28">
        <v>330.57501220703125</v>
      </c>
      <c r="AQ60" s="28">
        <v>332.6099853515625</v>
      </c>
      <c r="AR60" s="28">
        <v>329.2090148925781</v>
      </c>
      <c r="AS60" s="28">
        <v>319.23370361328125</v>
      </c>
      <c r="AT60" s="158">
        <v>320.489990234375</v>
      </c>
      <c r="AU60" s="57">
        <v>307.0138854980469</v>
      </c>
      <c r="AV60" s="57">
        <v>312.5177917480469</v>
      </c>
      <c r="AW60" s="57">
        <v>309.9607849121094</v>
      </c>
      <c r="AX60" s="57">
        <v>301.9126892089844</v>
      </c>
      <c r="AY60" s="57">
        <v>303.6344909667969</v>
      </c>
      <c r="AZ60" s="57">
        <v>303.9231872558594</v>
      </c>
      <c r="BA60" s="57">
        <v>316.51031494140625</v>
      </c>
      <c r="BB60" s="57">
        <v>321.6575927734375</v>
      </c>
      <c r="BC60" s="57">
        <v>319.9849853515625</v>
      </c>
      <c r="BD60" s="57">
        <v>311.6676940917969</v>
      </c>
      <c r="BE60" s="57">
        <v>305.68109130859375</v>
      </c>
      <c r="BF60" s="57">
        <v>296.99090576171875</v>
      </c>
      <c r="BG60" s="57">
        <v>290.81671142578125</v>
      </c>
      <c r="BH60" s="57">
        <v>298.964599609375</v>
      </c>
      <c r="BI60" s="57">
        <v>295.81439208984375</v>
      </c>
      <c r="BJ60" s="57">
        <v>285.1957092285156</v>
      </c>
      <c r="BK60" s="58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41" customFormat="1" ht="10.5">
      <c r="A61" s="141" t="s">
        <v>713</v>
      </c>
      <c r="B61" s="141" t="s">
        <v>714</v>
      </c>
      <c r="C61" s="56">
        <v>554.5969848632812</v>
      </c>
      <c r="D61" s="56">
        <v>559.9509887695312</v>
      </c>
      <c r="E61" s="28">
        <v>561.4860229492188</v>
      </c>
      <c r="F61" s="28">
        <v>566.7420043945312</v>
      </c>
      <c r="G61" s="28">
        <v>571.2570190429688</v>
      </c>
      <c r="H61" s="28">
        <v>576.4509887695312</v>
      </c>
      <c r="I61" s="28">
        <v>578.5139770507812</v>
      </c>
      <c r="J61" s="28">
        <v>582.260986328125</v>
      </c>
      <c r="K61" s="28">
        <v>587.2260131835938</v>
      </c>
      <c r="L61" s="28">
        <v>589.6220092773438</v>
      </c>
      <c r="M61" s="28">
        <v>595.8989868164062</v>
      </c>
      <c r="N61" s="28">
        <v>599.0910034179688</v>
      </c>
      <c r="O61" s="28">
        <v>599.2470092773438</v>
      </c>
      <c r="P61" s="28">
        <v>599.2470092773438</v>
      </c>
      <c r="Q61" s="28">
        <v>599.2470092773438</v>
      </c>
      <c r="R61" s="28">
        <v>599.5850219726562</v>
      </c>
      <c r="S61" s="28">
        <v>603.1160278320312</v>
      </c>
      <c r="T61" s="28">
        <v>608.541015625</v>
      </c>
      <c r="U61" s="28">
        <v>612.406982421875</v>
      </c>
      <c r="V61" s="28">
        <v>618.2999877929688</v>
      </c>
      <c r="W61" s="28">
        <v>624.3629760742188</v>
      </c>
      <c r="X61" s="28">
        <v>630.8709716796875</v>
      </c>
      <c r="Y61" s="28">
        <v>633.5989990234375</v>
      </c>
      <c r="Z61" s="28">
        <v>638.3880004882812</v>
      </c>
      <c r="AA61" s="28">
        <v>641.156005859375</v>
      </c>
      <c r="AB61" s="28">
        <v>646.8629760742188</v>
      </c>
      <c r="AC61" s="28">
        <v>652.1389770507812</v>
      </c>
      <c r="AD61" s="28">
        <v>658.2119750976562</v>
      </c>
      <c r="AE61" s="28">
        <v>661.3389892578125</v>
      </c>
      <c r="AF61" s="28">
        <v>662.3779907226562</v>
      </c>
      <c r="AG61" s="28">
        <v>665.666015625</v>
      </c>
      <c r="AH61" s="28">
        <v>669.0009765625</v>
      </c>
      <c r="AI61" s="28">
        <v>670.27001953125</v>
      </c>
      <c r="AJ61" s="28">
        <v>670.322021484375</v>
      </c>
      <c r="AK61" s="28">
        <v>672.7639770507812</v>
      </c>
      <c r="AL61" s="28">
        <v>675.5999755859375</v>
      </c>
      <c r="AM61" s="28">
        <v>679.6699829101562</v>
      </c>
      <c r="AN61" s="28">
        <v>682.0130004882812</v>
      </c>
      <c r="AO61" s="28">
        <v>688.1500244140625</v>
      </c>
      <c r="AP61" s="28">
        <v>691.8800048828125</v>
      </c>
      <c r="AQ61" s="28">
        <v>693.93798828125</v>
      </c>
      <c r="AR61" s="28">
        <v>696.3980102539062</v>
      </c>
      <c r="AS61" s="28">
        <v>698.5170288085938</v>
      </c>
      <c r="AT61" s="158">
        <v>700.5</v>
      </c>
      <c r="AU61" s="57">
        <v>690.9500122070312</v>
      </c>
      <c r="AV61" s="57">
        <v>680.9500122070312</v>
      </c>
      <c r="AW61" s="57">
        <v>680.9500122070312</v>
      </c>
      <c r="AX61" s="57">
        <v>680.9500122070312</v>
      </c>
      <c r="AY61" s="57">
        <v>680.9500122070312</v>
      </c>
      <c r="AZ61" s="57">
        <v>680.9500122070312</v>
      </c>
      <c r="BA61" s="57">
        <v>680.9500122070312</v>
      </c>
      <c r="BB61" s="57">
        <v>680.9500122070312</v>
      </c>
      <c r="BC61" s="57">
        <v>680.9500122070312</v>
      </c>
      <c r="BD61" s="57">
        <v>680.9500122070312</v>
      </c>
      <c r="BE61" s="57">
        <v>680.9500122070312</v>
      </c>
      <c r="BF61" s="57">
        <v>680.9500122070312</v>
      </c>
      <c r="BG61" s="57">
        <v>680.9500122070312</v>
      </c>
      <c r="BH61" s="57">
        <v>680.9500122070312</v>
      </c>
      <c r="BI61" s="57">
        <v>680.9500122070312</v>
      </c>
      <c r="BJ61" s="57">
        <v>680.9500122070312</v>
      </c>
      <c r="BK61" s="58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41" customFormat="1" ht="10.5">
      <c r="A62" s="141" t="s">
        <v>61</v>
      </c>
      <c r="B62" s="141" t="s">
        <v>62</v>
      </c>
      <c r="C62" s="56">
        <v>221.99899291992188</v>
      </c>
      <c r="D62" s="56">
        <v>217.83599853515625</v>
      </c>
      <c r="E62" s="28">
        <v>213.39500427246094</v>
      </c>
      <c r="F62" s="28">
        <v>216.4080047607422</v>
      </c>
      <c r="G62" s="28">
        <v>218.0850067138672</v>
      </c>
      <c r="H62" s="28">
        <v>216.61399841308594</v>
      </c>
      <c r="I62" s="28">
        <v>214.51100158691406</v>
      </c>
      <c r="J62" s="28">
        <v>203.9510040283203</v>
      </c>
      <c r="K62" s="28">
        <v>206.4980010986328</v>
      </c>
      <c r="L62" s="28">
        <v>193.51499938964844</v>
      </c>
      <c r="M62" s="28">
        <v>205.92799377441406</v>
      </c>
      <c r="N62" s="28">
        <v>209.0959930419922</v>
      </c>
      <c r="O62" s="28">
        <v>211.49099731445312</v>
      </c>
      <c r="P62" s="28">
        <v>203.27200317382812</v>
      </c>
      <c r="Q62" s="28">
        <v>200.23300170898438</v>
      </c>
      <c r="R62" s="28">
        <v>207.40199279785156</v>
      </c>
      <c r="S62" s="28">
        <v>208.20599365234375</v>
      </c>
      <c r="T62" s="28">
        <v>206.11700439453125</v>
      </c>
      <c r="U62" s="28">
        <v>201.54100036621094</v>
      </c>
      <c r="V62" s="28">
        <v>193.3489990234375</v>
      </c>
      <c r="W62" s="28">
        <v>198.5019989013672</v>
      </c>
      <c r="X62" s="28">
        <v>192.27200317382812</v>
      </c>
      <c r="Y62" s="28">
        <v>203.98500061035156</v>
      </c>
      <c r="Z62" s="28">
        <v>206.82699584960938</v>
      </c>
      <c r="AA62" s="28">
        <v>209.96299743652344</v>
      </c>
      <c r="AB62" s="28">
        <v>204.71600341796875</v>
      </c>
      <c r="AC62" s="28">
        <v>200.8769989013672</v>
      </c>
      <c r="AD62" s="28">
        <v>201.41400146484375</v>
      </c>
      <c r="AE62" s="28">
        <v>205.3990020751953</v>
      </c>
      <c r="AF62" s="28">
        <v>208.47000122070312</v>
      </c>
      <c r="AG62" s="28">
        <v>211.427001953125</v>
      </c>
      <c r="AH62" s="28">
        <v>208.22900390625</v>
      </c>
      <c r="AI62" s="28">
        <v>204.73500061035156</v>
      </c>
      <c r="AJ62" s="28">
        <v>203.4739990234375</v>
      </c>
      <c r="AK62" s="28">
        <v>211.6540069580078</v>
      </c>
      <c r="AL62" s="28">
        <v>217.6009979248047</v>
      </c>
      <c r="AM62" s="28">
        <v>218.9239959716797</v>
      </c>
      <c r="AN62" s="28">
        <v>227.031005859375</v>
      </c>
      <c r="AO62" s="28">
        <v>211.73899841308594</v>
      </c>
      <c r="AP62" s="28">
        <v>213.0290069580078</v>
      </c>
      <c r="AQ62" s="28">
        <v>215.50100708007812</v>
      </c>
      <c r="AR62" s="28">
        <v>216.2010040283203</v>
      </c>
      <c r="AS62" s="28">
        <v>204.2830047607422</v>
      </c>
      <c r="AT62" s="158">
        <v>193.5020294189453</v>
      </c>
      <c r="AU62" s="57">
        <v>189.21060180664062</v>
      </c>
      <c r="AV62" s="57">
        <v>188.96420288085938</v>
      </c>
      <c r="AW62" s="57">
        <v>201.935302734375</v>
      </c>
      <c r="AX62" s="57">
        <v>206.2808074951172</v>
      </c>
      <c r="AY62" s="57">
        <v>214.51080322265625</v>
      </c>
      <c r="AZ62" s="57">
        <v>215.2198944091797</v>
      </c>
      <c r="BA62" s="57">
        <v>207.76669311523438</v>
      </c>
      <c r="BB62" s="57">
        <v>212.4304962158203</v>
      </c>
      <c r="BC62" s="57">
        <v>218.11090087890625</v>
      </c>
      <c r="BD62" s="57">
        <v>219.19790649414062</v>
      </c>
      <c r="BE62" s="57">
        <v>213.20640563964844</v>
      </c>
      <c r="BF62" s="57">
        <v>204.03570556640625</v>
      </c>
      <c r="BG62" s="57">
        <v>209.0034942626953</v>
      </c>
      <c r="BH62" s="57">
        <v>205.07020568847656</v>
      </c>
      <c r="BI62" s="57">
        <v>213.3209991455078</v>
      </c>
      <c r="BJ62" s="57">
        <v>215.07870483398438</v>
      </c>
      <c r="BK62" s="58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41" customFormat="1" ht="10.5">
      <c r="A63" s="141" t="s">
        <v>196</v>
      </c>
      <c r="B63" s="141" t="s">
        <v>197</v>
      </c>
      <c r="C63" s="56">
        <v>136.94500732421875</v>
      </c>
      <c r="D63" s="56">
        <v>130.00399780273438</v>
      </c>
      <c r="E63" s="28">
        <v>123.0989990234375</v>
      </c>
      <c r="F63" s="28">
        <v>122.39700317382812</v>
      </c>
      <c r="G63" s="28">
        <v>127.02100372314453</v>
      </c>
      <c r="H63" s="28">
        <v>133.12399291992188</v>
      </c>
      <c r="I63" s="28">
        <v>133.7949981689453</v>
      </c>
      <c r="J63" s="28">
        <v>130.58399963378906</v>
      </c>
      <c r="K63" s="28">
        <v>126.85299682617188</v>
      </c>
      <c r="L63" s="28">
        <v>121.43299865722656</v>
      </c>
      <c r="M63" s="28">
        <v>124.40299987792969</v>
      </c>
      <c r="N63" s="28">
        <v>134.0850067138672</v>
      </c>
      <c r="O63" s="28">
        <v>112.58899688720703</v>
      </c>
      <c r="P63" s="28">
        <v>97.68399810791016</v>
      </c>
      <c r="Q63" s="28">
        <v>98.60199737548828</v>
      </c>
      <c r="R63" s="28">
        <v>97.18099975585938</v>
      </c>
      <c r="S63" s="28">
        <v>106.68900299072266</v>
      </c>
      <c r="T63" s="28">
        <v>112.2040023803711</v>
      </c>
      <c r="U63" s="28">
        <v>118.04100036621094</v>
      </c>
      <c r="V63" s="28">
        <v>127.8479995727539</v>
      </c>
      <c r="W63" s="28">
        <v>129.59300231933594</v>
      </c>
      <c r="X63" s="28">
        <v>131.86700439453125</v>
      </c>
      <c r="Y63" s="28">
        <v>137.63699340820312</v>
      </c>
      <c r="Z63" s="28">
        <v>136.54200744628906</v>
      </c>
      <c r="AA63" s="28">
        <v>122.79100036621094</v>
      </c>
      <c r="AB63" s="28">
        <v>112.197998046875</v>
      </c>
      <c r="AC63" s="28">
        <v>104.37999725341797</v>
      </c>
      <c r="AD63" s="28">
        <v>101.50499725341797</v>
      </c>
      <c r="AE63" s="28">
        <v>107.45899963378906</v>
      </c>
      <c r="AF63" s="28">
        <v>114.29199981689453</v>
      </c>
      <c r="AG63" s="28">
        <v>121.875</v>
      </c>
      <c r="AH63" s="28">
        <v>130.7779998779297</v>
      </c>
      <c r="AI63" s="28">
        <v>123.09700012207031</v>
      </c>
      <c r="AJ63" s="28">
        <v>118.32499694824219</v>
      </c>
      <c r="AK63" s="28">
        <v>123.2040023803711</v>
      </c>
      <c r="AL63" s="28">
        <v>126.27200317382812</v>
      </c>
      <c r="AM63" s="28">
        <v>121.36100006103516</v>
      </c>
      <c r="AN63" s="28">
        <v>116.3550033569336</v>
      </c>
      <c r="AO63" s="28">
        <v>104.49800109863281</v>
      </c>
      <c r="AP63" s="28">
        <v>104.48100280761719</v>
      </c>
      <c r="AQ63" s="28">
        <v>110.95800018310547</v>
      </c>
      <c r="AR63" s="28">
        <v>118.77300262451172</v>
      </c>
      <c r="AS63" s="28">
        <v>128.38743591308594</v>
      </c>
      <c r="AT63" s="158">
        <v>134.54342651367188</v>
      </c>
      <c r="AU63" s="57">
        <v>129.8813934326172</v>
      </c>
      <c r="AV63" s="57">
        <v>128.71859741210938</v>
      </c>
      <c r="AW63" s="57">
        <v>133.3957977294922</v>
      </c>
      <c r="AX63" s="57">
        <v>135.88929748535156</v>
      </c>
      <c r="AY63" s="57">
        <v>123.54889678955078</v>
      </c>
      <c r="AZ63" s="57">
        <v>115.6863021850586</v>
      </c>
      <c r="BA63" s="57">
        <v>107.67040252685547</v>
      </c>
      <c r="BB63" s="57">
        <v>106.8749008178711</v>
      </c>
      <c r="BC63" s="57">
        <v>112.36609649658203</v>
      </c>
      <c r="BD63" s="57">
        <v>118.89250183105469</v>
      </c>
      <c r="BE63" s="57">
        <v>125.60340118408203</v>
      </c>
      <c r="BF63" s="57">
        <v>128.24859619140625</v>
      </c>
      <c r="BG63" s="57">
        <v>128.1074981689453</v>
      </c>
      <c r="BH63" s="57">
        <v>125.88259887695312</v>
      </c>
      <c r="BI63" s="57">
        <v>130.1822967529297</v>
      </c>
      <c r="BJ63" s="57">
        <v>133.6226043701172</v>
      </c>
      <c r="BK63" s="58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41" customFormat="1" ht="10.5">
      <c r="A64" s="141" t="s">
        <v>132</v>
      </c>
      <c r="B64" s="141" t="s">
        <v>133</v>
      </c>
      <c r="C64" s="56">
        <v>41.24800109863281</v>
      </c>
      <c r="D64" s="56">
        <v>40.83000183105469</v>
      </c>
      <c r="E64" s="28">
        <v>41.78099822998047</v>
      </c>
      <c r="F64" s="28">
        <v>40.361000061035156</v>
      </c>
      <c r="G64" s="28">
        <v>40.97800064086914</v>
      </c>
      <c r="H64" s="28">
        <v>39.08300018310547</v>
      </c>
      <c r="I64" s="28">
        <v>38.415000915527344</v>
      </c>
      <c r="J64" s="28">
        <v>39.37300109863281</v>
      </c>
      <c r="K64" s="28">
        <v>40.58399963378906</v>
      </c>
      <c r="L64" s="28">
        <v>41.6870002746582</v>
      </c>
      <c r="M64" s="28">
        <v>42.683998107910156</v>
      </c>
      <c r="N64" s="28">
        <v>39.17900085449219</v>
      </c>
      <c r="O64" s="28">
        <v>40.60300064086914</v>
      </c>
      <c r="P64" s="28">
        <v>38.534000396728516</v>
      </c>
      <c r="Q64" s="28">
        <v>36.60100173950195</v>
      </c>
      <c r="R64" s="28">
        <v>36.49599838256836</v>
      </c>
      <c r="S64" s="28">
        <v>40.111000061035156</v>
      </c>
      <c r="T64" s="28">
        <v>38.31100082397461</v>
      </c>
      <c r="U64" s="28">
        <v>38.25899887084961</v>
      </c>
      <c r="V64" s="28">
        <v>38.63199996948242</v>
      </c>
      <c r="W64" s="28">
        <v>40.099998474121094</v>
      </c>
      <c r="X64" s="28">
        <v>40.22100067138672</v>
      </c>
      <c r="Y64" s="28">
        <v>38.02799987792969</v>
      </c>
      <c r="Z64" s="28">
        <v>38.784000396728516</v>
      </c>
      <c r="AA64" s="28">
        <v>39.867000579833984</v>
      </c>
      <c r="AB64" s="28">
        <v>36.40800094604492</v>
      </c>
      <c r="AC64" s="28">
        <v>35.59400177001953</v>
      </c>
      <c r="AD64" s="28">
        <v>35.180999755859375</v>
      </c>
      <c r="AE64" s="28">
        <v>38.09700012207031</v>
      </c>
      <c r="AF64" s="28">
        <v>38.750999450683594</v>
      </c>
      <c r="AG64" s="28">
        <v>40.7859992980957</v>
      </c>
      <c r="AH64" s="28">
        <v>41.7760009765625</v>
      </c>
      <c r="AI64" s="28">
        <v>41.30799865722656</v>
      </c>
      <c r="AJ64" s="28">
        <v>40.183998107910156</v>
      </c>
      <c r="AK64" s="28">
        <v>40.90700149536133</v>
      </c>
      <c r="AL64" s="28">
        <v>40.08599853515625</v>
      </c>
      <c r="AM64" s="28">
        <v>42.840999603271484</v>
      </c>
      <c r="AN64" s="28">
        <v>40.33300018310547</v>
      </c>
      <c r="AO64" s="28">
        <v>37.86600112915039</v>
      </c>
      <c r="AP64" s="28">
        <v>38.22800064086914</v>
      </c>
      <c r="AQ64" s="28">
        <v>39.46699905395508</v>
      </c>
      <c r="AR64" s="28">
        <v>40.86000061035156</v>
      </c>
      <c r="AS64" s="28">
        <v>40.108001708984375</v>
      </c>
      <c r="AT64" s="158">
        <v>40.6542854309082</v>
      </c>
      <c r="AU64" s="57">
        <v>39.91297149658203</v>
      </c>
      <c r="AV64" s="57">
        <v>39.5389518737793</v>
      </c>
      <c r="AW64" s="57">
        <v>39.71363830566406</v>
      </c>
      <c r="AX64" s="57">
        <v>40.10055160522461</v>
      </c>
      <c r="AY64" s="57">
        <v>41.253108978271484</v>
      </c>
      <c r="AZ64" s="57">
        <v>39.57004165649414</v>
      </c>
      <c r="BA64" s="57">
        <v>38.12900924682617</v>
      </c>
      <c r="BB64" s="57">
        <v>37.96725082397461</v>
      </c>
      <c r="BC64" s="57">
        <v>40.022369384765625</v>
      </c>
      <c r="BD64" s="57">
        <v>40.0826301574707</v>
      </c>
      <c r="BE64" s="57">
        <v>40.14908981323242</v>
      </c>
      <c r="BF64" s="57">
        <v>40.54063034057617</v>
      </c>
      <c r="BG64" s="57">
        <v>41.17763900756836</v>
      </c>
      <c r="BH64" s="57">
        <v>40.836181640625</v>
      </c>
      <c r="BI64" s="57">
        <v>40.75471878051758</v>
      </c>
      <c r="BJ64" s="57">
        <v>40.47100067138672</v>
      </c>
      <c r="BK64" s="58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41" customFormat="1" ht="10.5">
      <c r="A65" s="141" t="s">
        <v>199</v>
      </c>
      <c r="B65" s="141" t="s">
        <v>200</v>
      </c>
      <c r="C65" s="56">
        <v>41.35599899291992</v>
      </c>
      <c r="D65" s="56">
        <v>38.99399948120117</v>
      </c>
      <c r="E65" s="28">
        <v>34.316001892089844</v>
      </c>
      <c r="F65" s="28">
        <v>34.577999114990234</v>
      </c>
      <c r="G65" s="28">
        <v>33.875999450683594</v>
      </c>
      <c r="H65" s="28">
        <v>32.73699951171875</v>
      </c>
      <c r="I65" s="28">
        <v>33.540000915527344</v>
      </c>
      <c r="J65" s="28">
        <v>31.93000030517578</v>
      </c>
      <c r="K65" s="28">
        <v>32.99800109863281</v>
      </c>
      <c r="L65" s="28">
        <v>33.555999755859375</v>
      </c>
      <c r="M65" s="28">
        <v>35.599998474121094</v>
      </c>
      <c r="N65" s="28">
        <v>31.33300018310547</v>
      </c>
      <c r="O65" s="28">
        <v>31.336000442504883</v>
      </c>
      <c r="P65" s="28">
        <v>30.910999298095703</v>
      </c>
      <c r="Q65" s="28">
        <v>32.00600051879883</v>
      </c>
      <c r="R65" s="28">
        <v>30.707000732421875</v>
      </c>
      <c r="S65" s="28">
        <v>35.91999816894531</v>
      </c>
      <c r="T65" s="28">
        <v>35.250999450683594</v>
      </c>
      <c r="U65" s="28">
        <v>31.50200080871582</v>
      </c>
      <c r="V65" s="28">
        <v>30.09600067138672</v>
      </c>
      <c r="W65" s="28">
        <v>31.632999420166016</v>
      </c>
      <c r="X65" s="28">
        <v>33.85599899291992</v>
      </c>
      <c r="Y65" s="28">
        <v>35.90700149536133</v>
      </c>
      <c r="Z65" s="28">
        <v>37.79999923706055</v>
      </c>
      <c r="AA65" s="28">
        <v>38.08599853515625</v>
      </c>
      <c r="AB65" s="28">
        <v>39.66400146484375</v>
      </c>
      <c r="AC65" s="28">
        <v>38.76300048828125</v>
      </c>
      <c r="AD65" s="28">
        <v>36.2760009765625</v>
      </c>
      <c r="AE65" s="28">
        <v>36.14899826049805</v>
      </c>
      <c r="AF65" s="28">
        <v>37.512001037597656</v>
      </c>
      <c r="AG65" s="28">
        <v>34.72999954223633</v>
      </c>
      <c r="AH65" s="28">
        <v>37.1619987487793</v>
      </c>
      <c r="AI65" s="28">
        <v>33.97700119018555</v>
      </c>
      <c r="AJ65" s="28">
        <v>36.05699920654297</v>
      </c>
      <c r="AK65" s="28">
        <v>42.35599899291992</v>
      </c>
      <c r="AL65" s="28">
        <v>42.362998962402344</v>
      </c>
      <c r="AM65" s="28">
        <v>41.14799880981445</v>
      </c>
      <c r="AN65" s="28">
        <v>40.65800094604492</v>
      </c>
      <c r="AO65" s="28">
        <v>39.41400146484375</v>
      </c>
      <c r="AP65" s="28">
        <v>36.84000015258789</v>
      </c>
      <c r="AQ65" s="28">
        <v>37.86000061035156</v>
      </c>
      <c r="AR65" s="28">
        <v>37.41699981689453</v>
      </c>
      <c r="AS65" s="28">
        <v>35.83342742919922</v>
      </c>
      <c r="AT65" s="158">
        <v>32.63656997680664</v>
      </c>
      <c r="AU65" s="57">
        <v>33.5128288269043</v>
      </c>
      <c r="AV65" s="57">
        <v>34.55194091796875</v>
      </c>
      <c r="AW65" s="57">
        <v>37.620479583740234</v>
      </c>
      <c r="AX65" s="57">
        <v>37.1467399597168</v>
      </c>
      <c r="AY65" s="57">
        <v>37.34056854248047</v>
      </c>
      <c r="AZ65" s="57">
        <v>36.94947814941406</v>
      </c>
      <c r="BA65" s="57">
        <v>36.44742965698242</v>
      </c>
      <c r="BB65" s="57">
        <v>35.75447082519531</v>
      </c>
      <c r="BC65" s="57">
        <v>37.338680267333984</v>
      </c>
      <c r="BD65" s="57">
        <v>37.154781341552734</v>
      </c>
      <c r="BE65" s="57">
        <v>35.09056854248047</v>
      </c>
      <c r="BF65" s="57">
        <v>34.463130950927734</v>
      </c>
      <c r="BG65" s="57">
        <v>34.70912170410156</v>
      </c>
      <c r="BH65" s="57">
        <v>35.1097297668457</v>
      </c>
      <c r="BI65" s="57">
        <v>37.83341979980469</v>
      </c>
      <c r="BJ65" s="57">
        <v>36.91313171386719</v>
      </c>
      <c r="BK65" s="58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41" customFormat="1" ht="10.5">
      <c r="A66" s="141" t="s">
        <v>715</v>
      </c>
      <c r="B66" s="141" t="s">
        <v>716</v>
      </c>
      <c r="C66" s="35">
        <v>230.85900253295904</v>
      </c>
      <c r="D66" s="35">
        <v>228.62299671173093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151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3:256" s="141" customFormat="1" ht="10.5">
      <c r="C67" s="130"/>
      <c r="D67" s="130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151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41" customFormat="1" ht="10.5">
      <c r="A68" s="142" t="s">
        <v>717</v>
      </c>
      <c r="B68" s="141" t="s">
        <v>718</v>
      </c>
      <c r="C68" s="50">
        <v>1036.0069580078125</v>
      </c>
      <c r="D68" s="50">
        <v>1016.4270629882812</v>
      </c>
      <c r="E68" s="40">
        <v>1011.2979736328125</v>
      </c>
      <c r="F68" s="40">
        <v>1021.6610107421875</v>
      </c>
      <c r="G68" s="40">
        <v>1039.6390380859375</v>
      </c>
      <c r="H68" s="40">
        <v>1039.64697265625</v>
      </c>
      <c r="I68" s="40">
        <v>1032.2669677734375</v>
      </c>
      <c r="J68" s="40">
        <v>1014.0560302734375</v>
      </c>
      <c r="K68" s="40">
        <v>986.8170166015625</v>
      </c>
      <c r="L68" s="40">
        <v>983.385986328125</v>
      </c>
      <c r="M68" s="40">
        <v>982.5379638671875</v>
      </c>
      <c r="N68" s="40">
        <v>948.7659912109375</v>
      </c>
      <c r="O68" s="40">
        <v>905.0960083007812</v>
      </c>
      <c r="P68" s="40">
        <v>861.1640014648438</v>
      </c>
      <c r="Q68" s="40">
        <v>875.198974609375</v>
      </c>
      <c r="R68" s="40">
        <v>896.4749755859375</v>
      </c>
      <c r="S68" s="40">
        <v>929.7630004882812</v>
      </c>
      <c r="T68" s="40">
        <v>951.1599731445312</v>
      </c>
      <c r="U68" s="40">
        <v>957.968994140625</v>
      </c>
      <c r="V68" s="40">
        <v>954.9520263671875</v>
      </c>
      <c r="W68" s="40">
        <v>971.8599853515625</v>
      </c>
      <c r="X68" s="40">
        <v>970.5499877929688</v>
      </c>
      <c r="Y68" s="40">
        <v>966.052001953125</v>
      </c>
      <c r="Z68" s="40">
        <v>929.8580322265625</v>
      </c>
      <c r="AA68" s="40">
        <v>915.1399536132812</v>
      </c>
      <c r="AB68" s="40">
        <v>910.2040405273438</v>
      </c>
      <c r="AC68" s="40">
        <v>918.593017578125</v>
      </c>
      <c r="AD68" s="40">
        <v>922.1060180664062</v>
      </c>
      <c r="AE68" s="40">
        <v>948.6959838867188</v>
      </c>
      <c r="AF68" s="40">
        <v>968.4730224609375</v>
      </c>
      <c r="AG68" s="40">
        <v>980.4110107421875</v>
      </c>
      <c r="AH68" s="40">
        <v>985.1900634765625</v>
      </c>
      <c r="AI68" s="40">
        <v>971.1969604492188</v>
      </c>
      <c r="AJ68" s="40">
        <v>966.8199462890625</v>
      </c>
      <c r="AK68" s="40">
        <v>983.4110107421875</v>
      </c>
      <c r="AL68" s="40">
        <v>969.1690063476562</v>
      </c>
      <c r="AM68" s="40">
        <v>967.1589965820312</v>
      </c>
      <c r="AN68" s="40">
        <v>979.4059448242188</v>
      </c>
      <c r="AO68" s="40">
        <v>968.6160278320312</v>
      </c>
      <c r="AP68" s="40">
        <v>992.2350463867188</v>
      </c>
      <c r="AQ68" s="40">
        <v>1030.1649169921875</v>
      </c>
      <c r="AR68" s="40">
        <v>1042.7193603515625</v>
      </c>
      <c r="AS68" s="40">
        <v>1033.0255126953125</v>
      </c>
      <c r="AT68" s="155">
        <v>1030.6871337890625</v>
      </c>
      <c r="AU68" s="51">
        <v>1004.708984375</v>
      </c>
      <c r="AV68" s="51">
        <v>1000.3099975585938</v>
      </c>
      <c r="AW68" s="51">
        <v>1008.5579833984375</v>
      </c>
      <c r="AX68" s="51">
        <v>985.174072265625</v>
      </c>
      <c r="AY68" s="51">
        <v>972.8765258789062</v>
      </c>
      <c r="AZ68" s="51">
        <v>959.7592163085938</v>
      </c>
      <c r="BA68" s="51">
        <v>960.1577758789062</v>
      </c>
      <c r="BB68" s="51">
        <v>977.5059814453125</v>
      </c>
      <c r="BC68" s="51">
        <v>1005.9290161132812</v>
      </c>
      <c r="BD68" s="51">
        <v>1014.7680053710938</v>
      </c>
      <c r="BE68" s="51">
        <v>1015.7520141601562</v>
      </c>
      <c r="BF68" s="51">
        <v>1003.5</v>
      </c>
      <c r="BG68" s="51">
        <v>1003.7969970703125</v>
      </c>
      <c r="BH68" s="51">
        <v>996.486328125</v>
      </c>
      <c r="BI68" s="51">
        <v>998.5159912109375</v>
      </c>
      <c r="BJ68" s="51">
        <v>970.72998046875</v>
      </c>
      <c r="BK68" s="52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41" customFormat="1" ht="10.5">
      <c r="B69" s="141" t="s">
        <v>719</v>
      </c>
      <c r="C69" s="130">
        <v>1477.4780020141602</v>
      </c>
      <c r="D69" s="130">
        <v>1466.2499689102174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151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3:62" ht="10.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1:63" ht="10.5">
      <c r="A72" t="s">
        <v>720</v>
      </c>
      <c r="B72" t="s">
        <v>721</v>
      </c>
      <c r="C72" s="143">
        <v>0.48315244913101196</v>
      </c>
      <c r="D72" s="143">
        <v>0.47182777523994446</v>
      </c>
      <c r="E72" s="71">
        <v>0.4731775224208832</v>
      </c>
      <c r="F72" s="71">
        <v>0.4678143560886383</v>
      </c>
      <c r="G72" s="71">
        <v>0.4719013571739197</v>
      </c>
      <c r="H72" s="71">
        <v>0.4701973497867584</v>
      </c>
      <c r="I72" s="71">
        <v>0.4654129147529602</v>
      </c>
      <c r="J72" s="71">
        <v>0.468004435300827</v>
      </c>
      <c r="K72" s="71">
        <v>0.47193077206611633</v>
      </c>
      <c r="L72" s="71">
        <v>0.4763217270374298</v>
      </c>
      <c r="M72" s="71">
        <v>0.48577451705932617</v>
      </c>
      <c r="N72" s="71">
        <v>0.4762791693210602</v>
      </c>
      <c r="O72" s="71">
        <v>0.48212891817092896</v>
      </c>
      <c r="P72" s="71">
        <v>0.47243818640708923</v>
      </c>
      <c r="Q72" s="71">
        <v>0.45608755946159363</v>
      </c>
      <c r="R72" s="71">
        <v>0.46038559079170227</v>
      </c>
      <c r="S72" s="71">
        <v>0.4535149931907654</v>
      </c>
      <c r="T72" s="71">
        <v>0.46676209568977356</v>
      </c>
      <c r="U72" s="71">
        <v>0.46347981691360474</v>
      </c>
      <c r="V72" s="71">
        <v>0.46048301458358765</v>
      </c>
      <c r="W72" s="71">
        <v>0.4728766977787018</v>
      </c>
      <c r="X72" s="71">
        <v>0.4724201560020447</v>
      </c>
      <c r="Y72" s="71">
        <v>0.48461902141571045</v>
      </c>
      <c r="Z72" s="71">
        <v>0.4797918498516083</v>
      </c>
      <c r="AA72" s="71">
        <v>0.48533710837364197</v>
      </c>
      <c r="AB72" s="71">
        <v>0.48328253626823425</v>
      </c>
      <c r="AC72" s="71">
        <v>0.46806350350379944</v>
      </c>
      <c r="AD72" s="71">
        <v>0.45891329646110535</v>
      </c>
      <c r="AE72" s="71">
        <v>0.4620751142501831</v>
      </c>
      <c r="AF72" s="71">
        <v>0.4601016938686371</v>
      </c>
      <c r="AG72" s="71">
        <v>0.45961588621139526</v>
      </c>
      <c r="AH72" s="71">
        <v>0.45700985193252563</v>
      </c>
      <c r="AI72" s="71">
        <v>0.46603479981422424</v>
      </c>
      <c r="AJ72" s="71">
        <v>0.47376301884651184</v>
      </c>
      <c r="AK72" s="71">
        <v>0.4721029996871948</v>
      </c>
      <c r="AL72" s="71">
        <v>0.4745827317237854</v>
      </c>
      <c r="AM72" s="71">
        <v>0.47924548387527466</v>
      </c>
      <c r="AN72" s="71">
        <v>0.46715047955513</v>
      </c>
      <c r="AO72" s="71">
        <v>0.45099732279777527</v>
      </c>
      <c r="AP72" s="71">
        <v>0.4512847661972046</v>
      </c>
      <c r="AQ72" s="71">
        <v>0.4554608464241028</v>
      </c>
      <c r="AR72" s="71">
        <v>0.44267889857292175</v>
      </c>
      <c r="AS72" s="71">
        <v>0.4428251385688782</v>
      </c>
      <c r="AT72" s="172">
        <v>0.444833368062973</v>
      </c>
      <c r="AU72" s="144">
        <v>0.45996710658073425</v>
      </c>
      <c r="AV72" s="144">
        <v>0.4663603901863098</v>
      </c>
      <c r="AW72" s="144">
        <v>0.47265151143074036</v>
      </c>
      <c r="AX72" s="144">
        <v>0.46576011180877686</v>
      </c>
      <c r="AY72" s="144">
        <v>0.47242221236228943</v>
      </c>
      <c r="AZ72" s="144">
        <v>0.4674876630306244</v>
      </c>
      <c r="BA72" s="144">
        <v>0.45604369044303894</v>
      </c>
      <c r="BB72" s="144">
        <v>0.4588248133659363</v>
      </c>
      <c r="BC72" s="144">
        <v>0.45503750443458557</v>
      </c>
      <c r="BD72" s="144">
        <v>0.45289701223373413</v>
      </c>
      <c r="BE72" s="144">
        <v>0.449354887008667</v>
      </c>
      <c r="BF72" s="144">
        <v>0.4501253068447113</v>
      </c>
      <c r="BG72" s="144">
        <v>0.46461251378059387</v>
      </c>
      <c r="BH72" s="144">
        <v>0.4650939106941223</v>
      </c>
      <c r="BI72" s="144">
        <v>0.47074460983276367</v>
      </c>
      <c r="BJ72" s="144">
        <v>0.46936699748039246</v>
      </c>
      <c r="BK72" s="145"/>
    </row>
    <row r="73" spans="1:63" ht="10.5">
      <c r="A73" t="s">
        <v>206</v>
      </c>
      <c r="B73" t="s">
        <v>207</v>
      </c>
      <c r="C73" s="63">
        <v>0.23810775578022003</v>
      </c>
      <c r="D73" s="63">
        <v>0.23622022569179535</v>
      </c>
      <c r="E73" s="64">
        <v>0.22568665444850922</v>
      </c>
      <c r="F73" s="64">
        <v>0.23113340139389038</v>
      </c>
      <c r="G73" s="64">
        <v>0.23231370747089386</v>
      </c>
      <c r="H73" s="64">
        <v>0.22971150279045105</v>
      </c>
      <c r="I73" s="64">
        <v>0.22275538742542267</v>
      </c>
      <c r="J73" s="64">
        <v>0.2238025814294815</v>
      </c>
      <c r="K73" s="64">
        <v>0.22968532145023346</v>
      </c>
      <c r="L73" s="64">
        <v>0.2318093478679657</v>
      </c>
      <c r="M73" s="64">
        <v>0.24012483656406403</v>
      </c>
      <c r="N73" s="64">
        <v>0.24883638322353363</v>
      </c>
      <c r="O73" s="64">
        <v>0.23162662982940674</v>
      </c>
      <c r="P73" s="64">
        <v>0.23857422173023224</v>
      </c>
      <c r="Q73" s="64">
        <v>0.24677838385105133</v>
      </c>
      <c r="R73" s="64">
        <v>0.2408134639263153</v>
      </c>
      <c r="S73" s="64">
        <v>0.23581096529960632</v>
      </c>
      <c r="T73" s="64">
        <v>0.23482023179531097</v>
      </c>
      <c r="U73" s="64">
        <v>0.23019741475582123</v>
      </c>
      <c r="V73" s="64">
        <v>0.23153188824653625</v>
      </c>
      <c r="W73" s="64">
        <v>0.23315249383449554</v>
      </c>
      <c r="X73" s="64">
        <v>0.2386694699525833</v>
      </c>
      <c r="Y73" s="64">
        <v>0.23829780519008636</v>
      </c>
      <c r="Z73" s="64">
        <v>0.24076040089130402</v>
      </c>
      <c r="AA73" s="64">
        <v>0.23696810007095337</v>
      </c>
      <c r="AB73" s="64">
        <v>0.2319069355726242</v>
      </c>
      <c r="AC73" s="64">
        <v>0.23376837372779846</v>
      </c>
      <c r="AD73" s="64">
        <v>0.2397456020116806</v>
      </c>
      <c r="AE73" s="64">
        <v>0.2337905466556549</v>
      </c>
      <c r="AF73" s="64">
        <v>0.2377290278673172</v>
      </c>
      <c r="AG73" s="64">
        <v>0.23366767168045044</v>
      </c>
      <c r="AH73" s="64">
        <v>0.23839609324932098</v>
      </c>
      <c r="AI73" s="64">
        <v>0.23239447176456451</v>
      </c>
      <c r="AJ73" s="64">
        <v>0.24421685934066772</v>
      </c>
      <c r="AK73" s="64">
        <v>0.24760155379772186</v>
      </c>
      <c r="AL73" s="64">
        <v>0.2519039809703827</v>
      </c>
      <c r="AM73" s="64">
        <v>0.24387334287166595</v>
      </c>
      <c r="AN73" s="64">
        <v>0.24365058541297913</v>
      </c>
      <c r="AO73" s="64">
        <v>0.2502750754356384</v>
      </c>
      <c r="AP73" s="64">
        <v>0.2464606910943985</v>
      </c>
      <c r="AQ73" s="64">
        <v>0.25207415223121643</v>
      </c>
      <c r="AR73" s="64">
        <v>0.2518240511417389</v>
      </c>
      <c r="AS73" s="64">
        <v>0.2574652433395386</v>
      </c>
      <c r="AT73" s="160">
        <v>0.25803083181381226</v>
      </c>
      <c r="AU73" s="65">
        <v>0.2462151050567627</v>
      </c>
      <c r="AV73" s="65">
        <v>0.252223402261734</v>
      </c>
      <c r="AW73" s="65">
        <v>0.25764989852905273</v>
      </c>
      <c r="AX73" s="65">
        <v>0.26097390055656433</v>
      </c>
      <c r="AY73" s="65">
        <v>0.2478547990322113</v>
      </c>
      <c r="AZ73" s="65">
        <v>0.24918730556964874</v>
      </c>
      <c r="BA73" s="65">
        <v>0.248170405626297</v>
      </c>
      <c r="BB73" s="65">
        <v>0.24555791914463043</v>
      </c>
      <c r="BC73" s="65">
        <v>0.24463050067424774</v>
      </c>
      <c r="BD73" s="65">
        <v>0.2456625998020172</v>
      </c>
      <c r="BE73" s="65">
        <v>0.24467112123966217</v>
      </c>
      <c r="BF73" s="65">
        <v>0.24373379349708557</v>
      </c>
      <c r="BG73" s="65">
        <v>0.24342159926891327</v>
      </c>
      <c r="BH73" s="65">
        <v>0.2489607036113739</v>
      </c>
      <c r="BI73" s="65">
        <v>0.2557761073112488</v>
      </c>
      <c r="BJ73" s="65">
        <v>0.255809485912323</v>
      </c>
      <c r="BK73" s="66"/>
    </row>
    <row r="74" spans="1:63" ht="10.5">
      <c r="A74" t="s">
        <v>722</v>
      </c>
      <c r="B74" t="s">
        <v>723</v>
      </c>
      <c r="C74" s="143">
        <v>0.10028816759586334</v>
      </c>
      <c r="D74" s="143">
        <v>0.09797744452953339</v>
      </c>
      <c r="E74" s="71">
        <v>0.10111459344625473</v>
      </c>
      <c r="F74" s="71">
        <v>0.09454266726970673</v>
      </c>
      <c r="G74" s="71">
        <v>0.09264786541461945</v>
      </c>
      <c r="H74" s="71">
        <v>0.09442782402038574</v>
      </c>
      <c r="I74" s="71">
        <v>0.09811834990978241</v>
      </c>
      <c r="J74" s="71">
        <v>0.09732002019882202</v>
      </c>
      <c r="K74" s="71">
        <v>0.10083185881376266</v>
      </c>
      <c r="L74" s="71">
        <v>0.1025313213467598</v>
      </c>
      <c r="M74" s="71">
        <v>0.09835038334131241</v>
      </c>
      <c r="N74" s="71">
        <v>0.09820737689733505</v>
      </c>
      <c r="O74" s="71">
        <v>0.10173451155424118</v>
      </c>
      <c r="P74" s="71">
        <v>0.09766113758087158</v>
      </c>
      <c r="Q74" s="71">
        <v>0.09404737502336502</v>
      </c>
      <c r="R74" s="71">
        <v>0.09165932238101959</v>
      </c>
      <c r="S74" s="71">
        <v>0.09133653342723846</v>
      </c>
      <c r="T74" s="71">
        <v>0.08774765580892563</v>
      </c>
      <c r="U74" s="71">
        <v>0.09344436228275299</v>
      </c>
      <c r="V74" s="71">
        <v>0.09625622630119324</v>
      </c>
      <c r="W74" s="71">
        <v>0.09485065191984177</v>
      </c>
      <c r="X74" s="71">
        <v>0.09606806188821793</v>
      </c>
      <c r="Y74" s="71">
        <v>0.09546755254268646</v>
      </c>
      <c r="Z74" s="71">
        <v>0.10047303140163422</v>
      </c>
      <c r="AA74" s="71">
        <v>0.09793557971715927</v>
      </c>
      <c r="AB74" s="71">
        <v>0.09839474409818649</v>
      </c>
      <c r="AC74" s="71">
        <v>0.09885413944721222</v>
      </c>
      <c r="AD74" s="71">
        <v>0.09278731048107147</v>
      </c>
      <c r="AE74" s="71">
        <v>0.09351543337106705</v>
      </c>
      <c r="AF74" s="71">
        <v>0.09208805114030838</v>
      </c>
      <c r="AG74" s="71">
        <v>0.0974840372800827</v>
      </c>
      <c r="AH74" s="71">
        <v>0.09877640008926392</v>
      </c>
      <c r="AI74" s="71">
        <v>0.09957046806812286</v>
      </c>
      <c r="AJ74" s="71">
        <v>0.0958673357963562</v>
      </c>
      <c r="AK74" s="71">
        <v>0.09974933415651321</v>
      </c>
      <c r="AL74" s="71">
        <v>0.09670820087194443</v>
      </c>
      <c r="AM74" s="71">
        <v>0.10026863217353821</v>
      </c>
      <c r="AN74" s="71">
        <v>0.10060613602399826</v>
      </c>
      <c r="AO74" s="71">
        <v>0.09687358140945435</v>
      </c>
      <c r="AP74" s="71">
        <v>0.10007047653198242</v>
      </c>
      <c r="AQ74" s="71">
        <v>0.09822636842727661</v>
      </c>
      <c r="AR74" s="71">
        <v>0.09998723119497299</v>
      </c>
      <c r="AS74" s="71">
        <v>0.09735449403524399</v>
      </c>
      <c r="AT74" s="172">
        <v>0.09911457449197769</v>
      </c>
      <c r="AU74" s="144">
        <v>0.09611380100250244</v>
      </c>
      <c r="AV74" s="144">
        <v>0.09968899935483932</v>
      </c>
      <c r="AW74" s="144">
        <v>0.09947939962148666</v>
      </c>
      <c r="AX74" s="144">
        <v>0.10248199850320816</v>
      </c>
      <c r="AY74" s="144">
        <v>0.10187269747257233</v>
      </c>
      <c r="AZ74" s="144">
        <v>0.09923060238361359</v>
      </c>
      <c r="BA74" s="144">
        <v>0.09791459888219833</v>
      </c>
      <c r="BB74" s="144">
        <v>0.09604349732398987</v>
      </c>
      <c r="BC74" s="144">
        <v>0.09653399884700775</v>
      </c>
      <c r="BD74" s="144">
        <v>0.09675420075654984</v>
      </c>
      <c r="BE74" s="144">
        <v>0.09848900139331818</v>
      </c>
      <c r="BF74" s="144">
        <v>0.09949229657649994</v>
      </c>
      <c r="BG74" s="144">
        <v>0.09745970368385315</v>
      </c>
      <c r="BH74" s="144">
        <v>0.10035710036754608</v>
      </c>
      <c r="BI74" s="144">
        <v>0.0996135026216507</v>
      </c>
      <c r="BJ74" s="144">
        <v>0.10297950357198715</v>
      </c>
      <c r="BK74" s="145"/>
    </row>
    <row r="75" spans="1:63" ht="10.5">
      <c r="A75" t="s">
        <v>724</v>
      </c>
      <c r="B75" t="s">
        <v>725</v>
      </c>
      <c r="C75" s="143">
        <v>0.042394742369651794</v>
      </c>
      <c r="D75" s="143">
        <v>0.04141349345445633</v>
      </c>
      <c r="E75" s="71">
        <v>0.041415683925151825</v>
      </c>
      <c r="F75" s="71">
        <v>0.038112398236989975</v>
      </c>
      <c r="G75" s="71">
        <v>0.03647884353995323</v>
      </c>
      <c r="H75" s="71">
        <v>0.03372986987233162</v>
      </c>
      <c r="I75" s="71">
        <v>0.03537708893418312</v>
      </c>
      <c r="J75" s="71">
        <v>0.036860737949609756</v>
      </c>
      <c r="K75" s="71">
        <v>0.039406053721904755</v>
      </c>
      <c r="L75" s="71">
        <v>0.0406731553375721</v>
      </c>
      <c r="M75" s="71">
        <v>0.041323259472846985</v>
      </c>
      <c r="N75" s="71">
        <v>0.04065433517098427</v>
      </c>
      <c r="O75" s="71">
        <v>0.0447956845164299</v>
      </c>
      <c r="P75" s="71">
        <v>0.04709995165467262</v>
      </c>
      <c r="Q75" s="71">
        <v>0.04309864714741707</v>
      </c>
      <c r="R75" s="71">
        <v>0.040097516030073166</v>
      </c>
      <c r="S75" s="71">
        <v>0.04485352337360382</v>
      </c>
      <c r="T75" s="71">
        <v>0.041953857988119125</v>
      </c>
      <c r="U75" s="71">
        <v>0.039593011140823364</v>
      </c>
      <c r="V75" s="71">
        <v>0.04113968834280968</v>
      </c>
      <c r="W75" s="71">
        <v>0.041475098580121994</v>
      </c>
      <c r="X75" s="71">
        <v>0.040756456553936005</v>
      </c>
      <c r="Y75" s="71">
        <v>0.038659896701574326</v>
      </c>
      <c r="Z75" s="71">
        <v>0.04295715317130089</v>
      </c>
      <c r="AA75" s="71">
        <v>0.043269459158182144</v>
      </c>
      <c r="AB75" s="71">
        <v>0.044323816895484924</v>
      </c>
      <c r="AC75" s="71">
        <v>0.04179472103714943</v>
      </c>
      <c r="AD75" s="71">
        <v>0.04339206591248512</v>
      </c>
      <c r="AE75" s="71">
        <v>0.0404755175113678</v>
      </c>
      <c r="AF75" s="71">
        <v>0.038937751203775406</v>
      </c>
      <c r="AG75" s="71">
        <v>0.0369860976934433</v>
      </c>
      <c r="AH75" s="71">
        <v>0.03777608275413513</v>
      </c>
      <c r="AI75" s="71">
        <v>0.03952986001968384</v>
      </c>
      <c r="AJ75" s="71">
        <v>0.03912319242954254</v>
      </c>
      <c r="AK75" s="71">
        <v>0.043475035578012466</v>
      </c>
      <c r="AL75" s="71">
        <v>0.04380463436245918</v>
      </c>
      <c r="AM75" s="71">
        <v>0.04505883902311325</v>
      </c>
      <c r="AN75" s="71">
        <v>0.0441911555826664</v>
      </c>
      <c r="AO75" s="71">
        <v>0.04086542874574661</v>
      </c>
      <c r="AP75" s="71">
        <v>0.038888685405254364</v>
      </c>
      <c r="AQ75" s="71">
        <v>0.03850714489817619</v>
      </c>
      <c r="AR75" s="71">
        <v>0.0390639565885067</v>
      </c>
      <c r="AS75" s="71">
        <v>0.03798610344529152</v>
      </c>
      <c r="AT75" s="172">
        <v>0.03790302202105522</v>
      </c>
      <c r="AU75" s="144">
        <v>0.04234350100159645</v>
      </c>
      <c r="AV75" s="144">
        <v>0.03983749821782112</v>
      </c>
      <c r="AW75" s="144">
        <v>0.039527200162410736</v>
      </c>
      <c r="AX75" s="144">
        <v>0.04229719936847687</v>
      </c>
      <c r="AY75" s="144">
        <v>0.04430219903588295</v>
      </c>
      <c r="AZ75" s="144">
        <v>0.04405910149216652</v>
      </c>
      <c r="BA75" s="144">
        <v>0.04269229993224144</v>
      </c>
      <c r="BB75" s="144">
        <v>0.03945950046181679</v>
      </c>
      <c r="BC75" s="144">
        <v>0.038888998329639435</v>
      </c>
      <c r="BD75" s="144">
        <v>0.037306901067495346</v>
      </c>
      <c r="BE75" s="144">
        <v>0.035830698907375336</v>
      </c>
      <c r="BF75" s="144">
        <v>0.0369018018245697</v>
      </c>
      <c r="BG75" s="144">
        <v>0.0378790982067585</v>
      </c>
      <c r="BH75" s="144">
        <v>0.03937549889087677</v>
      </c>
      <c r="BI75" s="144">
        <v>0.04044000059366226</v>
      </c>
      <c r="BJ75" s="144">
        <v>0.041283298283815384</v>
      </c>
      <c r="BK75" s="145"/>
    </row>
    <row r="76" spans="3:62" ht="10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3:62" ht="10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3:62" ht="10.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3:62" ht="10.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 spans="3:62" ht="10.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3:62" ht="10.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 spans="3:62" ht="10.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3:62" ht="10.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3:62" ht="10.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 spans="3:62" ht="10.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3:62" ht="10.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3:62" ht="10.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3:62" ht="10.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3:62" ht="10.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3:62" ht="10.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3:62" ht="10.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E52"/>
  <sheetViews>
    <sheetView tabSelected="1" workbookViewId="0" topLeftCell="A1">
      <pane xSplit="2" topLeftCell="AT1" activePane="topRight" state="frozen"/>
      <selection pane="topLeft" activeCell="A2" sqref="A2"/>
      <selection pane="topRight" activeCell="B8" sqref="B8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51" customWidth="1"/>
  </cols>
  <sheetData>
    <row r="1" spans="1:62" ht="16.5" customHeight="1">
      <c r="A1" s="137" t="s">
        <v>726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2</v>
      </c>
      <c r="B3" s="11" t="s">
        <v>3</v>
      </c>
      <c r="C3" s="83">
        <v>200201</v>
      </c>
      <c r="D3" s="84">
        <v>200202</v>
      </c>
      <c r="E3" s="84">
        <v>200203</v>
      </c>
      <c r="F3" s="84">
        <v>200204</v>
      </c>
      <c r="G3" s="84">
        <v>200205</v>
      </c>
      <c r="H3" s="84">
        <v>200206</v>
      </c>
      <c r="I3" s="84">
        <v>200207</v>
      </c>
      <c r="J3" s="84">
        <v>200208</v>
      </c>
      <c r="K3" s="84">
        <v>200209</v>
      </c>
      <c r="L3" s="84">
        <v>200210</v>
      </c>
      <c r="M3" s="84">
        <v>200211</v>
      </c>
      <c r="N3" s="84">
        <v>200212</v>
      </c>
      <c r="O3" s="84">
        <v>200301</v>
      </c>
      <c r="P3" s="84">
        <v>200302</v>
      </c>
      <c r="Q3" s="84">
        <v>200303</v>
      </c>
      <c r="R3" s="84">
        <v>200304</v>
      </c>
      <c r="S3" s="84">
        <v>200305</v>
      </c>
      <c r="T3" s="84">
        <v>200306</v>
      </c>
      <c r="U3" s="84">
        <v>200307</v>
      </c>
      <c r="V3" s="84">
        <v>200308</v>
      </c>
      <c r="W3" s="84">
        <v>200309</v>
      </c>
      <c r="X3" s="84">
        <v>200310</v>
      </c>
      <c r="Y3" s="84">
        <v>200311</v>
      </c>
      <c r="Z3" s="84">
        <v>200312</v>
      </c>
      <c r="AA3" s="84">
        <v>200401</v>
      </c>
      <c r="AB3" s="84">
        <v>200402</v>
      </c>
      <c r="AC3" s="84">
        <v>200403</v>
      </c>
      <c r="AD3" s="84">
        <v>200404</v>
      </c>
      <c r="AE3" s="84">
        <v>200405</v>
      </c>
      <c r="AF3" s="84">
        <v>200406</v>
      </c>
      <c r="AG3" s="84">
        <v>200407</v>
      </c>
      <c r="AH3" s="84">
        <v>200408</v>
      </c>
      <c r="AI3" s="84">
        <v>200409</v>
      </c>
      <c r="AJ3" s="84">
        <v>200410</v>
      </c>
      <c r="AK3" s="84">
        <v>200411</v>
      </c>
      <c r="AL3" s="84">
        <v>200412</v>
      </c>
      <c r="AM3" s="84">
        <v>200501</v>
      </c>
      <c r="AN3" s="84">
        <v>200502</v>
      </c>
      <c r="AO3" s="84">
        <v>200503</v>
      </c>
      <c r="AP3" s="84">
        <v>200504</v>
      </c>
      <c r="AQ3" s="84">
        <v>200505</v>
      </c>
      <c r="AR3" s="84">
        <v>200506</v>
      </c>
      <c r="AS3" s="84">
        <v>200507</v>
      </c>
      <c r="AT3" s="152">
        <v>200508</v>
      </c>
      <c r="AU3" s="124">
        <v>200509</v>
      </c>
      <c r="AV3" s="124">
        <v>200510</v>
      </c>
      <c r="AW3" s="124">
        <v>200511</v>
      </c>
      <c r="AX3" s="124">
        <v>200512</v>
      </c>
      <c r="AY3" s="124">
        <v>200601</v>
      </c>
      <c r="AZ3" s="124">
        <v>200602</v>
      </c>
      <c r="BA3" s="124">
        <v>200603</v>
      </c>
      <c r="BB3" s="124">
        <v>200604</v>
      </c>
      <c r="BC3" s="124">
        <v>200605</v>
      </c>
      <c r="BD3" s="124">
        <v>200606</v>
      </c>
      <c r="BE3" s="124">
        <v>200607</v>
      </c>
      <c r="BF3" s="124">
        <v>200608</v>
      </c>
      <c r="BG3" s="124">
        <v>200609</v>
      </c>
      <c r="BH3" s="124">
        <v>200610</v>
      </c>
      <c r="BI3" s="124">
        <v>200611</v>
      </c>
      <c r="BJ3" s="124">
        <v>200612</v>
      </c>
      <c r="BK3" s="125"/>
    </row>
    <row r="4" spans="1:109" s="146" customFormat="1" ht="10.5">
      <c r="A4" s="146" t="s">
        <v>6</v>
      </c>
      <c r="B4" s="146" t="s">
        <v>7</v>
      </c>
      <c r="C4" s="53">
        <v>19.709999084472656</v>
      </c>
      <c r="D4" s="53">
        <v>20.75</v>
      </c>
      <c r="E4" s="39">
        <v>24.530000686645508</v>
      </c>
      <c r="F4" s="39">
        <v>26.18000030517578</v>
      </c>
      <c r="G4" s="39">
        <v>27.040000915527344</v>
      </c>
      <c r="H4" s="39">
        <v>25.520000457763672</v>
      </c>
      <c r="I4" s="39">
        <v>26.969999313354492</v>
      </c>
      <c r="J4" s="39">
        <v>28.389999389648438</v>
      </c>
      <c r="K4" s="39">
        <v>29.65999984741211</v>
      </c>
      <c r="L4" s="39">
        <v>28.84000015258789</v>
      </c>
      <c r="M4" s="39">
        <v>26.350000381469727</v>
      </c>
      <c r="N4" s="39">
        <v>29.459999084472656</v>
      </c>
      <c r="O4" s="39">
        <v>32.959999084472656</v>
      </c>
      <c r="P4" s="39">
        <v>35.83000183105469</v>
      </c>
      <c r="Q4" s="39">
        <v>33.5099983215332</v>
      </c>
      <c r="R4" s="39">
        <v>28.170000076293945</v>
      </c>
      <c r="S4" s="39">
        <v>28.110000610351562</v>
      </c>
      <c r="T4" s="39">
        <v>30.65999984741211</v>
      </c>
      <c r="U4" s="39">
        <v>30.75</v>
      </c>
      <c r="V4" s="39">
        <v>31.56999969482422</v>
      </c>
      <c r="W4" s="39">
        <v>28.309999465942383</v>
      </c>
      <c r="X4" s="39">
        <v>30.34000015258789</v>
      </c>
      <c r="Y4" s="39">
        <v>31.110002517700195</v>
      </c>
      <c r="Z4" s="39">
        <v>32.130001068115234</v>
      </c>
      <c r="AA4" s="39">
        <v>34.310001373291016</v>
      </c>
      <c r="AB4" s="39">
        <v>34.68000030517578</v>
      </c>
      <c r="AC4" s="39">
        <v>36.7400016784668</v>
      </c>
      <c r="AD4" s="39">
        <v>36.75</v>
      </c>
      <c r="AE4" s="39">
        <v>40.279998779296875</v>
      </c>
      <c r="AF4" s="39">
        <v>38.02999496459961</v>
      </c>
      <c r="AG4" s="39">
        <v>40.779998779296875</v>
      </c>
      <c r="AH4" s="39">
        <v>44.900001525878906</v>
      </c>
      <c r="AI4" s="39">
        <v>45.939998626708984</v>
      </c>
      <c r="AJ4" s="39">
        <v>53.27000045776367</v>
      </c>
      <c r="AK4" s="39">
        <v>48.47000503540039</v>
      </c>
      <c r="AL4" s="39">
        <v>43.18000030517578</v>
      </c>
      <c r="AM4" s="39">
        <v>46.84000015258789</v>
      </c>
      <c r="AN4" s="39">
        <v>48.150001525878906</v>
      </c>
      <c r="AO4" s="39">
        <v>54.189998626708984</v>
      </c>
      <c r="AP4" s="39">
        <v>52.97999954223633</v>
      </c>
      <c r="AQ4" s="39">
        <v>49.83000183105469</v>
      </c>
      <c r="AR4" s="39">
        <v>56.349998474121094</v>
      </c>
      <c r="AS4" s="39">
        <v>59</v>
      </c>
      <c r="AT4" s="153">
        <v>64.9000015258789</v>
      </c>
      <c r="AU4" s="54">
        <v>69.5999984741211</v>
      </c>
      <c r="AV4" s="54">
        <v>68.55000305175781</v>
      </c>
      <c r="AW4" s="54">
        <v>68.3499984741211</v>
      </c>
      <c r="AX4" s="54">
        <v>66.5</v>
      </c>
      <c r="AY4" s="54">
        <v>65</v>
      </c>
      <c r="AZ4" s="54">
        <v>64</v>
      </c>
      <c r="BA4" s="54">
        <v>63</v>
      </c>
      <c r="BB4" s="54">
        <v>62</v>
      </c>
      <c r="BC4" s="54">
        <v>62.5</v>
      </c>
      <c r="BD4" s="54">
        <v>63</v>
      </c>
      <c r="BE4" s="54">
        <v>63</v>
      </c>
      <c r="BF4" s="54">
        <v>63.5</v>
      </c>
      <c r="BG4" s="54">
        <v>64</v>
      </c>
      <c r="BH4" s="54">
        <v>64.5</v>
      </c>
      <c r="BI4" s="54">
        <v>64</v>
      </c>
      <c r="BJ4" s="54">
        <v>63</v>
      </c>
      <c r="BK4" s="55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</row>
    <row r="5" spans="1:63" ht="10.5">
      <c r="A5" s="19" t="s">
        <v>727</v>
      </c>
      <c r="B5" s="19" t="s">
        <v>728</v>
      </c>
      <c r="C5" s="53">
        <v>17.040000915527344</v>
      </c>
      <c r="D5" s="53">
        <v>18.239999771118164</v>
      </c>
      <c r="E5" s="39">
        <v>22.290002822875977</v>
      </c>
      <c r="F5" s="39">
        <v>23.979999542236328</v>
      </c>
      <c r="G5" s="39">
        <v>24.439998626708984</v>
      </c>
      <c r="H5" s="39">
        <v>23.450000762939453</v>
      </c>
      <c r="I5" s="39">
        <v>24.989999771118164</v>
      </c>
      <c r="J5" s="39">
        <v>25.680002212524414</v>
      </c>
      <c r="K5" s="39">
        <v>27.14000129699707</v>
      </c>
      <c r="L5" s="39">
        <v>25.989999771118164</v>
      </c>
      <c r="M5" s="39">
        <v>23.67999839782715</v>
      </c>
      <c r="N5" s="39">
        <v>26.68000030517578</v>
      </c>
      <c r="O5" s="39">
        <v>30.30000114440918</v>
      </c>
      <c r="P5" s="39">
        <v>32.22999954223633</v>
      </c>
      <c r="Q5" s="39">
        <v>29.229997634887695</v>
      </c>
      <c r="R5" s="39">
        <v>24.479999542236328</v>
      </c>
      <c r="S5" s="39">
        <v>25.149999618530273</v>
      </c>
      <c r="T5" s="39">
        <v>27.219999313354492</v>
      </c>
      <c r="U5" s="39">
        <v>27.950000762939453</v>
      </c>
      <c r="V5" s="39">
        <v>28.499998092651367</v>
      </c>
      <c r="W5" s="39">
        <v>25.660001754760742</v>
      </c>
      <c r="X5" s="39">
        <v>27.31999969482422</v>
      </c>
      <c r="Y5" s="39">
        <v>27.46999740600586</v>
      </c>
      <c r="Z5" s="39">
        <v>28.6299991607666</v>
      </c>
      <c r="AA5" s="39">
        <v>30.239999771118164</v>
      </c>
      <c r="AB5" s="39">
        <v>30.770002365112305</v>
      </c>
      <c r="AC5" s="39">
        <v>32.25</v>
      </c>
      <c r="AD5" s="39">
        <v>32.41999816894531</v>
      </c>
      <c r="AE5" s="39">
        <v>35.81999969482422</v>
      </c>
      <c r="AF5" s="39">
        <v>33.58000183105469</v>
      </c>
      <c r="AG5" s="39">
        <v>35.97999954223633</v>
      </c>
      <c r="AH5" s="39">
        <v>39.56999969482422</v>
      </c>
      <c r="AI5" s="39">
        <v>40.5099983215332</v>
      </c>
      <c r="AJ5" s="39">
        <v>45.529998779296875</v>
      </c>
      <c r="AK5" s="39">
        <v>39.88999938964844</v>
      </c>
      <c r="AL5" s="39">
        <v>34.16999435424805</v>
      </c>
      <c r="AM5" s="39">
        <v>37.97999954223633</v>
      </c>
      <c r="AN5" s="39">
        <v>39.720001220703125</v>
      </c>
      <c r="AO5" s="39">
        <v>45.709999084472656</v>
      </c>
      <c r="AP5" s="39">
        <v>45.18000030517578</v>
      </c>
      <c r="AQ5" s="39">
        <v>43.119998931884766</v>
      </c>
      <c r="AR5" s="39">
        <v>49.34999465942383</v>
      </c>
      <c r="AS5" s="39">
        <v>51</v>
      </c>
      <c r="AT5" s="153">
        <v>56.89999771118164</v>
      </c>
      <c r="AU5" s="54">
        <v>61.96805953979492</v>
      </c>
      <c r="AV5" s="54">
        <v>60.60885238647461</v>
      </c>
      <c r="AW5" s="54">
        <v>60.548763275146484</v>
      </c>
      <c r="AX5" s="54">
        <v>58.8791389465332</v>
      </c>
      <c r="AY5" s="54">
        <v>57.59999465942383</v>
      </c>
      <c r="AZ5" s="54">
        <v>56.79999923706055</v>
      </c>
      <c r="BA5" s="54">
        <v>56.000003814697266</v>
      </c>
      <c r="BB5" s="54">
        <v>55</v>
      </c>
      <c r="BC5" s="54">
        <v>55.499996185302734</v>
      </c>
      <c r="BD5" s="54">
        <v>56</v>
      </c>
      <c r="BE5" s="54">
        <v>56.000003814697266</v>
      </c>
      <c r="BF5" s="54">
        <v>56.5</v>
      </c>
      <c r="BG5" s="54">
        <v>56.999996185302734</v>
      </c>
      <c r="BH5" s="54">
        <v>57.500003814697266</v>
      </c>
      <c r="BI5" s="54">
        <v>57.000003814697266</v>
      </c>
      <c r="BJ5" s="54">
        <v>56</v>
      </c>
      <c r="BK5" s="55"/>
    </row>
    <row r="6" spans="1:63" ht="10.5">
      <c r="A6" t="s">
        <v>4</v>
      </c>
      <c r="B6" t="s">
        <v>5</v>
      </c>
      <c r="C6" s="53">
        <v>17.3799991607666</v>
      </c>
      <c r="D6" s="53">
        <v>18.43000030517578</v>
      </c>
      <c r="E6" s="39">
        <v>22.000001907348633</v>
      </c>
      <c r="F6" s="39">
        <v>24.100000381469727</v>
      </c>
      <c r="G6" s="39">
        <v>25.030000686645508</v>
      </c>
      <c r="H6" s="39">
        <v>24.049999237060547</v>
      </c>
      <c r="I6" s="39">
        <v>25.159997940063477</v>
      </c>
      <c r="J6" s="39">
        <v>26.190000534057617</v>
      </c>
      <c r="K6" s="39">
        <v>27.65999984741211</v>
      </c>
      <c r="L6" s="39">
        <v>26.700000762939453</v>
      </c>
      <c r="M6" s="39">
        <v>24.600000381469727</v>
      </c>
      <c r="N6" s="39">
        <v>26.92999839782715</v>
      </c>
      <c r="O6" s="39">
        <v>30.51999855041504</v>
      </c>
      <c r="P6" s="39">
        <v>33</v>
      </c>
      <c r="Q6" s="39">
        <v>30.649999618530273</v>
      </c>
      <c r="R6" s="39">
        <v>26.020000457763672</v>
      </c>
      <c r="S6" s="39">
        <v>25.739999771118164</v>
      </c>
      <c r="T6" s="39">
        <v>27.920000076293945</v>
      </c>
      <c r="U6" s="39">
        <v>28.549999237060547</v>
      </c>
      <c r="V6" s="39">
        <v>29.14999771118164</v>
      </c>
      <c r="W6" s="39">
        <v>26.39000129699707</v>
      </c>
      <c r="X6" s="39">
        <v>27.750001907348633</v>
      </c>
      <c r="Y6" s="39">
        <v>28.280000686645508</v>
      </c>
      <c r="Z6" s="39">
        <v>29.279998779296875</v>
      </c>
      <c r="AA6" s="39">
        <v>30.919998168945312</v>
      </c>
      <c r="AB6" s="39">
        <v>31.719999313354492</v>
      </c>
      <c r="AC6" s="39">
        <v>33.09000015258789</v>
      </c>
      <c r="AD6" s="39">
        <v>33.459999084472656</v>
      </c>
      <c r="AE6" s="39">
        <v>36.310001373291016</v>
      </c>
      <c r="AF6" s="39">
        <v>34.650001525878906</v>
      </c>
      <c r="AG6" s="39">
        <v>36.66999816894531</v>
      </c>
      <c r="AH6" s="39">
        <v>40.290000915527344</v>
      </c>
      <c r="AI6" s="39">
        <v>41.34000015258789</v>
      </c>
      <c r="AJ6" s="39">
        <v>46.1199951171875</v>
      </c>
      <c r="AK6" s="39">
        <v>41.7599983215332</v>
      </c>
      <c r="AL6" s="39">
        <v>36.61000061035156</v>
      </c>
      <c r="AM6" s="39">
        <v>39.25</v>
      </c>
      <c r="AN6" s="39">
        <v>41.04999923706055</v>
      </c>
      <c r="AO6" s="39">
        <v>46.77000045776367</v>
      </c>
      <c r="AP6" s="39">
        <v>46.630001068115234</v>
      </c>
      <c r="AQ6" s="39">
        <v>44.7400016784668</v>
      </c>
      <c r="AR6" s="39">
        <v>50.33000183105469</v>
      </c>
      <c r="AS6" s="39">
        <v>52.000003814697266</v>
      </c>
      <c r="AT6" s="153">
        <v>57.900001525878906</v>
      </c>
      <c r="AU6" s="54">
        <v>63.46805953979492</v>
      </c>
      <c r="AV6" s="54">
        <v>62.108848571777344</v>
      </c>
      <c r="AW6" s="54">
        <v>62.04875946044922</v>
      </c>
      <c r="AX6" s="54">
        <v>60.3791389465332</v>
      </c>
      <c r="AY6" s="54">
        <v>59.09999465942383</v>
      </c>
      <c r="AZ6" s="54">
        <v>58.29999923706055</v>
      </c>
      <c r="BA6" s="54">
        <v>57.5</v>
      </c>
      <c r="BB6" s="54">
        <v>56.5</v>
      </c>
      <c r="BC6" s="54">
        <v>57</v>
      </c>
      <c r="BD6" s="54">
        <v>57.500003814697266</v>
      </c>
      <c r="BE6" s="54">
        <v>57.5</v>
      </c>
      <c r="BF6" s="54">
        <v>58</v>
      </c>
      <c r="BG6" s="54">
        <v>58.5</v>
      </c>
      <c r="BH6" s="54">
        <v>59</v>
      </c>
      <c r="BI6" s="54">
        <v>58.5</v>
      </c>
      <c r="BJ6" s="54">
        <v>57.5</v>
      </c>
      <c r="BK6" s="55"/>
    </row>
    <row r="7" spans="1:63" ht="10.5">
      <c r="A7" t="s">
        <v>30</v>
      </c>
      <c r="B7" t="s">
        <v>31</v>
      </c>
      <c r="C7" s="59">
        <v>61.20000076293945</v>
      </c>
      <c r="D7" s="59">
        <v>62.79999542236328</v>
      </c>
      <c r="E7" s="60">
        <v>78.40000915527344</v>
      </c>
      <c r="F7" s="60">
        <v>87.0999984741211</v>
      </c>
      <c r="G7" s="60">
        <v>85.9000015258789</v>
      </c>
      <c r="H7" s="60">
        <v>85.5999984741211</v>
      </c>
      <c r="I7" s="60">
        <v>87.80000305175781</v>
      </c>
      <c r="J7" s="60">
        <v>87.39999389648438</v>
      </c>
      <c r="K7" s="60">
        <v>88.9000015258789</v>
      </c>
      <c r="L7" s="60">
        <v>92.99999237060547</v>
      </c>
      <c r="M7" s="60">
        <v>85</v>
      </c>
      <c r="N7" s="60">
        <v>85.9000015258789</v>
      </c>
      <c r="O7" s="60">
        <v>94.69999694824219</v>
      </c>
      <c r="P7" s="60">
        <v>110</v>
      </c>
      <c r="Q7" s="60">
        <v>112.90000915527344</v>
      </c>
      <c r="R7" s="60">
        <v>99.69999694824219</v>
      </c>
      <c r="S7" s="60">
        <v>93.5999984741211</v>
      </c>
      <c r="T7" s="60">
        <v>95.5999984741211</v>
      </c>
      <c r="U7" s="60">
        <v>98.19999694824219</v>
      </c>
      <c r="V7" s="60">
        <v>110.19998931884766</v>
      </c>
      <c r="W7" s="60">
        <v>102.5</v>
      </c>
      <c r="X7" s="60">
        <v>98.19998931884766</v>
      </c>
      <c r="Y7" s="60">
        <v>94.29999542236328</v>
      </c>
      <c r="Z7" s="60">
        <v>93.9000015258789</v>
      </c>
      <c r="AA7" s="60">
        <v>105</v>
      </c>
      <c r="AB7" s="60">
        <v>112.69999694824219</v>
      </c>
      <c r="AC7" s="60">
        <v>119.9000015258789</v>
      </c>
      <c r="AD7" s="60">
        <v>125.30001068115234</v>
      </c>
      <c r="AE7" s="60">
        <v>143.5</v>
      </c>
      <c r="AF7" s="60">
        <v>133.5</v>
      </c>
      <c r="AG7" s="60">
        <v>134.10000610351562</v>
      </c>
      <c r="AH7" s="60">
        <v>131</v>
      </c>
      <c r="AI7" s="60">
        <v>132.80001831054688</v>
      </c>
      <c r="AJ7" s="60">
        <v>145.8999786376953</v>
      </c>
      <c r="AK7" s="60">
        <v>138.19998168945312</v>
      </c>
      <c r="AL7" s="60">
        <v>119.49999237060547</v>
      </c>
      <c r="AM7" s="60">
        <v>128.5</v>
      </c>
      <c r="AN7" s="60">
        <v>134.50001525878906</v>
      </c>
      <c r="AO7" s="60">
        <v>153.10000610351562</v>
      </c>
      <c r="AP7" s="60">
        <v>164.5</v>
      </c>
      <c r="AQ7" s="60">
        <v>154.10000610351562</v>
      </c>
      <c r="AR7" s="60">
        <v>162.5</v>
      </c>
      <c r="AS7" s="60">
        <v>164.45379638671875</v>
      </c>
      <c r="AT7" s="156">
        <v>189.84910583496094</v>
      </c>
      <c r="AU7" s="61">
        <v>235.54351806640625</v>
      </c>
      <c r="AV7" s="61">
        <v>203.62889099121094</v>
      </c>
      <c r="AW7" s="61">
        <v>193.02459716796875</v>
      </c>
      <c r="AX7" s="61">
        <v>184.33688354492188</v>
      </c>
      <c r="AY7" s="61">
        <v>179.73190307617188</v>
      </c>
      <c r="AZ7" s="61">
        <v>179.0216064453125</v>
      </c>
      <c r="BA7" s="61">
        <v>181.10159301757812</v>
      </c>
      <c r="BB7" s="61">
        <v>186.4362030029297</v>
      </c>
      <c r="BC7" s="61">
        <v>188.35609436035156</v>
      </c>
      <c r="BD7" s="61">
        <v>182.54917907714844</v>
      </c>
      <c r="BE7" s="61">
        <v>178.71519470214844</v>
      </c>
      <c r="BF7" s="61">
        <v>181.83970642089844</v>
      </c>
      <c r="BG7" s="61">
        <v>184.7694854736328</v>
      </c>
      <c r="BH7" s="61">
        <v>179.44529724121094</v>
      </c>
      <c r="BI7" s="61">
        <v>175.2373809814453</v>
      </c>
      <c r="BJ7" s="61">
        <v>168.85989379882812</v>
      </c>
      <c r="BK7" s="62"/>
    </row>
    <row r="8" spans="1:63" ht="10.5">
      <c r="A8" t="s">
        <v>729</v>
      </c>
      <c r="B8" t="s">
        <v>812</v>
      </c>
      <c r="C8" s="59">
        <v>110.7249984741211</v>
      </c>
      <c r="D8" s="59">
        <v>111.37499237060547</v>
      </c>
      <c r="E8" s="60">
        <v>124.92500305175781</v>
      </c>
      <c r="F8" s="60">
        <v>139.6999969482422</v>
      </c>
      <c r="G8" s="60">
        <v>139.1750030517578</v>
      </c>
      <c r="H8" s="60">
        <v>138.22500610351562</v>
      </c>
      <c r="I8" s="60">
        <v>139.6999969482422</v>
      </c>
      <c r="J8" s="60">
        <v>139.57498168945312</v>
      </c>
      <c r="K8" s="60">
        <v>139.96002197265625</v>
      </c>
      <c r="L8" s="60">
        <v>144.52499389648438</v>
      </c>
      <c r="M8" s="60">
        <v>141.89999389648438</v>
      </c>
      <c r="N8" s="60">
        <v>138.5800018310547</v>
      </c>
      <c r="O8" s="60">
        <v>145.74998474121094</v>
      </c>
      <c r="P8" s="60">
        <v>161.3000030517578</v>
      </c>
      <c r="Q8" s="60">
        <v>169.3000030517578</v>
      </c>
      <c r="R8" s="60">
        <v>158.89999389648438</v>
      </c>
      <c r="S8" s="60">
        <v>149.72500610351562</v>
      </c>
      <c r="T8" s="60">
        <v>149.27999877929688</v>
      </c>
      <c r="U8" s="60">
        <v>151.25</v>
      </c>
      <c r="V8" s="60">
        <v>162.02499389648438</v>
      </c>
      <c r="W8" s="60">
        <v>167.87998962402344</v>
      </c>
      <c r="X8" s="60">
        <v>156.35000610351562</v>
      </c>
      <c r="Y8" s="60">
        <v>151.1999969482422</v>
      </c>
      <c r="Z8" s="60">
        <v>147.87998962402344</v>
      </c>
      <c r="AA8" s="60">
        <v>157.1750030517578</v>
      </c>
      <c r="AB8" s="60">
        <v>164.75</v>
      </c>
      <c r="AC8" s="60">
        <v>173.60000610351562</v>
      </c>
      <c r="AD8" s="60">
        <v>179.77499389648438</v>
      </c>
      <c r="AE8" s="60">
        <v>198.33999633789062</v>
      </c>
      <c r="AF8" s="60">
        <v>196.92501831054688</v>
      </c>
      <c r="AG8" s="60">
        <v>191.125</v>
      </c>
      <c r="AH8" s="60">
        <v>187.79998779296875</v>
      </c>
      <c r="AI8" s="60">
        <v>186.97500610351562</v>
      </c>
      <c r="AJ8" s="60">
        <v>199.9499969482422</v>
      </c>
      <c r="AK8" s="60">
        <v>197.94000244140625</v>
      </c>
      <c r="AL8" s="60">
        <v>184.10000610351562</v>
      </c>
      <c r="AM8" s="60">
        <v>183.0800018310547</v>
      </c>
      <c r="AN8" s="60">
        <v>191</v>
      </c>
      <c r="AO8" s="60">
        <v>207.92498779296875</v>
      </c>
      <c r="AP8" s="60">
        <v>224.25</v>
      </c>
      <c r="AQ8" s="60">
        <v>216.11997985839844</v>
      </c>
      <c r="AR8" s="60">
        <v>215.55001831054688</v>
      </c>
      <c r="AS8" s="60">
        <v>229</v>
      </c>
      <c r="AT8" s="156">
        <v>248.61997985839844</v>
      </c>
      <c r="AU8" s="61">
        <v>295.6156005859375</v>
      </c>
      <c r="AV8" s="61">
        <v>270.9019775390625</v>
      </c>
      <c r="AW8" s="61">
        <v>256.11663818359375</v>
      </c>
      <c r="AX8" s="61">
        <v>246.9392852783203</v>
      </c>
      <c r="AY8" s="61">
        <v>238.860595703125</v>
      </c>
      <c r="AZ8" s="61">
        <v>236.27749633789062</v>
      </c>
      <c r="BA8" s="61">
        <v>238.1401824951172</v>
      </c>
      <c r="BB8" s="61">
        <v>244.88230895996094</v>
      </c>
      <c r="BC8" s="61">
        <v>248.62330627441406</v>
      </c>
      <c r="BD8" s="61">
        <v>244.11099243164062</v>
      </c>
      <c r="BE8" s="61">
        <v>239.54441833496094</v>
      </c>
      <c r="BF8" s="61">
        <v>239.53529357910156</v>
      </c>
      <c r="BG8" s="61">
        <v>245.9637908935547</v>
      </c>
      <c r="BH8" s="61">
        <v>241.32493591308594</v>
      </c>
      <c r="BI8" s="61">
        <v>236.7474822998047</v>
      </c>
      <c r="BJ8" s="61">
        <v>229.6096954345703</v>
      </c>
      <c r="BK8" s="62"/>
    </row>
    <row r="9" spans="1:63" ht="10.5">
      <c r="A9" t="s">
        <v>730</v>
      </c>
      <c r="B9" t="s">
        <v>731</v>
      </c>
      <c r="C9" s="59">
        <v>115</v>
      </c>
      <c r="D9" s="59">
        <v>115.4000015258789</v>
      </c>
      <c r="E9" s="60">
        <v>128.90000915527344</v>
      </c>
      <c r="F9" s="60">
        <v>143.89999389648438</v>
      </c>
      <c r="G9" s="60">
        <v>143.39999389648438</v>
      </c>
      <c r="H9" s="60">
        <v>142.39999389648438</v>
      </c>
      <c r="I9" s="60">
        <v>143.8000030517578</v>
      </c>
      <c r="J9" s="60">
        <v>143.79998779296875</v>
      </c>
      <c r="K9" s="60">
        <v>144.10000610351562</v>
      </c>
      <c r="L9" s="60">
        <v>148.60000610351562</v>
      </c>
      <c r="M9" s="60">
        <v>146.10000610351562</v>
      </c>
      <c r="N9" s="60">
        <v>142.90000915527344</v>
      </c>
      <c r="O9" s="60">
        <v>149.99998474121094</v>
      </c>
      <c r="P9" s="60">
        <v>165</v>
      </c>
      <c r="Q9" s="60">
        <v>173.39999389648438</v>
      </c>
      <c r="R9" s="60">
        <v>163.29998779296875</v>
      </c>
      <c r="S9" s="60">
        <v>153.89999389648438</v>
      </c>
      <c r="T9" s="60">
        <v>153.3000030517578</v>
      </c>
      <c r="U9" s="60">
        <v>155.39999389648438</v>
      </c>
      <c r="V9" s="60">
        <v>166.10000610351562</v>
      </c>
      <c r="W9" s="60">
        <v>172.10000610351562</v>
      </c>
      <c r="X9" s="60">
        <v>160.59999084472656</v>
      </c>
      <c r="Y9" s="60">
        <v>155.49998474121094</v>
      </c>
      <c r="Z9" s="60">
        <v>152.19998168945312</v>
      </c>
      <c r="AA9" s="60">
        <v>161.1999969482422</v>
      </c>
      <c r="AB9" s="60">
        <v>168.99998474121094</v>
      </c>
      <c r="AC9" s="60">
        <v>178.3000030517578</v>
      </c>
      <c r="AD9" s="60">
        <v>183.89999389648438</v>
      </c>
      <c r="AE9" s="60">
        <v>202.3000030517578</v>
      </c>
      <c r="AF9" s="60">
        <v>201.80001831054688</v>
      </c>
      <c r="AG9" s="60">
        <v>195.39999389648438</v>
      </c>
      <c r="AH9" s="60">
        <v>191.99998474121094</v>
      </c>
      <c r="AI9" s="60">
        <v>191.1999969482422</v>
      </c>
      <c r="AJ9" s="60">
        <v>204.10000610351562</v>
      </c>
      <c r="AK9" s="60">
        <v>202.3000030517578</v>
      </c>
      <c r="AL9" s="60">
        <v>188.6999969482422</v>
      </c>
      <c r="AM9" s="60">
        <v>187.5</v>
      </c>
      <c r="AN9" s="60">
        <v>195.1999969482422</v>
      </c>
      <c r="AO9" s="60">
        <v>211.99998474121094</v>
      </c>
      <c r="AP9" s="60">
        <v>228.3999786376953</v>
      </c>
      <c r="AQ9" s="60">
        <v>220.3000030517578</v>
      </c>
      <c r="AR9" s="60">
        <v>219.80001831054688</v>
      </c>
      <c r="AS9" s="60">
        <v>233.3000030517578</v>
      </c>
      <c r="AT9" s="156">
        <v>252.89999389648438</v>
      </c>
      <c r="AU9" s="61">
        <v>299.74761962890625</v>
      </c>
      <c r="AV9" s="61">
        <v>275.1390075683594</v>
      </c>
      <c r="AW9" s="61">
        <v>260.49609375</v>
      </c>
      <c r="AX9" s="61">
        <v>251.3804931640625</v>
      </c>
      <c r="AY9" s="61">
        <v>243.2290802001953</v>
      </c>
      <c r="AZ9" s="61">
        <v>240.5146026611328</v>
      </c>
      <c r="BA9" s="61">
        <v>242.48439025878906</v>
      </c>
      <c r="BB9" s="61">
        <v>249.24649047851562</v>
      </c>
      <c r="BC9" s="61">
        <v>252.8282012939453</v>
      </c>
      <c r="BD9" s="61">
        <v>248.43309020996094</v>
      </c>
      <c r="BE9" s="61">
        <v>243.9479217529297</v>
      </c>
      <c r="BF9" s="61">
        <v>244.04368591308594</v>
      </c>
      <c r="BG9" s="61">
        <v>250.14968872070312</v>
      </c>
      <c r="BH9" s="61">
        <v>245.61581420898438</v>
      </c>
      <c r="BI9" s="61">
        <v>241.18087768554688</v>
      </c>
      <c r="BJ9" s="61">
        <v>234.1047821044922</v>
      </c>
      <c r="BK9" s="62"/>
    </row>
    <row r="10" spans="1:63" ht="10.5">
      <c r="A10" t="s">
        <v>152</v>
      </c>
      <c r="B10" t="s">
        <v>153</v>
      </c>
      <c r="C10" s="59">
        <v>57.59999465942383</v>
      </c>
      <c r="D10" s="59">
        <v>57.79999923706055</v>
      </c>
      <c r="E10" s="60">
        <v>64.5</v>
      </c>
      <c r="F10" s="60">
        <v>68.30000305175781</v>
      </c>
      <c r="G10" s="60">
        <v>68.4000015258789</v>
      </c>
      <c r="H10" s="60">
        <v>66</v>
      </c>
      <c r="I10" s="60">
        <v>68.9000015258789</v>
      </c>
      <c r="J10" s="60">
        <v>71.30000305175781</v>
      </c>
      <c r="K10" s="60">
        <v>78.30000305175781</v>
      </c>
      <c r="L10" s="60">
        <v>79.5999984741211</v>
      </c>
      <c r="M10" s="60">
        <v>74.79999542236328</v>
      </c>
      <c r="N10" s="60">
        <v>80.80000305175781</v>
      </c>
      <c r="O10" s="60">
        <v>90</v>
      </c>
      <c r="P10" s="60">
        <v>108.5999984741211</v>
      </c>
      <c r="Q10" s="60">
        <v>105.30000305175781</v>
      </c>
      <c r="R10" s="60">
        <v>83</v>
      </c>
      <c r="S10" s="60">
        <v>75.80000305175781</v>
      </c>
      <c r="T10" s="60">
        <v>76.9000015258789</v>
      </c>
      <c r="U10" s="60">
        <v>78.9000015258789</v>
      </c>
      <c r="V10" s="60">
        <v>83.5999984741211</v>
      </c>
      <c r="W10" s="60">
        <v>77.30000305175781</v>
      </c>
      <c r="X10" s="60">
        <v>84.19999694824219</v>
      </c>
      <c r="Y10" s="60">
        <v>84.19999694824219</v>
      </c>
      <c r="Z10" s="60">
        <v>88.5999984741211</v>
      </c>
      <c r="AA10" s="60">
        <v>97</v>
      </c>
      <c r="AB10" s="60">
        <v>93</v>
      </c>
      <c r="AC10" s="60">
        <v>93.5999984741211</v>
      </c>
      <c r="AD10" s="60">
        <v>95.49999237060547</v>
      </c>
      <c r="AE10" s="60">
        <v>102.9000015258789</v>
      </c>
      <c r="AF10" s="60">
        <v>101.9000015258789</v>
      </c>
      <c r="AG10" s="60">
        <v>109.40000915527344</v>
      </c>
      <c r="AH10" s="60">
        <v>118.79999542236328</v>
      </c>
      <c r="AI10" s="60">
        <v>126.80001068115234</v>
      </c>
      <c r="AJ10" s="60">
        <v>147.6999969482422</v>
      </c>
      <c r="AK10" s="60">
        <v>139.3000030517578</v>
      </c>
      <c r="AL10" s="60">
        <v>129.8000030517578</v>
      </c>
      <c r="AM10" s="60">
        <v>131.10000610351562</v>
      </c>
      <c r="AN10" s="60">
        <v>134.10000610351562</v>
      </c>
      <c r="AO10" s="60">
        <v>153.70001220703125</v>
      </c>
      <c r="AP10" s="60">
        <v>155.39999389648438</v>
      </c>
      <c r="AQ10" s="60">
        <v>144.40000915527344</v>
      </c>
      <c r="AR10" s="60">
        <v>160.1999969482422</v>
      </c>
      <c r="AS10" s="60">
        <v>165.5</v>
      </c>
      <c r="AT10" s="156">
        <v>182</v>
      </c>
      <c r="AU10" s="61">
        <v>209.4111785888672</v>
      </c>
      <c r="AV10" s="61">
        <v>203.21231079101562</v>
      </c>
      <c r="AW10" s="61">
        <v>199.06100463867188</v>
      </c>
      <c r="AX10" s="61">
        <v>199.1365966796875</v>
      </c>
      <c r="AY10" s="61">
        <v>188.8195037841797</v>
      </c>
      <c r="AZ10" s="61">
        <v>182.04879760742188</v>
      </c>
      <c r="BA10" s="61">
        <v>177.54937744140625</v>
      </c>
      <c r="BB10" s="61">
        <v>172.5360107421875</v>
      </c>
      <c r="BC10" s="61">
        <v>170.1562957763672</v>
      </c>
      <c r="BD10" s="61">
        <v>169.64390563964844</v>
      </c>
      <c r="BE10" s="61">
        <v>168.40548706054688</v>
      </c>
      <c r="BF10" s="61">
        <v>170.28199768066406</v>
      </c>
      <c r="BG10" s="61">
        <v>175.02920532226562</v>
      </c>
      <c r="BH10" s="61">
        <v>177.4881134033203</v>
      </c>
      <c r="BI10" s="61">
        <v>176.9884033203125</v>
      </c>
      <c r="BJ10" s="61">
        <v>176.3614044189453</v>
      </c>
      <c r="BK10" s="62"/>
    </row>
    <row r="11" spans="1:63" ht="10.5">
      <c r="A11" t="s">
        <v>154</v>
      </c>
      <c r="B11" t="s">
        <v>155</v>
      </c>
      <c r="C11" s="56">
        <v>109.69999694824219</v>
      </c>
      <c r="D11" s="56">
        <v>108.4000015258789</v>
      </c>
      <c r="E11" s="28">
        <v>110</v>
      </c>
      <c r="F11" s="28">
        <v>111.5999984741211</v>
      </c>
      <c r="G11" s="28">
        <v>109.30000305175781</v>
      </c>
      <c r="H11" s="28">
        <v>105.69999694824219</v>
      </c>
      <c r="I11" s="28">
        <v>102.9000015258789</v>
      </c>
      <c r="J11" s="28">
        <v>103.80000305175781</v>
      </c>
      <c r="K11" s="28">
        <v>109.9000015258789</v>
      </c>
      <c r="L11" s="28">
        <v>114.80000305175781</v>
      </c>
      <c r="M11" s="28">
        <v>118</v>
      </c>
      <c r="N11" s="28">
        <v>123.80000305175781</v>
      </c>
      <c r="O11" s="28">
        <v>133.1999969482422</v>
      </c>
      <c r="P11" s="28">
        <v>150.8000030517578</v>
      </c>
      <c r="Q11" s="28">
        <v>153.89999389648438</v>
      </c>
      <c r="R11" s="28">
        <v>134.60000610351562</v>
      </c>
      <c r="S11" s="28">
        <v>126.69999694824219</v>
      </c>
      <c r="T11" s="28">
        <v>121.69999694824219</v>
      </c>
      <c r="U11" s="28">
        <v>116.4000015258789</v>
      </c>
      <c r="V11" s="28">
        <v>117.5999984741211</v>
      </c>
      <c r="W11" s="28">
        <v>118.80000305175781</v>
      </c>
      <c r="X11" s="28">
        <v>123.5999984741211</v>
      </c>
      <c r="Y11" s="28">
        <v>128.3000030517578</v>
      </c>
      <c r="Z11" s="28">
        <v>134.10000610351562</v>
      </c>
      <c r="AA11" s="28">
        <v>142</v>
      </c>
      <c r="AB11" s="28">
        <v>143.3000030517578</v>
      </c>
      <c r="AC11" s="28">
        <v>141.3000030517578</v>
      </c>
      <c r="AD11" s="28">
        <v>141.1999969482422</v>
      </c>
      <c r="AE11" s="28">
        <v>142</v>
      </c>
      <c r="AF11" s="28">
        <v>140.8000030517578</v>
      </c>
      <c r="AG11" s="28">
        <v>142.89999389648438</v>
      </c>
      <c r="AH11" s="28">
        <v>149.8000030517578</v>
      </c>
      <c r="AI11" s="28">
        <v>159.3000030517578</v>
      </c>
      <c r="AJ11" s="28">
        <v>180.5</v>
      </c>
      <c r="AK11" s="28">
        <v>182</v>
      </c>
      <c r="AL11" s="28">
        <v>179.1999969482422</v>
      </c>
      <c r="AM11" s="28">
        <v>180.6999969482422</v>
      </c>
      <c r="AN11" s="28">
        <v>184.3000030517578</v>
      </c>
      <c r="AO11" s="28">
        <v>193.89999389648438</v>
      </c>
      <c r="AP11" s="28">
        <v>195.6999969482422</v>
      </c>
      <c r="AQ11" s="28">
        <v>191.5</v>
      </c>
      <c r="AR11" s="28">
        <v>198.3000030517578</v>
      </c>
      <c r="AS11" s="28">
        <v>202.8000030517578</v>
      </c>
      <c r="AT11" s="158">
        <v>214.9683074951172</v>
      </c>
      <c r="AU11" s="57">
        <v>241.85809326171875</v>
      </c>
      <c r="AV11" s="57">
        <v>244.87130737304688</v>
      </c>
      <c r="AW11" s="57">
        <v>245.19790649414062</v>
      </c>
      <c r="AX11" s="57">
        <v>247.5052032470703</v>
      </c>
      <c r="AY11" s="57">
        <v>238.9051055908203</v>
      </c>
      <c r="AZ11" s="57">
        <v>233.6888885498047</v>
      </c>
      <c r="BA11" s="57">
        <v>227.06979370117188</v>
      </c>
      <c r="BB11" s="57">
        <v>221.12179565429688</v>
      </c>
      <c r="BC11" s="57">
        <v>216.2209930419922</v>
      </c>
      <c r="BD11" s="57">
        <v>211.91619873046875</v>
      </c>
      <c r="BE11" s="57">
        <v>207.3231964111328</v>
      </c>
      <c r="BF11" s="57">
        <v>205.86199951171875</v>
      </c>
      <c r="BG11" s="57">
        <v>212.10519409179688</v>
      </c>
      <c r="BH11" s="57">
        <v>216.79159545898438</v>
      </c>
      <c r="BI11" s="57">
        <v>222.54629516601562</v>
      </c>
      <c r="BJ11" s="57">
        <v>224.62530517578125</v>
      </c>
      <c r="BK11" s="58"/>
    </row>
    <row r="12" spans="1:63" ht="10.5">
      <c r="A12" t="s">
        <v>156</v>
      </c>
      <c r="B12" t="s">
        <v>157</v>
      </c>
      <c r="C12" s="59">
        <v>115</v>
      </c>
      <c r="D12" s="59">
        <v>115.20000457763672</v>
      </c>
      <c r="E12" s="60">
        <v>123</v>
      </c>
      <c r="F12" s="60">
        <v>130.89999389648438</v>
      </c>
      <c r="G12" s="60">
        <v>130.5</v>
      </c>
      <c r="H12" s="60">
        <v>128.60000610351562</v>
      </c>
      <c r="I12" s="60">
        <v>129.89999389648438</v>
      </c>
      <c r="J12" s="60">
        <v>133</v>
      </c>
      <c r="K12" s="60">
        <v>141.10000610351562</v>
      </c>
      <c r="L12" s="60">
        <v>146.1999969482422</v>
      </c>
      <c r="M12" s="60">
        <v>142</v>
      </c>
      <c r="N12" s="60">
        <v>142.8000030517578</v>
      </c>
      <c r="O12" s="60">
        <v>148.8000030517578</v>
      </c>
      <c r="P12" s="60">
        <v>165.39999389648438</v>
      </c>
      <c r="Q12" s="60">
        <v>170.8000030517578</v>
      </c>
      <c r="R12" s="60">
        <v>153.3000030517578</v>
      </c>
      <c r="S12" s="60">
        <v>145.10000610351562</v>
      </c>
      <c r="T12" s="60">
        <v>142.3999786376953</v>
      </c>
      <c r="U12" s="60">
        <v>143.5</v>
      </c>
      <c r="V12" s="60">
        <v>148.5</v>
      </c>
      <c r="W12" s="60">
        <v>146.10000610351562</v>
      </c>
      <c r="X12" s="60">
        <v>148.10000610351562</v>
      </c>
      <c r="Y12" s="60">
        <v>148.1999969482422</v>
      </c>
      <c r="Z12" s="60">
        <v>149</v>
      </c>
      <c r="AA12" s="60">
        <v>155</v>
      </c>
      <c r="AB12" s="60">
        <v>158.20001220703125</v>
      </c>
      <c r="AC12" s="60">
        <v>162.89999389648438</v>
      </c>
      <c r="AD12" s="60">
        <v>169.1999969482422</v>
      </c>
      <c r="AE12" s="60">
        <v>174.60000610351562</v>
      </c>
      <c r="AF12" s="60">
        <v>171.10000610351562</v>
      </c>
      <c r="AG12" s="60">
        <v>173.85000610351562</v>
      </c>
      <c r="AH12" s="60">
        <v>183.1999969482422</v>
      </c>
      <c r="AI12" s="60">
        <v>191.1999969482422</v>
      </c>
      <c r="AJ12" s="60">
        <v>213.3999786376953</v>
      </c>
      <c r="AK12" s="60">
        <v>214.6999969482422</v>
      </c>
      <c r="AL12" s="60">
        <v>200.89999389648438</v>
      </c>
      <c r="AM12" s="60">
        <v>195.89999389648438</v>
      </c>
      <c r="AN12" s="60">
        <v>202.6999969482422</v>
      </c>
      <c r="AO12" s="60">
        <v>221.40000915527344</v>
      </c>
      <c r="AP12" s="60">
        <v>229.1999969482422</v>
      </c>
      <c r="AQ12" s="60">
        <v>219.89999389648438</v>
      </c>
      <c r="AR12" s="60">
        <v>228.90000915527344</v>
      </c>
      <c r="AS12" s="60">
        <v>237.30001831054688</v>
      </c>
      <c r="AT12" s="156">
        <v>250.00001525878906</v>
      </c>
      <c r="AU12" s="61">
        <v>273.4930114746094</v>
      </c>
      <c r="AV12" s="61">
        <v>275.09490966796875</v>
      </c>
      <c r="AW12" s="61">
        <v>272.756103515625</v>
      </c>
      <c r="AX12" s="61">
        <v>270.2475891113281</v>
      </c>
      <c r="AY12" s="61">
        <v>258.1340026855469</v>
      </c>
      <c r="AZ12" s="61">
        <v>253.30459594726562</v>
      </c>
      <c r="BA12" s="61">
        <v>249.4595947265625</v>
      </c>
      <c r="BB12" s="61">
        <v>248.0290069580078</v>
      </c>
      <c r="BC12" s="61">
        <v>246.08349609375</v>
      </c>
      <c r="BD12" s="61">
        <v>244.8376007080078</v>
      </c>
      <c r="BE12" s="61">
        <v>242.53729248046875</v>
      </c>
      <c r="BF12" s="61">
        <v>243.95309448242188</v>
      </c>
      <c r="BG12" s="61">
        <v>251.85260009765625</v>
      </c>
      <c r="BH12" s="61">
        <v>255.50209045410156</v>
      </c>
      <c r="BI12" s="61">
        <v>256.9930114746094</v>
      </c>
      <c r="BJ12" s="61">
        <v>253.94369506835938</v>
      </c>
      <c r="BK12" s="62"/>
    </row>
    <row r="13" spans="1:63" ht="10.5">
      <c r="A13" t="s">
        <v>158</v>
      </c>
      <c r="B13" t="s">
        <v>159</v>
      </c>
      <c r="C13" s="59">
        <v>44.20000076293945</v>
      </c>
      <c r="D13" s="59">
        <v>43.30000305175781</v>
      </c>
      <c r="E13" s="60">
        <v>49.69999694824219</v>
      </c>
      <c r="F13" s="60">
        <v>55.999996185302734</v>
      </c>
      <c r="G13" s="60">
        <v>58.10000228881836</v>
      </c>
      <c r="H13" s="60">
        <v>58.20000076293945</v>
      </c>
      <c r="I13" s="60">
        <v>58.59999465942383</v>
      </c>
      <c r="J13" s="60">
        <v>61.40000534057617</v>
      </c>
      <c r="K13" s="60">
        <v>63.79999923706055</v>
      </c>
      <c r="L13" s="60">
        <v>65.80000305175781</v>
      </c>
      <c r="M13" s="60">
        <v>60.09999465942383</v>
      </c>
      <c r="N13" s="60">
        <v>62</v>
      </c>
      <c r="O13" s="60">
        <v>75.4000015258789</v>
      </c>
      <c r="P13" s="60">
        <v>83.9000015258789</v>
      </c>
      <c r="Q13" s="60">
        <v>81.0999984741211</v>
      </c>
      <c r="R13" s="60">
        <v>64.30000305175781</v>
      </c>
      <c r="S13" s="60">
        <v>61.900001525878906</v>
      </c>
      <c r="T13" s="60">
        <v>63.900001525878906</v>
      </c>
      <c r="U13" s="60">
        <v>70.0999984741211</v>
      </c>
      <c r="V13" s="60">
        <v>69.80000305175781</v>
      </c>
      <c r="W13" s="60">
        <v>64.5999984741211</v>
      </c>
      <c r="X13" s="60">
        <v>65.19999694824219</v>
      </c>
      <c r="Y13" s="60">
        <v>66.69999694824219</v>
      </c>
      <c r="Z13" s="60">
        <v>66.80000305175781</v>
      </c>
      <c r="AA13" s="60">
        <v>71.5999984741211</v>
      </c>
      <c r="AB13" s="60">
        <v>70.30000305175781</v>
      </c>
      <c r="AC13" s="60">
        <v>67.5</v>
      </c>
      <c r="AD13" s="60">
        <v>68.80000305175781</v>
      </c>
      <c r="AE13" s="60">
        <v>72.80000305175781</v>
      </c>
      <c r="AF13" s="60">
        <v>73.9000015258789</v>
      </c>
      <c r="AG13" s="60">
        <v>71.4000015258789</v>
      </c>
      <c r="AH13" s="60">
        <v>73.19999694824219</v>
      </c>
      <c r="AI13" s="60">
        <v>77.19999694824219</v>
      </c>
      <c r="AJ13" s="60">
        <v>82.79999542236328</v>
      </c>
      <c r="AK13" s="60">
        <v>82.19999694824219</v>
      </c>
      <c r="AL13" s="60">
        <v>75.4000015258789</v>
      </c>
      <c r="AM13" s="60">
        <v>77.30000305175781</v>
      </c>
      <c r="AN13" s="60">
        <v>81.4000015258789</v>
      </c>
      <c r="AO13" s="60">
        <v>89</v>
      </c>
      <c r="AP13" s="60">
        <v>97.0999984741211</v>
      </c>
      <c r="AQ13" s="60">
        <v>102.30000305175781</v>
      </c>
      <c r="AR13" s="60">
        <v>101.19999694824219</v>
      </c>
      <c r="AS13" s="60">
        <v>106.14219665527344</v>
      </c>
      <c r="AT13" s="156">
        <v>115.05059814453125</v>
      </c>
      <c r="AU13" s="61">
        <v>126.6846923828125</v>
      </c>
      <c r="AV13" s="61">
        <v>129.2003936767578</v>
      </c>
      <c r="AW13" s="61">
        <v>126.39099884033203</v>
      </c>
      <c r="AX13" s="61">
        <v>123.39349365234375</v>
      </c>
      <c r="AY13" s="61">
        <v>120.67559814453125</v>
      </c>
      <c r="AZ13" s="61">
        <v>116.82720184326172</v>
      </c>
      <c r="BA13" s="61">
        <v>112.59380340576172</v>
      </c>
      <c r="BB13" s="61">
        <v>108.6405029296875</v>
      </c>
      <c r="BC13" s="61">
        <v>106.75498962402344</v>
      </c>
      <c r="BD13" s="61">
        <v>106.98699951171875</v>
      </c>
      <c r="BE13" s="61">
        <v>106.54199981689453</v>
      </c>
      <c r="BF13" s="61">
        <v>107.30299377441406</v>
      </c>
      <c r="BG13" s="61">
        <v>107.89599609375</v>
      </c>
      <c r="BH13" s="61">
        <v>110.48651123046875</v>
      </c>
      <c r="BI13" s="61">
        <v>111.07930755615234</v>
      </c>
      <c r="BJ13" s="61">
        <v>113.09410095214844</v>
      </c>
      <c r="BK13" s="62"/>
    </row>
    <row r="14" spans="1:63" ht="10.5">
      <c r="A14" t="s">
        <v>121</v>
      </c>
      <c r="B14" t="s">
        <v>811</v>
      </c>
      <c r="C14" s="59">
        <v>58.20000076293945</v>
      </c>
      <c r="D14" s="59">
        <v>58.5</v>
      </c>
      <c r="E14" s="60">
        <v>64.4000015258789</v>
      </c>
      <c r="F14" s="60">
        <v>70.0999984741211</v>
      </c>
      <c r="G14" s="60">
        <v>70.9000015258789</v>
      </c>
      <c r="H14" s="60">
        <v>68.80000305175781</v>
      </c>
      <c r="I14" s="60">
        <v>72.19999694824219</v>
      </c>
      <c r="J14" s="60">
        <v>75.30000305175781</v>
      </c>
      <c r="K14" s="60">
        <v>82.79999542236328</v>
      </c>
      <c r="L14" s="60">
        <v>84.69999694824219</v>
      </c>
      <c r="M14" s="60">
        <v>76.69999694824219</v>
      </c>
      <c r="N14" s="60">
        <v>81.0999984741211</v>
      </c>
      <c r="O14" s="60">
        <v>91.4000015258789</v>
      </c>
      <c r="P14" s="60">
        <v>101.80000305175781</v>
      </c>
      <c r="Q14" s="60">
        <v>104.30000305175781</v>
      </c>
      <c r="R14" s="60">
        <v>82.0999984741211</v>
      </c>
      <c r="S14" s="60">
        <v>75.9000015258789</v>
      </c>
      <c r="T14" s="60">
        <v>76.5999984741211</v>
      </c>
      <c r="U14" s="60">
        <v>81.69999694824219</v>
      </c>
      <c r="V14" s="60">
        <v>87.20000457763672</v>
      </c>
      <c r="W14" s="60">
        <v>81.69999694824219</v>
      </c>
      <c r="X14" s="60">
        <v>84.50000762939453</v>
      </c>
      <c r="Y14" s="60">
        <v>87.80000305175781</v>
      </c>
      <c r="Z14" s="60">
        <v>92.89999389648438</v>
      </c>
      <c r="AA14" s="60">
        <v>99.80000305175781</v>
      </c>
      <c r="AB14" s="60">
        <v>101.29999542236328</v>
      </c>
      <c r="AC14" s="60">
        <v>102.69999694824219</v>
      </c>
      <c r="AD14" s="60">
        <v>106.5999984741211</v>
      </c>
      <c r="AE14" s="60">
        <v>117.00000762939453</v>
      </c>
      <c r="AF14" s="60">
        <v>110.30000305175781</v>
      </c>
      <c r="AG14" s="60">
        <v>116.9000015258789</v>
      </c>
      <c r="AH14" s="60">
        <v>127.19999694824219</v>
      </c>
      <c r="AI14" s="60">
        <v>133.3000030517578</v>
      </c>
      <c r="AJ14" s="60">
        <v>155</v>
      </c>
      <c r="AK14" s="60">
        <v>146.29998779296875</v>
      </c>
      <c r="AL14" s="60">
        <v>133.39999389648438</v>
      </c>
      <c r="AM14" s="60">
        <v>131.1999969482422</v>
      </c>
      <c r="AN14" s="60">
        <v>137.5</v>
      </c>
      <c r="AO14" s="60">
        <v>158.3000030517578</v>
      </c>
      <c r="AP14" s="60">
        <v>167.3000030517578</v>
      </c>
      <c r="AQ14" s="60">
        <v>157.3000030517578</v>
      </c>
      <c r="AR14" s="60">
        <v>164.8000030517578</v>
      </c>
      <c r="AS14" s="60">
        <v>171</v>
      </c>
      <c r="AT14" s="156">
        <v>192</v>
      </c>
      <c r="AU14" s="61">
        <v>227.41139221191406</v>
      </c>
      <c r="AV14" s="61">
        <v>219.06668090820312</v>
      </c>
      <c r="AW14" s="61">
        <v>213.777099609375</v>
      </c>
      <c r="AX14" s="61">
        <v>212.401611328125</v>
      </c>
      <c r="AY14" s="61">
        <v>199.54869079589844</v>
      </c>
      <c r="AZ14" s="61">
        <v>189.71438598632812</v>
      </c>
      <c r="BA14" s="61">
        <v>184.46780395507812</v>
      </c>
      <c r="BB14" s="61">
        <v>179.50228881835938</v>
      </c>
      <c r="BC14" s="61">
        <v>177.41470336914062</v>
      </c>
      <c r="BD14" s="61">
        <v>176.8708038330078</v>
      </c>
      <c r="BE14" s="61">
        <v>176.3896026611328</v>
      </c>
      <c r="BF14" s="61">
        <v>177.96388244628906</v>
      </c>
      <c r="BG14" s="61">
        <v>182.80599975585938</v>
      </c>
      <c r="BH14" s="61">
        <v>184.8513946533203</v>
      </c>
      <c r="BI14" s="61">
        <v>184.41969299316406</v>
      </c>
      <c r="BJ14" s="61">
        <v>183.1501007080078</v>
      </c>
      <c r="BK14" s="62"/>
    </row>
    <row r="15" spans="1:63" ht="10.5">
      <c r="A15" t="s">
        <v>245</v>
      </c>
      <c r="B15" t="s">
        <v>246</v>
      </c>
      <c r="C15" s="56">
        <v>111.0999984741211</v>
      </c>
      <c r="D15" s="56">
        <v>111.0999984741211</v>
      </c>
      <c r="E15" s="28">
        <v>107.9000015258789</v>
      </c>
      <c r="F15" s="28">
        <v>110.5999984741211</v>
      </c>
      <c r="G15" s="28">
        <v>111</v>
      </c>
      <c r="H15" s="28">
        <v>109</v>
      </c>
      <c r="I15" s="28">
        <v>101.5</v>
      </c>
      <c r="J15" s="28">
        <v>96.5999984741211</v>
      </c>
      <c r="K15" s="28">
        <v>99.69999694824219</v>
      </c>
      <c r="L15" s="28">
        <v>104.0999984741211</v>
      </c>
      <c r="M15" s="28">
        <v>108.5999984741211</v>
      </c>
      <c r="N15" s="28">
        <v>114.30000305175781</v>
      </c>
      <c r="O15" s="28">
        <v>122.4000015258789</v>
      </c>
      <c r="P15" s="28">
        <v>129.6999969482422</v>
      </c>
      <c r="Q15" s="28">
        <v>139.89999389648438</v>
      </c>
      <c r="R15" s="28">
        <v>130.39999389648438</v>
      </c>
      <c r="S15" s="28">
        <v>129.60000610351562</v>
      </c>
      <c r="T15" s="28">
        <v>125</v>
      </c>
      <c r="U15" s="28">
        <v>120</v>
      </c>
      <c r="V15" s="28">
        <v>116.0999984741211</v>
      </c>
      <c r="W15" s="28">
        <v>116</v>
      </c>
      <c r="X15" s="28">
        <v>116.69999694824219</v>
      </c>
      <c r="Y15" s="28">
        <v>122.0999984741211</v>
      </c>
      <c r="Z15" s="28">
        <v>128.5</v>
      </c>
      <c r="AA15" s="28">
        <v>135.5</v>
      </c>
      <c r="AB15" s="28">
        <v>138.1999969482422</v>
      </c>
      <c r="AC15" s="28">
        <v>136.3000030517578</v>
      </c>
      <c r="AD15" s="28">
        <v>138.10000610351562</v>
      </c>
      <c r="AE15" s="28">
        <v>134.1999969482422</v>
      </c>
      <c r="AF15" s="28">
        <v>136.89999389648438</v>
      </c>
      <c r="AG15" s="28">
        <v>132.1999969482422</v>
      </c>
      <c r="AH15" s="28">
        <v>134.5</v>
      </c>
      <c r="AI15" s="28">
        <v>141.10000610351562</v>
      </c>
      <c r="AJ15" s="28">
        <v>147.60000610351562</v>
      </c>
      <c r="AK15" s="28">
        <v>155</v>
      </c>
      <c r="AL15" s="28">
        <v>156.39999389648438</v>
      </c>
      <c r="AM15" s="28">
        <v>155.8000030517578</v>
      </c>
      <c r="AN15" s="28">
        <v>158.3000030517578</v>
      </c>
      <c r="AO15" s="28">
        <v>159.3000030517578</v>
      </c>
      <c r="AP15" s="28">
        <v>164.8000030517578</v>
      </c>
      <c r="AQ15" s="28">
        <v>165.60000610351562</v>
      </c>
      <c r="AR15" s="28">
        <v>160.8000030517578</v>
      </c>
      <c r="AS15" s="28">
        <v>156.97369384765625</v>
      </c>
      <c r="AT15" s="158">
        <v>159.8533935546875</v>
      </c>
      <c r="AU15" s="57">
        <v>183.043701171875</v>
      </c>
      <c r="AV15" s="57">
        <v>183.7342071533203</v>
      </c>
      <c r="AW15" s="57">
        <v>190.16090393066406</v>
      </c>
      <c r="AX15" s="57">
        <v>199.53709411621094</v>
      </c>
      <c r="AY15" s="57">
        <v>199.72059631347656</v>
      </c>
      <c r="AZ15" s="57">
        <v>197.4259033203125</v>
      </c>
      <c r="BA15" s="57">
        <v>189.97340393066406</v>
      </c>
      <c r="BB15" s="57">
        <v>185.3415069580078</v>
      </c>
      <c r="BC15" s="57">
        <v>185.14590454101562</v>
      </c>
      <c r="BD15" s="57">
        <v>181.64039611816406</v>
      </c>
      <c r="BE15" s="57">
        <v>174.4647979736328</v>
      </c>
      <c r="BF15" s="57">
        <v>168.93479919433594</v>
      </c>
      <c r="BG15" s="57">
        <v>173.60569763183594</v>
      </c>
      <c r="BH15" s="57">
        <v>180.41477966308594</v>
      </c>
      <c r="BI15" s="57">
        <v>185.9503936767578</v>
      </c>
      <c r="BJ15" s="57">
        <v>189.82159423828125</v>
      </c>
      <c r="BK15" s="58"/>
    </row>
    <row r="16" spans="3:62" ht="10.5">
      <c r="C16" s="138"/>
      <c r="D16" s="138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11" t="s">
        <v>732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262</v>
      </c>
      <c r="B18" t="s">
        <v>263</v>
      </c>
      <c r="C18" s="53">
        <v>2.2144999504089355</v>
      </c>
      <c r="D18" s="53">
        <v>2.3071999549865723</v>
      </c>
      <c r="E18" s="39">
        <v>2.986999988555908</v>
      </c>
      <c r="F18" s="39">
        <v>3.2548000812530518</v>
      </c>
      <c r="G18" s="39">
        <v>3.337200164794922</v>
      </c>
      <c r="H18" s="39">
        <v>3.1003000736236572</v>
      </c>
      <c r="I18" s="39">
        <v>3.0076000690460205</v>
      </c>
      <c r="J18" s="39">
        <v>2.9560999870300293</v>
      </c>
      <c r="K18" s="39">
        <v>3.223900318145752</v>
      </c>
      <c r="L18" s="39">
        <v>3.8006999492645264</v>
      </c>
      <c r="M18" s="39">
        <v>3.975800037384033</v>
      </c>
      <c r="N18" s="39">
        <v>4.480500221252441</v>
      </c>
      <c r="O18" s="39">
        <v>5.304500102996826</v>
      </c>
      <c r="P18" s="39">
        <v>7.117300510406494</v>
      </c>
      <c r="Q18" s="39">
        <v>7.3541998863220215</v>
      </c>
      <c r="R18" s="39">
        <v>5.088200092315674</v>
      </c>
      <c r="S18" s="39">
        <v>5.644400119781494</v>
      </c>
      <c r="T18" s="39">
        <v>5.819499969482422</v>
      </c>
      <c r="U18" s="39">
        <v>5.01609992980957</v>
      </c>
      <c r="V18" s="39">
        <v>5.026400089263916</v>
      </c>
      <c r="W18" s="39">
        <v>4.593800067901611</v>
      </c>
      <c r="X18" s="39">
        <v>4.635000228881836</v>
      </c>
      <c r="Y18" s="39">
        <v>4.45989990234375</v>
      </c>
      <c r="Z18" s="39">
        <v>6.056400299072266</v>
      </c>
      <c r="AA18" s="39">
        <v>6.077000141143799</v>
      </c>
      <c r="AB18" s="39">
        <v>4.933700084686279</v>
      </c>
      <c r="AC18" s="39">
        <v>5.35599946975708</v>
      </c>
      <c r="AD18" s="39">
        <v>5.788599967956543</v>
      </c>
      <c r="AE18" s="39">
        <v>6.355100154876709</v>
      </c>
      <c r="AF18" s="39">
        <v>6.293300628662109</v>
      </c>
      <c r="AG18" s="39">
        <v>5.984300136566162</v>
      </c>
      <c r="AH18" s="39">
        <v>5.3765997886657715</v>
      </c>
      <c r="AI18" s="39">
        <v>5.108799934387207</v>
      </c>
      <c r="AJ18" s="39">
        <v>6.149099826812744</v>
      </c>
      <c r="AK18" s="39">
        <v>5.98430061340332</v>
      </c>
      <c r="AL18" s="39">
        <v>6.777400016784668</v>
      </c>
      <c r="AM18" s="39">
        <v>6.231500148773193</v>
      </c>
      <c r="AN18" s="39">
        <v>6.169699668884277</v>
      </c>
      <c r="AO18" s="39">
        <v>6.973100185394287</v>
      </c>
      <c r="AP18" s="39">
        <v>7.199699401855469</v>
      </c>
      <c r="AQ18" s="39">
        <v>6.447800159454346</v>
      </c>
      <c r="AR18" s="39">
        <v>7.10699987411499</v>
      </c>
      <c r="AS18" s="39">
        <v>7.72499942779541</v>
      </c>
      <c r="AT18" s="153">
        <v>9.012499809265137</v>
      </c>
      <c r="AU18" s="54">
        <v>12.754098892211914</v>
      </c>
      <c r="AV18" s="54">
        <v>11.528610229492188</v>
      </c>
      <c r="AW18" s="54">
        <v>10.659069061279297</v>
      </c>
      <c r="AX18" s="54">
        <v>11.236140251159668</v>
      </c>
      <c r="AY18" s="54">
        <v>10.317959785461426</v>
      </c>
      <c r="AZ18" s="54">
        <v>9.621500015258789</v>
      </c>
      <c r="BA18" s="54">
        <v>9.164091110229492</v>
      </c>
      <c r="BB18" s="54">
        <v>7.704647064208984</v>
      </c>
      <c r="BC18" s="54">
        <v>7.462801456451416</v>
      </c>
      <c r="BD18" s="54">
        <v>6.60183572769165</v>
      </c>
      <c r="BE18" s="54">
        <v>6.74702787399292</v>
      </c>
      <c r="BF18" s="54">
        <v>6.994255542755127</v>
      </c>
      <c r="BG18" s="54">
        <v>7.0856428146362305</v>
      </c>
      <c r="BH18" s="54">
        <v>7.57171106338501</v>
      </c>
      <c r="BI18" s="54">
        <v>8.0890531539917</v>
      </c>
      <c r="BJ18" s="54">
        <v>10.186609268188477</v>
      </c>
      <c r="BK18" s="55"/>
    </row>
    <row r="19" spans="1:63" ht="10.5">
      <c r="A19" t="s">
        <v>264</v>
      </c>
      <c r="B19" t="s">
        <v>265</v>
      </c>
      <c r="C19" s="53">
        <v>2.5</v>
      </c>
      <c r="D19" s="53">
        <v>2.190000057220459</v>
      </c>
      <c r="E19" s="39">
        <v>2.4000000953674316</v>
      </c>
      <c r="F19" s="39">
        <v>2.940000057220459</v>
      </c>
      <c r="G19" s="39">
        <v>2.940000057220459</v>
      </c>
      <c r="H19" s="39">
        <v>2.9600000381469727</v>
      </c>
      <c r="I19" s="39">
        <v>2.9200000762939453</v>
      </c>
      <c r="J19" s="39">
        <v>2.759999990463257</v>
      </c>
      <c r="K19" s="39">
        <v>2.9700000286102295</v>
      </c>
      <c r="L19" s="39">
        <v>3.240000009536743</v>
      </c>
      <c r="M19" s="39">
        <v>3.5899996757507324</v>
      </c>
      <c r="N19" s="39">
        <v>3.9599997997283936</v>
      </c>
      <c r="O19" s="39">
        <v>4.429999828338623</v>
      </c>
      <c r="P19" s="39">
        <v>5.050000190734863</v>
      </c>
      <c r="Q19" s="39">
        <v>6.960000038146973</v>
      </c>
      <c r="R19" s="39">
        <v>4.46999979019165</v>
      </c>
      <c r="S19" s="39">
        <v>4.769999980926514</v>
      </c>
      <c r="T19" s="39">
        <v>5.409999847412109</v>
      </c>
      <c r="U19" s="39">
        <v>5.079999923706055</v>
      </c>
      <c r="V19" s="39">
        <v>4.460000038146973</v>
      </c>
      <c r="W19" s="39">
        <v>4.590000152587891</v>
      </c>
      <c r="X19" s="39">
        <v>4.320000171661377</v>
      </c>
      <c r="Y19" s="39">
        <v>4.260000228881836</v>
      </c>
      <c r="Z19" s="39">
        <v>4.760000228881836</v>
      </c>
      <c r="AA19" s="39">
        <v>5.53000020980835</v>
      </c>
      <c r="AB19" s="39">
        <v>5.150000095367432</v>
      </c>
      <c r="AC19" s="39">
        <v>4.96999979019165</v>
      </c>
      <c r="AD19" s="39">
        <v>5.199999809265137</v>
      </c>
      <c r="AE19" s="39">
        <v>5.630000591278076</v>
      </c>
      <c r="AF19" s="39">
        <v>5.850000381469727</v>
      </c>
      <c r="AG19" s="39">
        <v>5.59999942779541</v>
      </c>
      <c r="AH19" s="39">
        <v>5.360000133514404</v>
      </c>
      <c r="AI19" s="39">
        <v>4.860000133514404</v>
      </c>
      <c r="AJ19" s="39">
        <v>5.449999809265137</v>
      </c>
      <c r="AK19" s="39">
        <v>6.070000171661377</v>
      </c>
      <c r="AL19" s="39">
        <v>6.249999523162842</v>
      </c>
      <c r="AM19" s="39">
        <v>5.519999980926514</v>
      </c>
      <c r="AN19" s="39">
        <v>5.590000152587891</v>
      </c>
      <c r="AO19" s="39">
        <v>5.980000019073486</v>
      </c>
      <c r="AP19" s="39">
        <v>6.439999580383301</v>
      </c>
      <c r="AQ19" s="39">
        <v>6.019999980926514</v>
      </c>
      <c r="AR19" s="39">
        <v>6.150000095367432</v>
      </c>
      <c r="AS19" s="39">
        <v>6.690000057220459</v>
      </c>
      <c r="AT19" s="153">
        <v>7.950000286102295</v>
      </c>
      <c r="AU19" s="54">
        <v>10.333620071411133</v>
      </c>
      <c r="AV19" s="54">
        <v>11.808058738708496</v>
      </c>
      <c r="AW19" s="54">
        <v>10.80331039428711</v>
      </c>
      <c r="AX19" s="54">
        <v>10.590409278869629</v>
      </c>
      <c r="AY19" s="54">
        <v>10.171270370483398</v>
      </c>
      <c r="AZ19" s="54">
        <v>9.03869342803955</v>
      </c>
      <c r="BA19" s="54">
        <v>8.483036041259766</v>
      </c>
      <c r="BB19" s="54">
        <v>7.907940864562988</v>
      </c>
      <c r="BC19" s="54">
        <v>6.936329364776611</v>
      </c>
      <c r="BD19" s="54">
        <v>6.5269927978515625</v>
      </c>
      <c r="BE19" s="54">
        <v>6.224929332733154</v>
      </c>
      <c r="BF19" s="54">
        <v>6.498298645019531</v>
      </c>
      <c r="BG19" s="54">
        <v>6.671836853027344</v>
      </c>
      <c r="BH19" s="54">
        <v>6.9407057762146</v>
      </c>
      <c r="BI19" s="54">
        <v>7.43021297454834</v>
      </c>
      <c r="BJ19" s="54">
        <v>8.80099105834961</v>
      </c>
      <c r="BK19" s="55"/>
    </row>
    <row r="20" spans="1:63" ht="10.5">
      <c r="A20" t="s">
        <v>266</v>
      </c>
      <c r="B20" t="s">
        <v>267</v>
      </c>
      <c r="C20" s="53">
        <v>7.380000114440918</v>
      </c>
      <c r="D20" s="53">
        <v>7.2300004959106445</v>
      </c>
      <c r="E20" s="39">
        <v>7.099999904632568</v>
      </c>
      <c r="F20" s="39">
        <v>7.659999370574951</v>
      </c>
      <c r="G20" s="39">
        <v>8.539999961853027</v>
      </c>
      <c r="H20" s="39">
        <v>9.579999923706055</v>
      </c>
      <c r="I20" s="39">
        <v>10.3100004196167</v>
      </c>
      <c r="J20" s="39">
        <v>10.4399995803833</v>
      </c>
      <c r="K20" s="39">
        <v>10.230000495910645</v>
      </c>
      <c r="L20" s="39">
        <v>8.609999656677246</v>
      </c>
      <c r="M20" s="39">
        <v>7.989999771118164</v>
      </c>
      <c r="N20" s="39">
        <v>7.869999885559082</v>
      </c>
      <c r="O20" s="39">
        <v>8.079999923706055</v>
      </c>
      <c r="P20" s="39">
        <v>8.460000038146973</v>
      </c>
      <c r="Q20" s="39">
        <v>9.639999389648438</v>
      </c>
      <c r="R20" s="39">
        <v>10.050000190734863</v>
      </c>
      <c r="S20" s="39">
        <v>10.670000076293945</v>
      </c>
      <c r="T20" s="39">
        <v>11.960000991821289</v>
      </c>
      <c r="U20" s="39">
        <v>12.619999885559082</v>
      </c>
      <c r="V20" s="39">
        <v>12.719999313354492</v>
      </c>
      <c r="W20" s="39">
        <v>12.1899995803833</v>
      </c>
      <c r="X20" s="39">
        <v>10.520000457763672</v>
      </c>
      <c r="Y20" s="39">
        <v>9.65999984741211</v>
      </c>
      <c r="Z20" s="39">
        <v>9.390000343322754</v>
      </c>
      <c r="AA20" s="39">
        <v>9.699999809265137</v>
      </c>
      <c r="AB20" s="39">
        <v>9.840001106262207</v>
      </c>
      <c r="AC20" s="39">
        <v>10</v>
      </c>
      <c r="AD20" s="39">
        <v>10.520001411437988</v>
      </c>
      <c r="AE20" s="39">
        <v>11.609999656677246</v>
      </c>
      <c r="AF20" s="39">
        <v>13.049999237060547</v>
      </c>
      <c r="AG20" s="39">
        <v>13.4399995803833</v>
      </c>
      <c r="AH20" s="39">
        <v>13.770000457763672</v>
      </c>
      <c r="AI20" s="39">
        <v>13.269999504089355</v>
      </c>
      <c r="AJ20" s="39">
        <v>11.649999618530273</v>
      </c>
      <c r="AK20" s="39">
        <v>11.4399995803833</v>
      </c>
      <c r="AL20" s="39">
        <v>11.109999656677246</v>
      </c>
      <c r="AM20" s="39">
        <v>11.020001411437988</v>
      </c>
      <c r="AN20" s="39">
        <v>10.899999618530273</v>
      </c>
      <c r="AO20" s="39">
        <v>10.960000038146973</v>
      </c>
      <c r="AP20" s="39">
        <v>11.89000129699707</v>
      </c>
      <c r="AQ20" s="39">
        <v>12.720000267028809</v>
      </c>
      <c r="AR20" s="39">
        <v>13.750000953674316</v>
      </c>
      <c r="AS20" s="39">
        <v>14.84000015258789</v>
      </c>
      <c r="AT20" s="153">
        <v>15.00625991821289</v>
      </c>
      <c r="AU20" s="54">
        <v>15.504388809204102</v>
      </c>
      <c r="AV20" s="54">
        <v>15.397899627685547</v>
      </c>
      <c r="AW20" s="54">
        <v>15.946518898010254</v>
      </c>
      <c r="AX20" s="54">
        <v>16.378019332885742</v>
      </c>
      <c r="AY20" s="54">
        <v>16.515439987182617</v>
      </c>
      <c r="AZ20" s="54">
        <v>16.35219955444336</v>
      </c>
      <c r="BA20" s="54">
        <v>16.19953155517578</v>
      </c>
      <c r="BB20" s="54">
        <v>15.956931114196777</v>
      </c>
      <c r="BC20" s="54">
        <v>16.403709411621094</v>
      </c>
      <c r="BD20" s="54">
        <v>16.274059295654297</v>
      </c>
      <c r="BE20" s="54">
        <v>16.585500717163086</v>
      </c>
      <c r="BF20" s="54">
        <v>15.929381370544434</v>
      </c>
      <c r="BG20" s="54">
        <v>15.102250099182129</v>
      </c>
      <c r="BH20" s="54">
        <v>13.441761016845703</v>
      </c>
      <c r="BI20" s="54">
        <v>12.907380104064941</v>
      </c>
      <c r="BJ20" s="54">
        <v>13.084980010986328</v>
      </c>
      <c r="BK20" s="55"/>
    </row>
    <row r="21" spans="1:63" ht="10.5">
      <c r="A21" t="s">
        <v>268</v>
      </c>
      <c r="B21" t="s">
        <v>269</v>
      </c>
      <c r="C21" s="53">
        <v>6.510000228881836</v>
      </c>
      <c r="D21" s="53">
        <v>6.400000095367432</v>
      </c>
      <c r="E21" s="39">
        <v>6.28000020980835</v>
      </c>
      <c r="F21" s="39">
        <v>6.559999942779541</v>
      </c>
      <c r="G21" s="39">
        <v>6.679999828338623</v>
      </c>
      <c r="H21" s="39">
        <v>6.799999713897705</v>
      </c>
      <c r="I21" s="39">
        <v>6.62000036239624</v>
      </c>
      <c r="J21" s="39">
        <v>6.4499993324279785</v>
      </c>
      <c r="K21" s="39">
        <v>6.539999961853027</v>
      </c>
      <c r="L21" s="39">
        <v>6.640000343322754</v>
      </c>
      <c r="M21" s="39">
        <v>6.889999866485596</v>
      </c>
      <c r="N21" s="39">
        <v>7.159999847412109</v>
      </c>
      <c r="O21" s="39">
        <v>7.400000095367432</v>
      </c>
      <c r="P21" s="39">
        <v>7.860000133514404</v>
      </c>
      <c r="Q21" s="39">
        <v>9</v>
      </c>
      <c r="R21" s="39">
        <v>8.760001182556152</v>
      </c>
      <c r="S21" s="39">
        <v>8.640000343322754</v>
      </c>
      <c r="T21" s="39">
        <v>8.899998664855957</v>
      </c>
      <c r="U21" s="39">
        <v>8.770000457763672</v>
      </c>
      <c r="V21" s="39">
        <v>8.399999618530273</v>
      </c>
      <c r="W21" s="39">
        <v>8.350000381469727</v>
      </c>
      <c r="X21" s="39">
        <v>8.260000228881836</v>
      </c>
      <c r="Y21" s="39">
        <v>8.239998817443848</v>
      </c>
      <c r="Z21" s="39">
        <v>8.49000072479248</v>
      </c>
      <c r="AA21" s="39">
        <v>8.90999984741211</v>
      </c>
      <c r="AB21" s="39">
        <v>8.9399995803833</v>
      </c>
      <c r="AC21" s="39">
        <v>8.899998664855957</v>
      </c>
      <c r="AD21" s="39">
        <v>8.880000114440918</v>
      </c>
      <c r="AE21" s="39">
        <v>9.010000228881836</v>
      </c>
      <c r="AF21" s="39">
        <v>9.5</v>
      </c>
      <c r="AG21" s="39">
        <v>9.449999809265137</v>
      </c>
      <c r="AH21" s="39">
        <v>9.470000267028809</v>
      </c>
      <c r="AI21" s="39">
        <v>9.119999885559082</v>
      </c>
      <c r="AJ21" s="39">
        <v>9.020000457763672</v>
      </c>
      <c r="AK21" s="39">
        <v>10.010000228881836</v>
      </c>
      <c r="AL21" s="39">
        <v>10.229999542236328</v>
      </c>
      <c r="AM21" s="39">
        <v>10.079999923706055</v>
      </c>
      <c r="AN21" s="39">
        <v>9.899998664855957</v>
      </c>
      <c r="AO21" s="39">
        <v>9.949999809265137</v>
      </c>
      <c r="AP21" s="39">
        <v>10.199999809265137</v>
      </c>
      <c r="AQ21" s="39">
        <v>10.329999923706055</v>
      </c>
      <c r="AR21" s="39">
        <v>10.486300468444824</v>
      </c>
      <c r="AS21" s="39">
        <v>10.188650131225586</v>
      </c>
      <c r="AT21" s="153">
        <v>10.652050018310547</v>
      </c>
      <c r="AU21" s="54">
        <v>11.70309066772461</v>
      </c>
      <c r="AV21" s="54">
        <v>12.851699829101562</v>
      </c>
      <c r="AW21" s="54">
        <v>14.080780029296875</v>
      </c>
      <c r="AX21" s="54">
        <v>14.794891357421875</v>
      </c>
      <c r="AY21" s="54">
        <v>15.288559913635254</v>
      </c>
      <c r="AZ21" s="54">
        <v>14.997939109802246</v>
      </c>
      <c r="BA21" s="54">
        <v>14.805140495300293</v>
      </c>
      <c r="BB21" s="54">
        <v>14.36106014251709</v>
      </c>
      <c r="BC21" s="54">
        <v>13.619668960571289</v>
      </c>
      <c r="BD21" s="54">
        <v>13.321260452270508</v>
      </c>
      <c r="BE21" s="54">
        <v>12.264450073242188</v>
      </c>
      <c r="BF21" s="54">
        <v>11.838769912719727</v>
      </c>
      <c r="BG21" s="54">
        <v>11.568819999694824</v>
      </c>
      <c r="BH21" s="54">
        <v>11.14999008178711</v>
      </c>
      <c r="BI21" s="54">
        <v>11.272489547729492</v>
      </c>
      <c r="BJ21" s="54">
        <v>11.667200088500977</v>
      </c>
      <c r="BK21" s="55"/>
    </row>
    <row r="22" spans="1:63" ht="10.5">
      <c r="A22" t="s">
        <v>270</v>
      </c>
      <c r="B22" t="s">
        <v>271</v>
      </c>
      <c r="C22" s="53">
        <v>4.050000190734863</v>
      </c>
      <c r="D22" s="53">
        <v>3.700000047683716</v>
      </c>
      <c r="E22" s="39">
        <v>3.7799999713897705</v>
      </c>
      <c r="F22" s="39">
        <v>3.6399998664855957</v>
      </c>
      <c r="G22" s="39">
        <v>4.070000171661377</v>
      </c>
      <c r="H22" s="39">
        <v>3.859999895095825</v>
      </c>
      <c r="I22" s="39">
        <v>3.8000001907348633</v>
      </c>
      <c r="J22" s="39">
        <v>3.619999647140503</v>
      </c>
      <c r="K22" s="39">
        <v>3.890000104904175</v>
      </c>
      <c r="L22" s="39">
        <v>4.179999828338623</v>
      </c>
      <c r="M22" s="39">
        <v>4.71999979019165</v>
      </c>
      <c r="N22" s="39">
        <v>4.920000076293945</v>
      </c>
      <c r="O22" s="39">
        <v>5.519999980926514</v>
      </c>
      <c r="P22" s="39">
        <v>6.240000247955322</v>
      </c>
      <c r="Q22" s="39">
        <v>8.010000228881836</v>
      </c>
      <c r="R22" s="39">
        <v>5.809999942779541</v>
      </c>
      <c r="S22" s="39">
        <v>5.650000095367432</v>
      </c>
      <c r="T22" s="39">
        <v>6.420000076293945</v>
      </c>
      <c r="U22" s="39">
        <v>5.639999866485596</v>
      </c>
      <c r="V22" s="39">
        <v>5.210000038146973</v>
      </c>
      <c r="W22" s="39">
        <v>5.270000457763672</v>
      </c>
      <c r="X22" s="39">
        <v>5.260000228881836</v>
      </c>
      <c r="Y22" s="39">
        <v>5.150000095367432</v>
      </c>
      <c r="Z22" s="39">
        <v>5.700000286102295</v>
      </c>
      <c r="AA22" s="39">
        <v>6.639999866485596</v>
      </c>
      <c r="AB22" s="39">
        <v>6.400000095367432</v>
      </c>
      <c r="AC22" s="39">
        <v>5.869999885559082</v>
      </c>
      <c r="AD22" s="39">
        <v>5.96999979019165</v>
      </c>
      <c r="AE22" s="39">
        <v>6.269999980926514</v>
      </c>
      <c r="AF22" s="39">
        <v>6.710000038146973</v>
      </c>
      <c r="AG22" s="39">
        <v>6.25</v>
      </c>
      <c r="AH22" s="39">
        <v>6.199999809265137</v>
      </c>
      <c r="AI22" s="39">
        <v>5.550000190734863</v>
      </c>
      <c r="AJ22" s="39">
        <v>5.839999675750732</v>
      </c>
      <c r="AK22" s="39">
        <v>7.46999979019165</v>
      </c>
      <c r="AL22" s="39">
        <v>7.4599995613098145</v>
      </c>
      <c r="AM22" s="39">
        <v>7.059999942779541</v>
      </c>
      <c r="AN22" s="39">
        <v>7.090000152587891</v>
      </c>
      <c r="AO22" s="39">
        <v>7.03000020980835</v>
      </c>
      <c r="AP22" s="39">
        <v>7.539999961853027</v>
      </c>
      <c r="AQ22" s="39">
        <v>7.070000171661377</v>
      </c>
      <c r="AR22" s="39">
        <v>7.110000133514404</v>
      </c>
      <c r="AS22" s="39">
        <v>7.255002021789551</v>
      </c>
      <c r="AT22" s="153">
        <v>7.9691481590271</v>
      </c>
      <c r="AU22" s="54">
        <v>9.703046798706055</v>
      </c>
      <c r="AV22" s="54">
        <v>11.97976016998291</v>
      </c>
      <c r="AW22" s="54">
        <v>11.935290336608887</v>
      </c>
      <c r="AX22" s="54">
        <v>11.46190071105957</v>
      </c>
      <c r="AY22" s="54">
        <v>11.298060417175293</v>
      </c>
      <c r="AZ22" s="54">
        <v>10.784589767456055</v>
      </c>
      <c r="BA22" s="54">
        <v>10.305109977722168</v>
      </c>
      <c r="BB22" s="54">
        <v>9.644335746765137</v>
      </c>
      <c r="BC22" s="54">
        <v>8.155614852905273</v>
      </c>
      <c r="BD22" s="54">
        <v>8.047720909118652</v>
      </c>
      <c r="BE22" s="54">
        <v>7.347021102905273</v>
      </c>
      <c r="BF22" s="54">
        <v>7.32193660736084</v>
      </c>
      <c r="BG22" s="54">
        <v>7.3003458976745605</v>
      </c>
      <c r="BH22" s="54">
        <v>7.861523628234863</v>
      </c>
      <c r="BI22" s="54">
        <v>8.603727340698242</v>
      </c>
      <c r="BJ22" s="54">
        <v>9.112314224243164</v>
      </c>
      <c r="BK22" s="55"/>
    </row>
    <row r="23" spans="1:63" ht="10.5">
      <c r="A23" t="s">
        <v>733</v>
      </c>
      <c r="B23" t="s">
        <v>734</v>
      </c>
      <c r="C23" s="53">
        <v>2.1500000953674316</v>
      </c>
      <c r="D23" s="53">
        <v>2.240000009536743</v>
      </c>
      <c r="E23" s="39">
        <v>2.9000000953674316</v>
      </c>
      <c r="F23" s="39">
        <v>3.1600000858306885</v>
      </c>
      <c r="G23" s="39">
        <v>3.240000009536743</v>
      </c>
      <c r="H23" s="39">
        <v>3.009999990463257</v>
      </c>
      <c r="I23" s="39">
        <v>2.9200000762939453</v>
      </c>
      <c r="J23" s="39">
        <v>2.869999885559082</v>
      </c>
      <c r="K23" s="39">
        <v>3.130000352859497</v>
      </c>
      <c r="L23" s="39">
        <v>3.690000057220459</v>
      </c>
      <c r="M23" s="39">
        <v>3.859999656677246</v>
      </c>
      <c r="N23" s="39">
        <v>4.34999942779541</v>
      </c>
      <c r="O23" s="39">
        <v>5.150000095367432</v>
      </c>
      <c r="P23" s="39">
        <v>6.909999847412109</v>
      </c>
      <c r="Q23" s="39">
        <v>7.139999866485596</v>
      </c>
      <c r="R23" s="39">
        <v>4.940000057220459</v>
      </c>
      <c r="S23" s="39">
        <v>5.479999542236328</v>
      </c>
      <c r="T23" s="39">
        <v>5.650000095367432</v>
      </c>
      <c r="U23" s="39">
        <v>4.869999885559082</v>
      </c>
      <c r="V23" s="39">
        <v>4.880000114440918</v>
      </c>
      <c r="W23" s="39">
        <v>4.460000038146973</v>
      </c>
      <c r="X23" s="39">
        <v>4.5</v>
      </c>
      <c r="Y23" s="39">
        <v>4.329999923706055</v>
      </c>
      <c r="Z23" s="39">
        <v>5.880000114440918</v>
      </c>
      <c r="AA23" s="39">
        <v>5.900000095367432</v>
      </c>
      <c r="AB23" s="39">
        <v>4.789999961853027</v>
      </c>
      <c r="AC23" s="39">
        <v>5.199999809265137</v>
      </c>
      <c r="AD23" s="39">
        <v>5.619999885559082</v>
      </c>
      <c r="AE23" s="39">
        <v>6.1700005531311035</v>
      </c>
      <c r="AF23" s="39">
        <v>6.1100006103515625</v>
      </c>
      <c r="AG23" s="39">
        <v>5.809999942779541</v>
      </c>
      <c r="AH23" s="39">
        <v>5.220000267028809</v>
      </c>
      <c r="AI23" s="39">
        <v>4.960000038146973</v>
      </c>
      <c r="AJ23" s="39">
        <v>5.96999979019165</v>
      </c>
      <c r="AK23" s="39">
        <v>5.809999942779541</v>
      </c>
      <c r="AL23" s="39">
        <v>6.579999923706055</v>
      </c>
      <c r="AM23" s="39">
        <v>6.050000190734863</v>
      </c>
      <c r="AN23" s="39">
        <v>5.989999771118164</v>
      </c>
      <c r="AO23" s="39">
        <v>6.769999980926514</v>
      </c>
      <c r="AP23" s="39">
        <v>6.989999294281006</v>
      </c>
      <c r="AQ23" s="39">
        <v>6.260000228881836</v>
      </c>
      <c r="AR23" s="39">
        <v>6.900000095367432</v>
      </c>
      <c r="AS23" s="39">
        <v>7.5</v>
      </c>
      <c r="AT23" s="153">
        <v>8.75</v>
      </c>
      <c r="AU23" s="54">
        <v>12.382620811462402</v>
      </c>
      <c r="AV23" s="54">
        <v>11.192830085754395</v>
      </c>
      <c r="AW23" s="54">
        <v>10.348609924316406</v>
      </c>
      <c r="AX23" s="54">
        <v>10.908869743347168</v>
      </c>
      <c r="AY23" s="54">
        <v>10.017439842224121</v>
      </c>
      <c r="AZ23" s="54">
        <v>9.341261863708496</v>
      </c>
      <c r="BA23" s="54">
        <v>8.897174835205078</v>
      </c>
      <c r="BB23" s="54">
        <v>7.480238437652588</v>
      </c>
      <c r="BC23" s="54">
        <v>7.245438098907471</v>
      </c>
      <c r="BD23" s="54">
        <v>6.409549713134766</v>
      </c>
      <c r="BE23" s="54">
        <v>6.550512790679932</v>
      </c>
      <c r="BF23" s="54">
        <v>6.790538787841797</v>
      </c>
      <c r="BG23" s="54">
        <v>6.879264831542969</v>
      </c>
      <c r="BH23" s="54">
        <v>7.3511762619018555</v>
      </c>
      <c r="BI23" s="54">
        <v>7.853448867797852</v>
      </c>
      <c r="BJ23" s="54">
        <v>9.889915466308594</v>
      </c>
      <c r="BK23" s="55"/>
    </row>
    <row r="24" spans="2:62" ht="10.5">
      <c r="B24" s="11" t="s">
        <v>735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3" ht="10.5">
      <c r="A25" t="s">
        <v>422</v>
      </c>
      <c r="B25" t="s">
        <v>423</v>
      </c>
      <c r="C25" s="53">
        <v>1.2619999647140503</v>
      </c>
      <c r="D25" s="53">
        <v>1.281999945640564</v>
      </c>
      <c r="E25" s="39">
        <v>1.253000020980835</v>
      </c>
      <c r="F25" s="39">
        <v>1.2549999952316284</v>
      </c>
      <c r="G25" s="39">
        <v>1.2599999904632568</v>
      </c>
      <c r="H25" s="39">
        <v>1.2630000114440918</v>
      </c>
      <c r="I25" s="39">
        <v>1.2480000257492065</v>
      </c>
      <c r="J25" s="39">
        <v>1.2730000019073486</v>
      </c>
      <c r="K25" s="39">
        <v>1.2569999694824219</v>
      </c>
      <c r="L25" s="39">
        <v>1.222000002861023</v>
      </c>
      <c r="M25" s="39">
        <v>1.2510000467300415</v>
      </c>
      <c r="N25" s="39">
        <v>1.2200000286102295</v>
      </c>
      <c r="O25" s="39">
        <v>1.253000020980835</v>
      </c>
      <c r="P25" s="39">
        <v>1.2760000228881836</v>
      </c>
      <c r="Q25" s="39">
        <v>1.2855000495910645</v>
      </c>
      <c r="R25" s="39">
        <v>1.3109999895095825</v>
      </c>
      <c r="S25" s="39">
        <v>1.277999997138977</v>
      </c>
      <c r="T25" s="39">
        <v>1.2757999897003174</v>
      </c>
      <c r="U25" s="39">
        <v>1.2726999521255493</v>
      </c>
      <c r="V25" s="39">
        <v>1.2676000595092773</v>
      </c>
      <c r="W25" s="39">
        <v>1.2604999542236328</v>
      </c>
      <c r="X25" s="39">
        <v>1.2628999948501587</v>
      </c>
      <c r="Y25" s="39">
        <v>1.254699945449829</v>
      </c>
      <c r="Z25" s="39">
        <v>1.2480000257492065</v>
      </c>
      <c r="AA25" s="39">
        <v>1.277999997138977</v>
      </c>
      <c r="AB25" s="39">
        <v>1.309999942779541</v>
      </c>
      <c r="AC25" s="39">
        <v>1.3200000524520874</v>
      </c>
      <c r="AD25" s="39">
        <v>1.2999999523162842</v>
      </c>
      <c r="AE25" s="39">
        <v>1.3200000524520874</v>
      </c>
      <c r="AF25" s="39">
        <v>1.340000033378601</v>
      </c>
      <c r="AG25" s="39">
        <v>1.350000023841858</v>
      </c>
      <c r="AH25" s="39">
        <v>1.3899999856948853</v>
      </c>
      <c r="AI25" s="39">
        <v>1.3700000047683716</v>
      </c>
      <c r="AJ25" s="39">
        <v>1.409999966621399</v>
      </c>
      <c r="AK25" s="39">
        <v>1.409999966621399</v>
      </c>
      <c r="AL25" s="39">
        <v>1.409999966621399</v>
      </c>
      <c r="AM25" s="39">
        <v>1.4600000381469727</v>
      </c>
      <c r="AN25" s="39">
        <v>1.4800001382827759</v>
      </c>
      <c r="AO25" s="39">
        <v>1.5099999904632568</v>
      </c>
      <c r="AP25" s="39">
        <v>1.5399998426437378</v>
      </c>
      <c r="AQ25" s="39">
        <v>1.5488059520721436</v>
      </c>
      <c r="AR25" s="39">
        <v>1.5592089891433716</v>
      </c>
      <c r="AS25" s="39">
        <v>1.5560619831085205</v>
      </c>
      <c r="AT25" s="153">
        <v>1.5722739696502686</v>
      </c>
      <c r="AU25" s="54">
        <v>1.588507056236267</v>
      </c>
      <c r="AV25" s="54">
        <v>1.6085649728775024</v>
      </c>
      <c r="AW25" s="54">
        <v>1.6201629638671875</v>
      </c>
      <c r="AX25" s="54">
        <v>1.6062500476837158</v>
      </c>
      <c r="AY25" s="54">
        <v>1.6289118528366089</v>
      </c>
      <c r="AZ25" s="54">
        <v>1.642624020576477</v>
      </c>
      <c r="BA25" s="54">
        <v>1.6386239528656006</v>
      </c>
      <c r="BB25" s="54">
        <v>1.639767050743103</v>
      </c>
      <c r="BC25" s="54">
        <v>1.6300079822540283</v>
      </c>
      <c r="BD25" s="54">
        <v>1.622499942779541</v>
      </c>
      <c r="BE25" s="54">
        <v>1.6083099842071533</v>
      </c>
      <c r="BF25" s="54">
        <v>1.6139880418777466</v>
      </c>
      <c r="BG25" s="54">
        <v>1.6150799989700317</v>
      </c>
      <c r="BH25" s="54">
        <v>1.6182730197906494</v>
      </c>
      <c r="BI25" s="54">
        <v>1.6180369853973389</v>
      </c>
      <c r="BJ25" s="54">
        <v>1.6060030460357666</v>
      </c>
      <c r="BK25" s="55"/>
    </row>
    <row r="26" spans="1:63" ht="10.5">
      <c r="A26" t="s">
        <v>160</v>
      </c>
      <c r="B26" t="s">
        <v>161</v>
      </c>
      <c r="C26" s="53">
        <v>2.7869999408721924</v>
      </c>
      <c r="D26" s="53">
        <v>2.7300000190734863</v>
      </c>
      <c r="E26" s="39">
        <v>3.11299991607666</v>
      </c>
      <c r="F26" s="39">
        <v>3.503999948501587</v>
      </c>
      <c r="G26" s="39">
        <v>3.6500000953674316</v>
      </c>
      <c r="H26" s="39">
        <v>3.680000066757202</v>
      </c>
      <c r="I26" s="39">
        <v>3.625999927520752</v>
      </c>
      <c r="J26" s="39">
        <v>3.934999942779541</v>
      </c>
      <c r="K26" s="39">
        <v>3.880000114440918</v>
      </c>
      <c r="L26" s="39">
        <v>4.236999988555908</v>
      </c>
      <c r="M26" s="39">
        <v>4.22599983215332</v>
      </c>
      <c r="N26" s="39">
        <v>4.243000030517578</v>
      </c>
      <c r="O26" s="39">
        <v>5.010000228881836</v>
      </c>
      <c r="P26" s="39">
        <v>5.630000114440918</v>
      </c>
      <c r="Q26" s="39">
        <v>5.440000057220459</v>
      </c>
      <c r="R26" s="39">
        <v>4.679999828338623</v>
      </c>
      <c r="S26" s="39">
        <v>4.400000095367432</v>
      </c>
      <c r="T26" s="39">
        <v>4.440000057220459</v>
      </c>
      <c r="U26" s="39">
        <v>4.71999979019165</v>
      </c>
      <c r="V26" s="39">
        <v>4.75</v>
      </c>
      <c r="W26" s="39">
        <v>4.420000076293945</v>
      </c>
      <c r="X26" s="39">
        <v>4.28000020980835</v>
      </c>
      <c r="Y26" s="39">
        <v>4.550000190734863</v>
      </c>
      <c r="Z26" s="39">
        <v>4.489999771118164</v>
      </c>
      <c r="AA26" s="39">
        <v>4.579999923706055</v>
      </c>
      <c r="AB26" s="39">
        <v>4.550000190734863</v>
      </c>
      <c r="AC26" s="39">
        <v>4.349999904632568</v>
      </c>
      <c r="AD26" s="39">
        <v>4.559999942779541</v>
      </c>
      <c r="AE26" s="39">
        <v>5.03000020980835</v>
      </c>
      <c r="AF26" s="39">
        <v>5.050000190734863</v>
      </c>
      <c r="AG26" s="39">
        <v>4.829999923706055</v>
      </c>
      <c r="AH26" s="39">
        <v>4.860000133514404</v>
      </c>
      <c r="AI26" s="39">
        <v>5.090000629425049</v>
      </c>
      <c r="AJ26" s="39">
        <v>5.309999942779541</v>
      </c>
      <c r="AK26" s="39">
        <v>5.550000190734863</v>
      </c>
      <c r="AL26" s="39">
        <v>5.039999961853027</v>
      </c>
      <c r="AM26" s="39">
        <v>5.130000114440918</v>
      </c>
      <c r="AN26" s="39">
        <v>5.380000114440918</v>
      </c>
      <c r="AO26" s="39">
        <v>5.71999979019165</v>
      </c>
      <c r="AP26" s="39">
        <v>6.670000076293945</v>
      </c>
      <c r="AQ26" s="39">
        <v>7.349999904632568</v>
      </c>
      <c r="AR26" s="39">
        <v>8.649999618530273</v>
      </c>
      <c r="AS26" s="39">
        <v>8.613263130187988</v>
      </c>
      <c r="AT26" s="153">
        <v>8.364274024963379</v>
      </c>
      <c r="AU26" s="54">
        <v>8.281974792480469</v>
      </c>
      <c r="AV26" s="54">
        <v>8.322518348693848</v>
      </c>
      <c r="AW26" s="54">
        <v>8.025201797485352</v>
      </c>
      <c r="AX26" s="54">
        <v>7.799792766571045</v>
      </c>
      <c r="AY26" s="54">
        <v>7.160553932189941</v>
      </c>
      <c r="AZ26" s="54">
        <v>7.006063938140869</v>
      </c>
      <c r="BA26" s="54">
        <v>6.812676906585693</v>
      </c>
      <c r="BB26" s="54">
        <v>6.876172065734863</v>
      </c>
      <c r="BC26" s="54">
        <v>6.812255859375</v>
      </c>
      <c r="BD26" s="54">
        <v>6.966996192932129</v>
      </c>
      <c r="BE26" s="54">
        <v>7.19211483001709</v>
      </c>
      <c r="BF26" s="54">
        <v>7.297667980194092</v>
      </c>
      <c r="BG26" s="54">
        <v>7.39943790435791</v>
      </c>
      <c r="BH26" s="54">
        <v>7.448031902313232</v>
      </c>
      <c r="BI26" s="54">
        <v>7.445733070373535</v>
      </c>
      <c r="BJ26" s="54">
        <v>7.426836013793945</v>
      </c>
      <c r="BK26" s="55"/>
    </row>
    <row r="27" spans="1:63" ht="10.5">
      <c r="A27" t="s">
        <v>272</v>
      </c>
      <c r="B27" t="s">
        <v>273</v>
      </c>
      <c r="C27" s="53">
        <v>3</v>
      </c>
      <c r="D27" s="53">
        <v>2.740000009536743</v>
      </c>
      <c r="E27" s="39">
        <v>3.200000047683716</v>
      </c>
      <c r="F27" s="39">
        <v>3.640000104904175</v>
      </c>
      <c r="G27" s="39">
        <v>3.6500000953674316</v>
      </c>
      <c r="H27" s="39">
        <v>3.490000009536743</v>
      </c>
      <c r="I27" s="39">
        <v>3.4100000858306885</v>
      </c>
      <c r="J27" s="39">
        <v>3.3299999237060547</v>
      </c>
      <c r="K27" s="39">
        <v>3.609999895095825</v>
      </c>
      <c r="L27" s="39">
        <v>4.039999961853027</v>
      </c>
      <c r="M27" s="39">
        <v>4.230000019073486</v>
      </c>
      <c r="N27" s="39">
        <v>4.53000020980835</v>
      </c>
      <c r="O27" s="39">
        <v>5.170000076293945</v>
      </c>
      <c r="P27" s="39">
        <v>6.159999847412109</v>
      </c>
      <c r="Q27" s="39">
        <v>7</v>
      </c>
      <c r="R27" s="39">
        <v>5.210000038146973</v>
      </c>
      <c r="S27" s="39">
        <v>5.460000038146973</v>
      </c>
      <c r="T27" s="39">
        <v>5.840000629425049</v>
      </c>
      <c r="U27" s="39">
        <v>5.269999980926514</v>
      </c>
      <c r="V27" s="39">
        <v>5.039999961853027</v>
      </c>
      <c r="W27" s="39">
        <v>4.949999809265137</v>
      </c>
      <c r="X27" s="39">
        <v>4.789999961853027</v>
      </c>
      <c r="Y27" s="39">
        <v>4.659999370574951</v>
      </c>
      <c r="Z27" s="39">
        <v>5.409999847412109</v>
      </c>
      <c r="AA27" s="39">
        <v>6.130000114440918</v>
      </c>
      <c r="AB27" s="39">
        <v>5.619999885559082</v>
      </c>
      <c r="AC27" s="39">
        <v>5.349999904632568</v>
      </c>
      <c r="AD27" s="39">
        <v>5.590000629425049</v>
      </c>
      <c r="AE27" s="39">
        <v>6.090000152587891</v>
      </c>
      <c r="AF27" s="39">
        <v>6.340000629425049</v>
      </c>
      <c r="AG27" s="39">
        <v>6.059999942779541</v>
      </c>
      <c r="AH27" s="39">
        <v>5.809999942779541</v>
      </c>
      <c r="AI27" s="39">
        <v>5.25</v>
      </c>
      <c r="AJ27" s="39">
        <v>5.820000171661377</v>
      </c>
      <c r="AK27" s="39">
        <v>6.610000133514404</v>
      </c>
      <c r="AL27" s="39">
        <v>6.730000019073486</v>
      </c>
      <c r="AM27" s="39">
        <v>6.420000076293945</v>
      </c>
      <c r="AN27" s="39">
        <v>6.230000019073486</v>
      </c>
      <c r="AO27" s="39">
        <v>6.590000152587891</v>
      </c>
      <c r="AP27" s="39">
        <v>7.099999904632568</v>
      </c>
      <c r="AQ27" s="39">
        <v>6.9457011222839355</v>
      </c>
      <c r="AR27" s="39">
        <v>6.960694789886475</v>
      </c>
      <c r="AS27" s="39">
        <v>7.427576065063477</v>
      </c>
      <c r="AT27" s="153">
        <v>7.968541145324707</v>
      </c>
      <c r="AU27" s="54">
        <v>10.329449653625488</v>
      </c>
      <c r="AV27" s="54">
        <v>11.900309562683105</v>
      </c>
      <c r="AW27" s="54">
        <v>11.153539657592773</v>
      </c>
      <c r="AX27" s="54">
        <v>11.169150352478027</v>
      </c>
      <c r="AY27" s="54">
        <v>10.845279693603516</v>
      </c>
      <c r="AZ27" s="54">
        <v>9.768424034118652</v>
      </c>
      <c r="BA27" s="54">
        <v>9.077266693115234</v>
      </c>
      <c r="BB27" s="54">
        <v>8.481953620910645</v>
      </c>
      <c r="BC27" s="54">
        <v>7.516744136810303</v>
      </c>
      <c r="BD27" s="54">
        <v>7.046833515167236</v>
      </c>
      <c r="BE27" s="54">
        <v>6.670811176300049</v>
      </c>
      <c r="BF27" s="54">
        <v>6.928606986999512</v>
      </c>
      <c r="BG27" s="54">
        <v>7.0764360427856445</v>
      </c>
      <c r="BH27" s="54">
        <v>7.372347831726074</v>
      </c>
      <c r="BI27" s="54">
        <v>7.9131669998168945</v>
      </c>
      <c r="BJ27" s="54">
        <v>9.373096466064453</v>
      </c>
      <c r="BK27" s="55"/>
    </row>
    <row r="28" spans="3:62" ht="10.5">
      <c r="C28" s="10"/>
      <c r="D28" s="1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10.5">
      <c r="B29" s="11" t="s">
        <v>736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3" ht="10.5">
      <c r="A30" t="s">
        <v>14</v>
      </c>
      <c r="B30" t="s">
        <v>15</v>
      </c>
      <c r="C30" s="59">
        <v>18.399999618530273</v>
      </c>
      <c r="D30" s="59">
        <v>18.39999771118164</v>
      </c>
      <c r="E30" s="60">
        <v>18.399999618530273</v>
      </c>
      <c r="F30" s="60">
        <v>18.399999618530273</v>
      </c>
      <c r="G30" s="60">
        <v>18.399999618530273</v>
      </c>
      <c r="H30" s="60">
        <v>18.399999618530273</v>
      </c>
      <c r="I30" s="60">
        <v>18.399999618530273</v>
      </c>
      <c r="J30" s="60">
        <v>18.399999618530273</v>
      </c>
      <c r="K30" s="60">
        <v>18.399999618530273</v>
      </c>
      <c r="L30" s="60">
        <v>18.39999771118164</v>
      </c>
      <c r="M30" s="60">
        <v>18.399999618530273</v>
      </c>
      <c r="N30" s="60">
        <v>18.399999618530273</v>
      </c>
      <c r="O30" s="60">
        <v>18.399999618530273</v>
      </c>
      <c r="P30" s="60">
        <v>18.399999618530273</v>
      </c>
      <c r="Q30" s="60">
        <v>18.399999618530273</v>
      </c>
      <c r="R30" s="60">
        <v>18.399999618530273</v>
      </c>
      <c r="S30" s="60">
        <v>18.399999618530273</v>
      </c>
      <c r="T30" s="60">
        <v>18.399999618530273</v>
      </c>
      <c r="U30" s="60">
        <v>18.399999618530273</v>
      </c>
      <c r="V30" s="60">
        <v>18.39999771118164</v>
      </c>
      <c r="W30" s="60">
        <v>18.39999771118164</v>
      </c>
      <c r="X30" s="60">
        <v>18.39999771118164</v>
      </c>
      <c r="Y30" s="60">
        <v>18.399999618530273</v>
      </c>
      <c r="Z30" s="60">
        <v>18.399999618530273</v>
      </c>
      <c r="AA30" s="60">
        <v>18.399999618530273</v>
      </c>
      <c r="AB30" s="60">
        <v>18.39999771118164</v>
      </c>
      <c r="AC30" s="60">
        <v>18.400001525878906</v>
      </c>
      <c r="AD30" s="60">
        <v>18.399999618530273</v>
      </c>
      <c r="AE30" s="60">
        <v>18.399999618530273</v>
      </c>
      <c r="AF30" s="60">
        <v>18.400001525878906</v>
      </c>
      <c r="AG30" s="60">
        <v>18.399999618530273</v>
      </c>
      <c r="AH30" s="60">
        <v>18.39999771118164</v>
      </c>
      <c r="AI30" s="60">
        <v>18.400001525878906</v>
      </c>
      <c r="AJ30" s="60">
        <v>18.399999618530273</v>
      </c>
      <c r="AK30" s="60">
        <v>18.399999618530273</v>
      </c>
      <c r="AL30" s="60">
        <v>18.399999618530273</v>
      </c>
      <c r="AM30" s="60">
        <v>18.399999618530273</v>
      </c>
      <c r="AN30" s="60">
        <v>18.399999618530273</v>
      </c>
      <c r="AO30" s="60">
        <v>18.39999771118164</v>
      </c>
      <c r="AP30" s="60">
        <v>18.39999771118164</v>
      </c>
      <c r="AQ30" s="60">
        <v>18.399999618530273</v>
      </c>
      <c r="AR30" s="60">
        <v>18.399999618530273</v>
      </c>
      <c r="AS30" s="60">
        <v>18.399999618530273</v>
      </c>
      <c r="AT30" s="156">
        <v>18.399999618530273</v>
      </c>
      <c r="AU30" s="61">
        <v>18.400001525878906</v>
      </c>
      <c r="AV30" s="61">
        <v>18.399999618530273</v>
      </c>
      <c r="AW30" s="61">
        <v>18.399999618530273</v>
      </c>
      <c r="AX30" s="61">
        <v>18.399999618530273</v>
      </c>
      <c r="AY30" s="61">
        <v>18.399999618530273</v>
      </c>
      <c r="AZ30" s="61">
        <v>18.39999771118164</v>
      </c>
      <c r="BA30" s="61">
        <v>18.39999771118164</v>
      </c>
      <c r="BB30" s="61">
        <v>18.399999618530273</v>
      </c>
      <c r="BC30" s="61">
        <v>18.399999618530273</v>
      </c>
      <c r="BD30" s="61">
        <v>18.39999771118164</v>
      </c>
      <c r="BE30" s="61">
        <v>18.399999618530273</v>
      </c>
      <c r="BF30" s="61">
        <v>18.399999618530273</v>
      </c>
      <c r="BG30" s="61">
        <v>18.399999618530273</v>
      </c>
      <c r="BH30" s="61">
        <v>18.400001525878906</v>
      </c>
      <c r="BI30" s="61">
        <v>18.39999771118164</v>
      </c>
      <c r="BJ30" s="61">
        <v>18.399999618530273</v>
      </c>
      <c r="BK30" s="62"/>
    </row>
    <row r="31" spans="1:63" ht="10.5">
      <c r="A31" t="s">
        <v>16</v>
      </c>
      <c r="B31" t="s">
        <v>17</v>
      </c>
      <c r="C31" s="59">
        <v>19.969999313354492</v>
      </c>
      <c r="D31" s="59">
        <v>19.969999313354492</v>
      </c>
      <c r="E31" s="60">
        <v>19.969999313354492</v>
      </c>
      <c r="F31" s="60">
        <v>20.049999237060547</v>
      </c>
      <c r="G31" s="60">
        <v>20.049997329711914</v>
      </c>
      <c r="H31" s="60">
        <v>20.049999237060547</v>
      </c>
      <c r="I31" s="60">
        <v>20.100000381469727</v>
      </c>
      <c r="J31" s="60">
        <v>20.100000381469727</v>
      </c>
      <c r="K31" s="60">
        <v>20.100000381469727</v>
      </c>
      <c r="L31" s="60">
        <v>20.099998474121094</v>
      </c>
      <c r="M31" s="60">
        <v>20.100000381469727</v>
      </c>
      <c r="N31" s="60">
        <v>20.100000381469727</v>
      </c>
      <c r="O31" s="60">
        <v>20.149999618530273</v>
      </c>
      <c r="P31" s="60">
        <v>20.149999618530273</v>
      </c>
      <c r="Q31" s="60">
        <v>20.149999618530273</v>
      </c>
      <c r="R31" s="60">
        <v>20.149999618530273</v>
      </c>
      <c r="S31" s="60">
        <v>20.149999618530273</v>
      </c>
      <c r="T31" s="60">
        <v>20.149999618530273</v>
      </c>
      <c r="U31" s="60">
        <v>20.510000228881836</v>
      </c>
      <c r="V31" s="60">
        <v>20.510000228881836</v>
      </c>
      <c r="W31" s="60">
        <v>20.509998321533203</v>
      </c>
      <c r="X31" s="60">
        <v>20.510000228881836</v>
      </c>
      <c r="Y31" s="60">
        <v>20.509998321533203</v>
      </c>
      <c r="Z31" s="60">
        <v>20.510000228881836</v>
      </c>
      <c r="AA31" s="60">
        <v>20.64999771118164</v>
      </c>
      <c r="AB31" s="60">
        <v>20.64999771118164</v>
      </c>
      <c r="AC31" s="60">
        <v>20.650001525878906</v>
      </c>
      <c r="AD31" s="60">
        <v>20.649999618530273</v>
      </c>
      <c r="AE31" s="60">
        <v>20.64999771118164</v>
      </c>
      <c r="AF31" s="60">
        <v>20.6299991607666</v>
      </c>
      <c r="AG31" s="60">
        <v>20.6299991607666</v>
      </c>
      <c r="AH31" s="60">
        <v>20.6299991607666</v>
      </c>
      <c r="AI31" s="60">
        <v>20.6299991607666</v>
      </c>
      <c r="AJ31" s="60">
        <v>20.6299991607666</v>
      </c>
      <c r="AK31" s="60">
        <v>20.6299991607666</v>
      </c>
      <c r="AL31" s="60">
        <v>20.6299991607666</v>
      </c>
      <c r="AM31" s="60">
        <v>20.6299991607666</v>
      </c>
      <c r="AN31" s="60">
        <v>20.630001068115234</v>
      </c>
      <c r="AO31" s="60">
        <v>20.69999885559082</v>
      </c>
      <c r="AP31" s="60">
        <v>20.700000762939453</v>
      </c>
      <c r="AQ31" s="60">
        <v>20.799999237060547</v>
      </c>
      <c r="AR31" s="60">
        <v>20.799999237060547</v>
      </c>
      <c r="AS31" s="60">
        <v>20.799999237060547</v>
      </c>
      <c r="AT31" s="156">
        <v>20.799999237060547</v>
      </c>
      <c r="AU31" s="61">
        <v>20.80000114440918</v>
      </c>
      <c r="AV31" s="61">
        <v>20.799999237060547</v>
      </c>
      <c r="AW31" s="61">
        <v>20.799999237060547</v>
      </c>
      <c r="AX31" s="61">
        <v>20.799997329711914</v>
      </c>
      <c r="AY31" s="61">
        <v>20.799999237060547</v>
      </c>
      <c r="AZ31" s="61">
        <v>20.799999237060547</v>
      </c>
      <c r="BA31" s="61">
        <v>20.799999237060547</v>
      </c>
      <c r="BB31" s="61">
        <v>20.799999237060547</v>
      </c>
      <c r="BC31" s="61">
        <v>20.799999237060547</v>
      </c>
      <c r="BD31" s="61">
        <v>20.799999237060547</v>
      </c>
      <c r="BE31" s="61">
        <v>20.799999237060547</v>
      </c>
      <c r="BF31" s="61">
        <v>20.799999237060547</v>
      </c>
      <c r="BG31" s="61">
        <v>20.799997329711914</v>
      </c>
      <c r="BH31" s="61">
        <v>20.80000114440918</v>
      </c>
      <c r="BI31" s="61">
        <v>20.799997329711914</v>
      </c>
      <c r="BJ31" s="61">
        <v>20.799997329711914</v>
      </c>
      <c r="BK31" s="62"/>
    </row>
    <row r="32" spans="1:63" ht="10.5">
      <c r="A32" t="s">
        <v>18</v>
      </c>
      <c r="B32" t="s">
        <v>19</v>
      </c>
      <c r="C32" s="59">
        <v>38.369998931884766</v>
      </c>
      <c r="D32" s="59">
        <v>38.369998931884766</v>
      </c>
      <c r="E32" s="60">
        <v>38.369998931884766</v>
      </c>
      <c r="F32" s="60">
        <v>38.45000076293945</v>
      </c>
      <c r="G32" s="60">
        <v>38.45000076293945</v>
      </c>
      <c r="H32" s="60">
        <v>38.45000076293945</v>
      </c>
      <c r="I32" s="60">
        <v>38.5</v>
      </c>
      <c r="J32" s="60">
        <v>38.5</v>
      </c>
      <c r="K32" s="60">
        <v>38.5</v>
      </c>
      <c r="L32" s="60">
        <v>38.5</v>
      </c>
      <c r="M32" s="60">
        <v>38.5</v>
      </c>
      <c r="N32" s="60">
        <v>38.5</v>
      </c>
      <c r="O32" s="60">
        <v>38.54999923706055</v>
      </c>
      <c r="P32" s="60">
        <v>38.54999923706055</v>
      </c>
      <c r="Q32" s="60">
        <v>38.54999923706055</v>
      </c>
      <c r="R32" s="60">
        <v>38.54999923706055</v>
      </c>
      <c r="S32" s="60">
        <v>38.54999923706055</v>
      </c>
      <c r="T32" s="60">
        <v>38.54999923706055</v>
      </c>
      <c r="U32" s="60">
        <v>38.90999984741211</v>
      </c>
      <c r="V32" s="60">
        <v>38.90999984741211</v>
      </c>
      <c r="W32" s="60">
        <v>38.90999984741211</v>
      </c>
      <c r="X32" s="60">
        <v>38.90999984741211</v>
      </c>
      <c r="Y32" s="60">
        <v>38.90999984741211</v>
      </c>
      <c r="Z32" s="60">
        <v>38.90999984741211</v>
      </c>
      <c r="AA32" s="60">
        <v>39.04999923706055</v>
      </c>
      <c r="AB32" s="60">
        <v>39.04999923706055</v>
      </c>
      <c r="AC32" s="60">
        <v>39.04999923706055</v>
      </c>
      <c r="AD32" s="60">
        <v>39.04999923706055</v>
      </c>
      <c r="AE32" s="60">
        <v>39.04999923706055</v>
      </c>
      <c r="AF32" s="60">
        <v>39.02999496459961</v>
      </c>
      <c r="AG32" s="60">
        <v>39.029998779296875</v>
      </c>
      <c r="AH32" s="60">
        <v>39.029998779296875</v>
      </c>
      <c r="AI32" s="60">
        <v>39.02999496459961</v>
      </c>
      <c r="AJ32" s="60">
        <v>39.029998779296875</v>
      </c>
      <c r="AK32" s="60">
        <v>39.02999496459961</v>
      </c>
      <c r="AL32" s="60">
        <v>39.029998779296875</v>
      </c>
      <c r="AM32" s="60">
        <v>39.029998779296875</v>
      </c>
      <c r="AN32" s="60">
        <v>39.029998779296875</v>
      </c>
      <c r="AO32" s="60">
        <v>39.099998474121094</v>
      </c>
      <c r="AP32" s="60">
        <v>39.099998474121094</v>
      </c>
      <c r="AQ32" s="60">
        <v>39.20000076293945</v>
      </c>
      <c r="AR32" s="60">
        <v>39.20000076293945</v>
      </c>
      <c r="AS32" s="60">
        <v>39.20000076293945</v>
      </c>
      <c r="AT32" s="156">
        <v>39.20000076293945</v>
      </c>
      <c r="AU32" s="61">
        <v>39.20000076293945</v>
      </c>
      <c r="AV32" s="61">
        <v>39.20000076293945</v>
      </c>
      <c r="AW32" s="61">
        <v>39.20000076293945</v>
      </c>
      <c r="AX32" s="61">
        <v>39.20000076293945</v>
      </c>
      <c r="AY32" s="61">
        <v>39.20000076293945</v>
      </c>
      <c r="AZ32" s="61">
        <v>39.20000076293945</v>
      </c>
      <c r="BA32" s="61">
        <v>39.20000076293945</v>
      </c>
      <c r="BB32" s="61">
        <v>39.20000076293945</v>
      </c>
      <c r="BC32" s="61">
        <v>39.20000076293945</v>
      </c>
      <c r="BD32" s="61">
        <v>39.20000076293945</v>
      </c>
      <c r="BE32" s="61">
        <v>39.20000076293945</v>
      </c>
      <c r="BF32" s="61">
        <v>39.20000076293945</v>
      </c>
      <c r="BG32" s="61">
        <v>39.20000076293945</v>
      </c>
      <c r="BH32" s="61">
        <v>39.20000076293945</v>
      </c>
      <c r="BI32" s="61">
        <v>39.20000076293945</v>
      </c>
      <c r="BJ32" s="61">
        <v>39.20000076293945</v>
      </c>
      <c r="BK32" s="62"/>
    </row>
    <row r="33" spans="1:63" ht="10.5">
      <c r="A33" t="s">
        <v>737</v>
      </c>
      <c r="B33" t="s">
        <v>738</v>
      </c>
      <c r="C33" s="59">
        <v>44.54999923706055</v>
      </c>
      <c r="D33" s="59">
        <v>44.54999923706055</v>
      </c>
      <c r="E33" s="60">
        <v>44.54999923706055</v>
      </c>
      <c r="F33" s="60">
        <v>44.650001525878906</v>
      </c>
      <c r="G33" s="60">
        <v>44.650001525878906</v>
      </c>
      <c r="H33" s="60">
        <v>44.650001525878906</v>
      </c>
      <c r="I33" s="60">
        <v>44.650001525878906</v>
      </c>
      <c r="J33" s="60">
        <v>44.650001525878906</v>
      </c>
      <c r="K33" s="60">
        <v>44.650001525878906</v>
      </c>
      <c r="L33" s="60">
        <v>44.650001525878906</v>
      </c>
      <c r="M33" s="60">
        <v>44.650001525878906</v>
      </c>
      <c r="N33" s="60">
        <v>44.65000534057617</v>
      </c>
      <c r="O33" s="60">
        <v>44.70000076293945</v>
      </c>
      <c r="P33" s="60">
        <v>44.70000076293945</v>
      </c>
      <c r="Q33" s="60">
        <v>44.70000076293945</v>
      </c>
      <c r="R33" s="60">
        <v>44.70000076293945</v>
      </c>
      <c r="S33" s="60">
        <v>44.70000076293945</v>
      </c>
      <c r="T33" s="60">
        <v>44.69999694824219</v>
      </c>
      <c r="U33" s="60">
        <v>45.36000061035156</v>
      </c>
      <c r="V33" s="60">
        <v>45.36000061035156</v>
      </c>
      <c r="W33" s="60">
        <v>45.36000061035156</v>
      </c>
      <c r="X33" s="60">
        <v>45.36000061035156</v>
      </c>
      <c r="Y33" s="60">
        <v>45.36000061035156</v>
      </c>
      <c r="Z33" s="60">
        <v>45.36000061035156</v>
      </c>
      <c r="AA33" s="60">
        <v>45.47999572753906</v>
      </c>
      <c r="AB33" s="60">
        <v>45.480003356933594</v>
      </c>
      <c r="AC33" s="60">
        <v>45.47999954223633</v>
      </c>
      <c r="AD33" s="60">
        <v>45.47999954223633</v>
      </c>
      <c r="AE33" s="60">
        <v>45.47999954223633</v>
      </c>
      <c r="AF33" s="60">
        <v>45.47999954223633</v>
      </c>
      <c r="AG33" s="60">
        <v>45.47999954223633</v>
      </c>
      <c r="AH33" s="60">
        <v>45.47999954223633</v>
      </c>
      <c r="AI33" s="60">
        <v>45.47999954223633</v>
      </c>
      <c r="AJ33" s="60">
        <v>45.47999572753906</v>
      </c>
      <c r="AK33" s="60">
        <v>45.47999572753906</v>
      </c>
      <c r="AL33" s="60">
        <v>45.47999954223633</v>
      </c>
      <c r="AM33" s="60">
        <v>45.47999954223633</v>
      </c>
      <c r="AN33" s="60">
        <v>45.47999954223633</v>
      </c>
      <c r="AO33" s="60">
        <v>45.47999954223633</v>
      </c>
      <c r="AP33" s="60">
        <v>45.70000076293945</v>
      </c>
      <c r="AQ33" s="60">
        <v>45.70000076293945</v>
      </c>
      <c r="AR33" s="60">
        <v>45.70000076293945</v>
      </c>
      <c r="AS33" s="60">
        <v>45.79999923706055</v>
      </c>
      <c r="AT33" s="156">
        <v>45.79999923706055</v>
      </c>
      <c r="AU33" s="61">
        <v>45.79999923706055</v>
      </c>
      <c r="AV33" s="61">
        <v>45.79999923706055</v>
      </c>
      <c r="AW33" s="61">
        <v>45.79999923706055</v>
      </c>
      <c r="AX33" s="61">
        <v>45.79999923706055</v>
      </c>
      <c r="AY33" s="61">
        <v>45.79999923706055</v>
      </c>
      <c r="AZ33" s="61">
        <v>45.79999923706055</v>
      </c>
      <c r="BA33" s="61">
        <v>45.79999923706055</v>
      </c>
      <c r="BB33" s="61">
        <v>45.79999923706055</v>
      </c>
      <c r="BC33" s="61">
        <v>45.79999923706055</v>
      </c>
      <c r="BD33" s="61">
        <v>45.79999923706055</v>
      </c>
      <c r="BE33" s="61">
        <v>45.79999923706055</v>
      </c>
      <c r="BF33" s="61">
        <v>45.79999923706055</v>
      </c>
      <c r="BG33" s="61">
        <v>45.79999923706055</v>
      </c>
      <c r="BH33" s="61">
        <v>45.79999923706055</v>
      </c>
      <c r="BI33" s="61">
        <v>45.79999923706055</v>
      </c>
      <c r="BJ33" s="61">
        <v>45.79999923706055</v>
      </c>
      <c r="BK33" s="62"/>
    </row>
    <row r="34" spans="3:62" ht="10.5">
      <c r="C34" s="10"/>
      <c r="D34" s="10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2:62" ht="10.5">
      <c r="B35" s="11" t="s">
        <v>739</v>
      </c>
      <c r="C35" s="147"/>
      <c r="D35" s="147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63" ht="10.5">
      <c r="A36" t="s">
        <v>740</v>
      </c>
      <c r="B36" t="s">
        <v>741</v>
      </c>
      <c r="C36" s="50">
        <v>0.6129999756813049</v>
      </c>
      <c r="D36" s="50">
        <v>0.6290000081062317</v>
      </c>
      <c r="E36" s="40">
        <v>0.7250000238418579</v>
      </c>
      <c r="F36" s="40">
        <v>0.8240000009536743</v>
      </c>
      <c r="G36" s="40">
        <v>0.8090000152587891</v>
      </c>
      <c r="H36" s="40">
        <v>0.796000063419342</v>
      </c>
      <c r="I36" s="40">
        <v>0.8119999766349792</v>
      </c>
      <c r="J36" s="40">
        <v>0.8230000138282776</v>
      </c>
      <c r="K36" s="40">
        <v>0.8820000290870667</v>
      </c>
      <c r="L36" s="40">
        <v>0.9559999704360962</v>
      </c>
      <c r="M36" s="40">
        <v>0.8579999804496765</v>
      </c>
      <c r="N36" s="40">
        <v>0.8119999766349792</v>
      </c>
      <c r="O36" s="40">
        <v>0.9309999942779541</v>
      </c>
      <c r="P36" s="40">
        <v>1.1059999465942383</v>
      </c>
      <c r="Q36" s="40">
        <v>1.1840001344680786</v>
      </c>
      <c r="R36" s="40">
        <v>0.9570000171661377</v>
      </c>
      <c r="S36" s="40">
        <v>0.8809999823570251</v>
      </c>
      <c r="T36" s="40">
        <v>0.9229999780654907</v>
      </c>
      <c r="U36" s="40">
        <v>0.9509999752044678</v>
      </c>
      <c r="V36" s="40">
        <v>1</v>
      </c>
      <c r="W36" s="40">
        <v>0.9779999852180481</v>
      </c>
      <c r="X36" s="40">
        <v>0.9629999995231628</v>
      </c>
      <c r="Y36" s="40">
        <v>0.9160000085830688</v>
      </c>
      <c r="Z36" s="40">
        <v>0.9279999732971191</v>
      </c>
      <c r="AA36" s="40">
        <v>1.0360000133514404</v>
      </c>
      <c r="AB36" s="40">
        <v>1.0369999408721924</v>
      </c>
      <c r="AC36" s="40">
        <v>1.0800000429153442</v>
      </c>
      <c r="AD36" s="40">
        <v>1.1419999599456787</v>
      </c>
      <c r="AE36" s="40">
        <v>1.2339999675750732</v>
      </c>
      <c r="AF36" s="40">
        <v>1.156999945640564</v>
      </c>
      <c r="AG36" s="40">
        <v>1.222000002861023</v>
      </c>
      <c r="AH36" s="40">
        <v>1.2289999723434448</v>
      </c>
      <c r="AI36" s="40">
        <v>1.2519999742507935</v>
      </c>
      <c r="AJ36" s="40">
        <v>1.4279999732971191</v>
      </c>
      <c r="AK36" s="40">
        <v>1.3660000562667847</v>
      </c>
      <c r="AL36" s="40">
        <v>1.190000057220459</v>
      </c>
      <c r="AM36" s="40">
        <v>1.2400000095367432</v>
      </c>
      <c r="AN36" s="40">
        <v>1.3300000429153442</v>
      </c>
      <c r="AO36" s="40">
        <v>1.4859999418258667</v>
      </c>
      <c r="AP36" s="40">
        <v>1.4772089719772339</v>
      </c>
      <c r="AQ36" s="40">
        <v>1.4334640502929688</v>
      </c>
      <c r="AR36" s="40">
        <v>1.5698000192642212</v>
      </c>
      <c r="AS36" s="40">
        <v>1.6080859899520874</v>
      </c>
      <c r="AT36" s="155">
        <v>1.793823003768921</v>
      </c>
      <c r="AU36" s="51">
        <v>2.1480801105499268</v>
      </c>
      <c r="AV36" s="51">
        <v>1.9580730199813843</v>
      </c>
      <c r="AW36" s="51">
        <v>1.8828648328781128</v>
      </c>
      <c r="AX36" s="51">
        <v>1.8280539512634277</v>
      </c>
      <c r="AY36" s="51">
        <v>1.7705940008163452</v>
      </c>
      <c r="AZ36" s="51">
        <v>1.7425450086593628</v>
      </c>
      <c r="BA36" s="51">
        <v>1.7355730533599854</v>
      </c>
      <c r="BB36" s="51">
        <v>1.7463510036468506</v>
      </c>
      <c r="BC36" s="51">
        <v>1.74795401096344</v>
      </c>
      <c r="BD36" s="51">
        <v>1.7139209508895874</v>
      </c>
      <c r="BE36" s="51">
        <v>1.688114047050476</v>
      </c>
      <c r="BF36" s="51">
        <v>1.712048053741455</v>
      </c>
      <c r="BG36" s="51">
        <v>1.741886019706726</v>
      </c>
      <c r="BH36" s="51">
        <v>1.7222930192947388</v>
      </c>
      <c r="BI36" s="51">
        <v>1.6980470418930054</v>
      </c>
      <c r="BJ36" s="51">
        <v>1.6635819673538208</v>
      </c>
      <c r="BK36" s="52"/>
    </row>
    <row r="37" spans="1:63" ht="10.5">
      <c r="A37" t="s">
        <v>12</v>
      </c>
      <c r="B37" t="s">
        <v>13</v>
      </c>
      <c r="C37" s="50">
        <v>1.7773703336715698</v>
      </c>
      <c r="D37" s="50">
        <v>1.7803703546524048</v>
      </c>
      <c r="E37" s="40">
        <v>1.7842592000961304</v>
      </c>
      <c r="F37" s="40">
        <v>1.7909629344940186</v>
      </c>
      <c r="G37" s="40">
        <v>1.7951852083206177</v>
      </c>
      <c r="H37" s="40">
        <v>1.7988518476486206</v>
      </c>
      <c r="I37" s="40">
        <v>1.8012222051620483</v>
      </c>
      <c r="J37" s="40">
        <v>1.8043333292007446</v>
      </c>
      <c r="K37" s="40">
        <v>1.807444453239441</v>
      </c>
      <c r="L37" s="40">
        <v>1.8091728687286377</v>
      </c>
      <c r="M37" s="40">
        <v>1.8133209943771362</v>
      </c>
      <c r="N37" s="40">
        <v>1.818506121635437</v>
      </c>
      <c r="O37" s="40">
        <v>1.8286296129226685</v>
      </c>
      <c r="P37" s="40">
        <v>1.832962989807129</v>
      </c>
      <c r="Q37" s="40">
        <v>1.8354073762893677</v>
      </c>
      <c r="R37" s="40">
        <v>1.832209825515747</v>
      </c>
      <c r="S37" s="40">
        <v>1.8336913585662842</v>
      </c>
      <c r="T37" s="40">
        <v>1.8360987901687622</v>
      </c>
      <c r="U37" s="40">
        <v>1.8415555953979492</v>
      </c>
      <c r="V37" s="40">
        <v>1.8442221879959106</v>
      </c>
      <c r="W37" s="40">
        <v>1.8462222814559937</v>
      </c>
      <c r="X37" s="40">
        <v>1.844641923904419</v>
      </c>
      <c r="Y37" s="40">
        <v>1.8474937677383423</v>
      </c>
      <c r="Z37" s="40">
        <v>1.851864218711853</v>
      </c>
      <c r="AA37" s="40">
        <v>1.8593827486038208</v>
      </c>
      <c r="AB37" s="40">
        <v>1.865567922592163</v>
      </c>
      <c r="AC37" s="40">
        <v>1.8720494508743286</v>
      </c>
      <c r="AD37" s="40">
        <v>1.8810986280441284</v>
      </c>
      <c r="AE37" s="40">
        <v>1.8864691257476807</v>
      </c>
      <c r="AF37" s="40">
        <v>1.8904321193695068</v>
      </c>
      <c r="AG37" s="40">
        <v>1.8897777795791626</v>
      </c>
      <c r="AH37" s="40">
        <v>1.8933333158493042</v>
      </c>
      <c r="AI37" s="40">
        <v>1.8978888988494873</v>
      </c>
      <c r="AJ37" s="40">
        <v>1.9055678844451904</v>
      </c>
      <c r="AK37" s="40">
        <v>1.9105308055877686</v>
      </c>
      <c r="AL37" s="40">
        <v>1.9149012565612793</v>
      </c>
      <c r="AM37" s="40">
        <v>1.916654348373413</v>
      </c>
      <c r="AN37" s="40">
        <v>1.9213579893112183</v>
      </c>
      <c r="AO37" s="40">
        <v>1.926987648010254</v>
      </c>
      <c r="AP37" s="40">
        <v>1.9348458051681519</v>
      </c>
      <c r="AQ37" s="40">
        <v>1.9413503408432007</v>
      </c>
      <c r="AR37" s="40">
        <v>1.9478038549423218</v>
      </c>
      <c r="AS37" s="40">
        <v>1.9547936916351318</v>
      </c>
      <c r="AT37" s="155">
        <v>1.9607048034667969</v>
      </c>
      <c r="AU37" s="51">
        <v>1.966124415397644</v>
      </c>
      <c r="AV37" s="51">
        <v>1.9718458652496338</v>
      </c>
      <c r="AW37" s="51">
        <v>1.975687861442566</v>
      </c>
      <c r="AX37" s="51">
        <v>1.9784440994262695</v>
      </c>
      <c r="AY37" s="51">
        <v>1.9783686399459839</v>
      </c>
      <c r="AZ37" s="51">
        <v>1.9802616834640503</v>
      </c>
      <c r="BA37" s="51">
        <v>1.982377529144287</v>
      </c>
      <c r="BB37" s="51">
        <v>1.9848400354385376</v>
      </c>
      <c r="BC37" s="51">
        <v>1.9873086214065552</v>
      </c>
      <c r="BD37" s="51">
        <v>1.9899073839187622</v>
      </c>
      <c r="BE37" s="51">
        <v>1.9924168586730957</v>
      </c>
      <c r="BF37" s="51">
        <v>1.995439887046814</v>
      </c>
      <c r="BG37" s="51">
        <v>1.998757243156433</v>
      </c>
      <c r="BH37" s="51">
        <v>2.002359628677368</v>
      </c>
      <c r="BI37" s="51">
        <v>2.006272554397583</v>
      </c>
      <c r="BJ37" s="51">
        <v>2.0104868412017822</v>
      </c>
      <c r="BK37" s="52"/>
    </row>
    <row r="38" spans="1:63" ht="10.5">
      <c r="A38" t="s">
        <v>742</v>
      </c>
      <c r="B38" t="s">
        <v>743</v>
      </c>
      <c r="C38" s="50">
        <v>1.2888731956481934</v>
      </c>
      <c r="D38" s="50">
        <v>1.2881715297698975</v>
      </c>
      <c r="E38" s="40">
        <v>1.290198802947998</v>
      </c>
      <c r="F38" s="40">
        <v>1.2988346815109253</v>
      </c>
      <c r="G38" s="40">
        <v>1.3034100532531738</v>
      </c>
      <c r="H38" s="40">
        <v>1.307804822921753</v>
      </c>
      <c r="I38" s="40">
        <v>1.310462474822998</v>
      </c>
      <c r="J38" s="40">
        <v>1.3156629800796509</v>
      </c>
      <c r="K38" s="40">
        <v>1.3218498229980469</v>
      </c>
      <c r="L38" s="40">
        <v>1.3273146152496338</v>
      </c>
      <c r="M38" s="40">
        <v>1.3367561101913452</v>
      </c>
      <c r="N38" s="40">
        <v>1.3484654426574707</v>
      </c>
      <c r="O38" s="40">
        <v>1.3737376928329468</v>
      </c>
      <c r="P38" s="40">
        <v>1.381511926651001</v>
      </c>
      <c r="Q38" s="40">
        <v>1.3830831050872803</v>
      </c>
      <c r="R38" s="40">
        <v>1.3658695220947266</v>
      </c>
      <c r="S38" s="40">
        <v>1.3644707202911377</v>
      </c>
      <c r="T38" s="40">
        <v>1.366304874420166</v>
      </c>
      <c r="U38" s="40">
        <v>1.375066876411438</v>
      </c>
      <c r="V38" s="40">
        <v>1.380596399307251</v>
      </c>
      <c r="W38" s="40">
        <v>1.3865879774093628</v>
      </c>
      <c r="X38" s="40">
        <v>1.3934948444366455</v>
      </c>
      <c r="Y38" s="40">
        <v>1.4000707864761353</v>
      </c>
      <c r="Z38" s="40">
        <v>1.4067689180374146</v>
      </c>
      <c r="AA38" s="40">
        <v>1.41158127784729</v>
      </c>
      <c r="AB38" s="40">
        <v>1.4200297594070435</v>
      </c>
      <c r="AC38" s="40">
        <v>1.4301061630249023</v>
      </c>
      <c r="AD38" s="40">
        <v>1.445961833000183</v>
      </c>
      <c r="AE38" s="40">
        <v>1.456181287765503</v>
      </c>
      <c r="AF38" s="40">
        <v>1.4649155139923096</v>
      </c>
      <c r="AG38" s="40">
        <v>1.4679937362670898</v>
      </c>
      <c r="AH38" s="40">
        <v>1.4768855571746826</v>
      </c>
      <c r="AI38" s="40">
        <v>1.4874203205108643</v>
      </c>
      <c r="AJ38" s="40">
        <v>1.5065279006958008</v>
      </c>
      <c r="AK38" s="40">
        <v>1.5151509046554565</v>
      </c>
      <c r="AL38" s="40">
        <v>1.5202194452285767</v>
      </c>
      <c r="AM38" s="40">
        <v>1.5148687362670898</v>
      </c>
      <c r="AN38" s="40">
        <v>1.5179765224456787</v>
      </c>
      <c r="AO38" s="40">
        <v>1.522678256034851</v>
      </c>
      <c r="AP38" s="40">
        <v>1.5293911695480347</v>
      </c>
      <c r="AQ38" s="40">
        <v>1.5369677543640137</v>
      </c>
      <c r="AR38" s="40">
        <v>1.5458252429962158</v>
      </c>
      <c r="AS38" s="40">
        <v>1.5586515665054321</v>
      </c>
      <c r="AT38" s="155">
        <v>1.5680550336837769</v>
      </c>
      <c r="AU38" s="51">
        <v>1.576723337173462</v>
      </c>
      <c r="AV38" s="51">
        <v>1.59084153175354</v>
      </c>
      <c r="AW38" s="51">
        <v>1.5934011936187744</v>
      </c>
      <c r="AX38" s="51">
        <v>1.5905872583389282</v>
      </c>
      <c r="AY38" s="51">
        <v>1.5727417469024658</v>
      </c>
      <c r="AZ38" s="51">
        <v>1.566423773765564</v>
      </c>
      <c r="BA38" s="51">
        <v>1.5619755983352661</v>
      </c>
      <c r="BB38" s="51">
        <v>1.560456395149231</v>
      </c>
      <c r="BC38" s="51">
        <v>1.5589526891708374</v>
      </c>
      <c r="BD38" s="51">
        <v>1.5585240125656128</v>
      </c>
      <c r="BE38" s="51">
        <v>1.560687780380249</v>
      </c>
      <c r="BF38" s="51">
        <v>1.561271071434021</v>
      </c>
      <c r="BG38" s="51">
        <v>1.561791181564331</v>
      </c>
      <c r="BH38" s="51">
        <v>1.5620123147964478</v>
      </c>
      <c r="BI38" s="51">
        <v>1.562583088874817</v>
      </c>
      <c r="BJ38" s="51">
        <v>1.5632675886154175</v>
      </c>
      <c r="BK38" s="52"/>
    </row>
    <row r="39" spans="1:63" ht="10.5">
      <c r="A39" t="s">
        <v>744</v>
      </c>
      <c r="B39" t="s">
        <v>745</v>
      </c>
      <c r="C39" s="50">
        <v>103.4152603149414</v>
      </c>
      <c r="D39" s="50">
        <v>103.55448150634766</v>
      </c>
      <c r="E39" s="40">
        <v>103.68926239013672</v>
      </c>
      <c r="F39" s="40">
        <v>103.8118896484375</v>
      </c>
      <c r="G39" s="40">
        <v>103.94355773925781</v>
      </c>
      <c r="H39" s="40">
        <v>104.07655334472656</v>
      </c>
      <c r="I39" s="40">
        <v>104.18659210205078</v>
      </c>
      <c r="J39" s="40">
        <v>104.34048461914062</v>
      </c>
      <c r="K39" s="40">
        <v>104.51392364501953</v>
      </c>
      <c r="L39" s="40">
        <v>104.70055389404297</v>
      </c>
      <c r="M39" s="40">
        <v>104.91789245605469</v>
      </c>
      <c r="N39" s="40">
        <v>105.15955352783203</v>
      </c>
      <c r="O39" s="40">
        <v>105.53251647949219</v>
      </c>
      <c r="P39" s="40">
        <v>105.74263000488281</v>
      </c>
      <c r="Q39" s="40">
        <v>105.89684295654297</v>
      </c>
      <c r="R39" s="40">
        <v>105.89311218261719</v>
      </c>
      <c r="S39" s="40">
        <v>106.0121078491211</v>
      </c>
      <c r="T39" s="40">
        <v>106.15177917480469</v>
      </c>
      <c r="U39" s="40">
        <v>106.33744812011719</v>
      </c>
      <c r="V39" s="40">
        <v>106.49944305419922</v>
      </c>
      <c r="W39" s="40">
        <v>106.6631088256836</v>
      </c>
      <c r="X39" s="40">
        <v>106.76266479492188</v>
      </c>
      <c r="Y39" s="40">
        <v>106.97899627685547</v>
      </c>
      <c r="Z39" s="40">
        <v>107.24633026123047</v>
      </c>
      <c r="AA39" s="40">
        <v>107.62229919433594</v>
      </c>
      <c r="AB39" s="40">
        <v>107.94841003417969</v>
      </c>
      <c r="AC39" s="40">
        <v>108.28229522705078</v>
      </c>
      <c r="AD39" s="40">
        <v>108.72766876220703</v>
      </c>
      <c r="AE39" s="40">
        <v>108.99933624267578</v>
      </c>
      <c r="AF39" s="40">
        <v>109.20099639892578</v>
      </c>
      <c r="AG39" s="40">
        <v>109.18822479248047</v>
      </c>
      <c r="AH39" s="40">
        <v>109.35822296142578</v>
      </c>
      <c r="AI39" s="40">
        <v>109.56655883789062</v>
      </c>
      <c r="AJ39" s="40">
        <v>109.84967041015625</v>
      </c>
      <c r="AK39" s="40">
        <v>110.10733032226562</v>
      </c>
      <c r="AL39" s="40">
        <v>110.3759994506836</v>
      </c>
      <c r="AM39" s="40">
        <v>110.6965560913086</v>
      </c>
      <c r="AN39" s="40">
        <v>110.95655822753906</v>
      </c>
      <c r="AO39" s="40">
        <v>111.19689178466797</v>
      </c>
      <c r="AP39" s="40">
        <v>111.40164184570312</v>
      </c>
      <c r="AQ39" s="40">
        <v>111.61457824707031</v>
      </c>
      <c r="AR39" s="40">
        <v>111.81977844238281</v>
      </c>
      <c r="AS39" s="40">
        <v>112.00724792480469</v>
      </c>
      <c r="AT39" s="155">
        <v>112.20447540283203</v>
      </c>
      <c r="AU39" s="51">
        <v>112.40149688720703</v>
      </c>
      <c r="AV39" s="51">
        <v>112.61180114746094</v>
      </c>
      <c r="AW39" s="51">
        <v>112.79820251464844</v>
      </c>
      <c r="AX39" s="51">
        <v>112.9740982055664</v>
      </c>
      <c r="AY39" s="51">
        <v>113.12439727783203</v>
      </c>
      <c r="AZ39" s="51">
        <v>113.29100036621094</v>
      </c>
      <c r="BA39" s="51">
        <v>113.45880126953125</v>
      </c>
      <c r="BB39" s="51">
        <v>113.63870239257812</v>
      </c>
      <c r="BC39" s="51">
        <v>113.80039978027344</v>
      </c>
      <c r="BD39" s="51">
        <v>113.95490264892578</v>
      </c>
      <c r="BE39" s="51">
        <v>114.07879638671875</v>
      </c>
      <c r="BF39" s="51">
        <v>114.23670196533203</v>
      </c>
      <c r="BG39" s="51">
        <v>114.40499877929688</v>
      </c>
      <c r="BH39" s="51">
        <v>114.55999755859375</v>
      </c>
      <c r="BI39" s="51">
        <v>114.76719665527344</v>
      </c>
      <c r="BJ39" s="51">
        <v>115.00260162353516</v>
      </c>
      <c r="BK39" s="52"/>
    </row>
    <row r="40" spans="3:62" ht="10.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3:62" ht="10.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3:62" ht="10.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3:62" ht="10.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3:62" ht="10.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3:62" ht="10.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3:62" ht="10.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2" ht="10.5">
      <c r="A48" s="1"/>
      <c r="B48" s="1"/>
      <c r="C48" s="4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2" ht="10.5">
      <c r="A49" s="1"/>
      <c r="B49" s="1"/>
      <c r="C49" s="4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2" ht="10.5">
      <c r="A50" s="1"/>
      <c r="B50" s="1"/>
      <c r="C50" s="4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1:62" ht="10.5">
      <c r="A51" s="1"/>
      <c r="B51" s="1"/>
      <c r="C51" s="4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1:62" ht="10.5">
      <c r="A52" s="1"/>
      <c r="B52" s="1"/>
      <c r="C52" s="4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K65"/>
  <sheetViews>
    <sheetView workbookViewId="0" topLeftCell="A1">
      <pane xSplit="2" topLeftCell="AQ1" activePane="topRight" state="frozen"/>
      <selection pane="topLeft" activeCell="A1" sqref="A1"/>
      <selection pane="topRight" activeCell="AT1" sqref="AT1:AT16384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0.66015625" style="0" customWidth="1"/>
    <col min="45" max="45" width="9.5" style="0" customWidth="1"/>
    <col min="46" max="46" width="9.5" style="151" customWidth="1"/>
  </cols>
  <sheetData>
    <row r="1" spans="1:62" ht="16.5" customHeight="1">
      <c r="A1" s="121" t="s">
        <v>746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19" t="s">
        <v>2</v>
      </c>
      <c r="B3" s="11" t="s">
        <v>3</v>
      </c>
      <c r="C3" s="83">
        <v>200201</v>
      </c>
      <c r="D3" s="84">
        <v>200202</v>
      </c>
      <c r="E3" s="84">
        <v>200203</v>
      </c>
      <c r="F3" s="84">
        <v>200204</v>
      </c>
      <c r="G3" s="84">
        <v>200205</v>
      </c>
      <c r="H3" s="84">
        <v>200206</v>
      </c>
      <c r="I3" s="84">
        <v>200207</v>
      </c>
      <c r="J3" s="84">
        <v>200208</v>
      </c>
      <c r="K3" s="84">
        <v>200209</v>
      </c>
      <c r="L3" s="84">
        <v>200210</v>
      </c>
      <c r="M3" s="84">
        <v>200211</v>
      </c>
      <c r="N3" s="84">
        <v>200212</v>
      </c>
      <c r="O3" s="84">
        <v>200301</v>
      </c>
      <c r="P3" s="84">
        <v>200302</v>
      </c>
      <c r="Q3" s="84">
        <v>200303</v>
      </c>
      <c r="R3" s="84">
        <v>200304</v>
      </c>
      <c r="S3" s="84">
        <v>200305</v>
      </c>
      <c r="T3" s="84">
        <v>200306</v>
      </c>
      <c r="U3" s="84">
        <v>200307</v>
      </c>
      <c r="V3" s="84">
        <v>200308</v>
      </c>
      <c r="W3" s="84">
        <v>200309</v>
      </c>
      <c r="X3" s="84">
        <v>200310</v>
      </c>
      <c r="Y3" s="84">
        <v>200311</v>
      </c>
      <c r="Z3" s="84">
        <v>200312</v>
      </c>
      <c r="AA3" s="84">
        <v>200401</v>
      </c>
      <c r="AB3" s="84">
        <v>200402</v>
      </c>
      <c r="AC3" s="84">
        <v>200403</v>
      </c>
      <c r="AD3" s="84">
        <v>200404</v>
      </c>
      <c r="AE3" s="84">
        <v>200405</v>
      </c>
      <c r="AF3" s="84">
        <v>200406</v>
      </c>
      <c r="AG3" s="84">
        <v>200407</v>
      </c>
      <c r="AH3" s="84">
        <v>200408</v>
      </c>
      <c r="AI3" s="84">
        <v>200409</v>
      </c>
      <c r="AJ3" s="84">
        <v>200410</v>
      </c>
      <c r="AK3" s="84">
        <v>200411</v>
      </c>
      <c r="AL3" s="84">
        <v>200412</v>
      </c>
      <c r="AM3" s="84">
        <v>200501</v>
      </c>
      <c r="AN3" s="84">
        <v>200502</v>
      </c>
      <c r="AO3" s="84">
        <v>200503</v>
      </c>
      <c r="AP3" s="84">
        <v>200504</v>
      </c>
      <c r="AQ3" s="84">
        <v>200505</v>
      </c>
      <c r="AR3" s="84">
        <v>200506</v>
      </c>
      <c r="AS3" s="84">
        <v>200507</v>
      </c>
      <c r="AT3" s="152">
        <v>200508</v>
      </c>
      <c r="AU3" s="124">
        <v>200509</v>
      </c>
      <c r="AV3" s="124">
        <v>200510</v>
      </c>
      <c r="AW3" s="124">
        <v>200511</v>
      </c>
      <c r="AX3" s="124">
        <v>200512</v>
      </c>
      <c r="AY3" s="124">
        <v>200601</v>
      </c>
      <c r="AZ3" s="124">
        <v>200602</v>
      </c>
      <c r="BA3" s="124">
        <v>200603</v>
      </c>
      <c r="BB3" s="124">
        <v>200604</v>
      </c>
      <c r="BC3" s="124">
        <v>200605</v>
      </c>
      <c r="BD3" s="124">
        <v>200606</v>
      </c>
      <c r="BE3" s="124">
        <v>200607</v>
      </c>
      <c r="BF3" s="124">
        <v>200608</v>
      </c>
      <c r="BG3" s="124">
        <v>200609</v>
      </c>
      <c r="BH3" s="124">
        <v>200610</v>
      </c>
      <c r="BI3" s="124">
        <v>200611</v>
      </c>
      <c r="BJ3" s="124">
        <v>200612</v>
      </c>
      <c r="BK3" s="125"/>
    </row>
    <row r="4" spans="1:62" ht="10.5">
      <c r="A4" s="19"/>
      <c r="B4" s="11"/>
      <c r="C4" s="119"/>
      <c r="D4" s="10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1.25" customHeight="1">
      <c r="B5" s="131" t="s">
        <v>747</v>
      </c>
      <c r="C5" s="132"/>
      <c r="D5" s="13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748</v>
      </c>
      <c r="B6" t="s">
        <v>749</v>
      </c>
      <c r="C6" s="30">
        <v>570.6908569335938</v>
      </c>
      <c r="D6" s="30">
        <v>571.1396484375</v>
      </c>
      <c r="E6" s="72">
        <v>571.5990600585938</v>
      </c>
      <c r="F6" s="72">
        <v>572.2361450195312</v>
      </c>
      <c r="G6" s="72">
        <v>572.9655151367188</v>
      </c>
      <c r="H6" s="72">
        <v>573.7001342773438</v>
      </c>
      <c r="I6" s="72">
        <v>574.3347778320312</v>
      </c>
      <c r="J6" s="72">
        <v>574.9036865234375</v>
      </c>
      <c r="K6" s="72">
        <v>575.4232788085938</v>
      </c>
      <c r="L6" s="72">
        <v>575.7733154296875</v>
      </c>
      <c r="M6" s="72">
        <v>575.8776245117188</v>
      </c>
      <c r="N6" s="72">
        <v>575.5238037109375</v>
      </c>
      <c r="O6" s="72">
        <v>574.6787109375</v>
      </c>
      <c r="P6" s="72">
        <v>573.5385131835938</v>
      </c>
      <c r="Q6" s="72">
        <v>572.478759765625</v>
      </c>
      <c r="R6" s="72">
        <v>572.1654052734375</v>
      </c>
      <c r="S6" s="72">
        <v>572.5558471679688</v>
      </c>
      <c r="T6" s="72">
        <v>573.8977661132812</v>
      </c>
      <c r="U6" s="72">
        <v>575.953369140625</v>
      </c>
      <c r="V6" s="72">
        <v>578.35595703125</v>
      </c>
      <c r="W6" s="72">
        <v>580.2534790039062</v>
      </c>
      <c r="X6" s="72">
        <v>581.1275634765625</v>
      </c>
      <c r="Y6" s="72">
        <v>581.5713500976562</v>
      </c>
      <c r="Z6" s="72">
        <v>582.5117797851562</v>
      </c>
      <c r="AA6" s="72">
        <v>584.7551879882812</v>
      </c>
      <c r="AB6" s="72">
        <v>587.7778930664062</v>
      </c>
      <c r="AC6" s="72">
        <v>590.9354248046875</v>
      </c>
      <c r="AD6" s="72">
        <v>593.4789428710938</v>
      </c>
      <c r="AE6" s="72">
        <v>595.6786499023438</v>
      </c>
      <c r="AF6" s="72">
        <v>597.7002563476562</v>
      </c>
      <c r="AG6" s="72">
        <v>599.7598266601562</v>
      </c>
      <c r="AH6" s="72">
        <v>601.7996826171875</v>
      </c>
      <c r="AI6" s="72">
        <v>603.8123779296875</v>
      </c>
      <c r="AJ6" s="72">
        <v>605.798583984375</v>
      </c>
      <c r="AK6" s="72">
        <v>607.76611328125</v>
      </c>
      <c r="AL6" s="72">
        <v>609.7305908203125</v>
      </c>
      <c r="AM6" s="72">
        <v>611.1502685546875</v>
      </c>
      <c r="AN6" s="72">
        <v>612.7023315429688</v>
      </c>
      <c r="AO6" s="72">
        <v>614.4684448242188</v>
      </c>
      <c r="AP6" s="72">
        <v>616.4404907226562</v>
      </c>
      <c r="AQ6" s="72">
        <v>618.5377197265625</v>
      </c>
      <c r="AR6" s="72">
        <v>620.6490478515625</v>
      </c>
      <c r="AS6" s="72">
        <v>622.677490234375</v>
      </c>
      <c r="AT6" s="166">
        <v>624.57080078125</v>
      </c>
      <c r="AU6" s="97">
        <v>626.3114013671875</v>
      </c>
      <c r="AV6" s="97">
        <v>627.9158325195312</v>
      </c>
      <c r="AW6" s="97">
        <v>629.4111328125</v>
      </c>
      <c r="AX6" s="97">
        <v>630.8621826171875</v>
      </c>
      <c r="AY6" s="97">
        <v>632.3458251953125</v>
      </c>
      <c r="AZ6" s="97">
        <v>633.916748046875</v>
      </c>
      <c r="BA6" s="97">
        <v>635.5836791992188</v>
      </c>
      <c r="BB6" s="97">
        <v>637.3062133789062</v>
      </c>
      <c r="BC6" s="97">
        <v>639.0281982421875</v>
      </c>
      <c r="BD6" s="97">
        <v>640.701416015625</v>
      </c>
      <c r="BE6" s="97">
        <v>642.3002319335938</v>
      </c>
      <c r="BF6" s="97">
        <v>643.8167114257812</v>
      </c>
      <c r="BG6" s="97">
        <v>645.2527465820312</v>
      </c>
      <c r="BH6" s="97">
        <v>646.6124267578125</v>
      </c>
      <c r="BI6" s="97">
        <v>647.9263305664062</v>
      </c>
      <c r="BJ6" s="97">
        <v>649.2493896484375</v>
      </c>
      <c r="BK6" s="98"/>
    </row>
    <row r="7" spans="1:63" ht="10.5">
      <c r="A7" t="s">
        <v>750</v>
      </c>
      <c r="B7" t="s">
        <v>751</v>
      </c>
      <c r="C7" s="30">
        <v>1528.11083984375</v>
      </c>
      <c r="D7" s="30">
        <v>1529.328125</v>
      </c>
      <c r="E7" s="72">
        <v>1530.5316162109375</v>
      </c>
      <c r="F7" s="72">
        <v>1532.3929443359375</v>
      </c>
      <c r="G7" s="72">
        <v>1534.6810302734375</v>
      </c>
      <c r="H7" s="72">
        <v>1537.2691650390625</v>
      </c>
      <c r="I7" s="72">
        <v>1539.660400390625</v>
      </c>
      <c r="J7" s="72">
        <v>1541.7337646484375</v>
      </c>
      <c r="K7" s="72">
        <v>1542.9976806640625</v>
      </c>
      <c r="L7" s="72">
        <v>1543.450439453125</v>
      </c>
      <c r="M7" s="72">
        <v>1543.582763671875</v>
      </c>
      <c r="N7" s="72">
        <v>1544.3751220703125</v>
      </c>
      <c r="O7" s="72">
        <v>1546.54345703125</v>
      </c>
      <c r="P7" s="72">
        <v>1549.4659423828125</v>
      </c>
      <c r="Q7" s="72">
        <v>1552.2562255859375</v>
      </c>
      <c r="R7" s="72">
        <v>1554.7303466796875</v>
      </c>
      <c r="S7" s="72">
        <v>1557.6826171875</v>
      </c>
      <c r="T7" s="72">
        <v>1562.6090087890625</v>
      </c>
      <c r="U7" s="72">
        <v>1570.02978515625</v>
      </c>
      <c r="V7" s="72">
        <v>1578.7088623046875</v>
      </c>
      <c r="W7" s="72">
        <v>1586.4334716796875</v>
      </c>
      <c r="X7" s="72">
        <v>1591.4423828125</v>
      </c>
      <c r="Y7" s="72">
        <v>1595.0673828125</v>
      </c>
      <c r="Z7" s="72">
        <v>1599.0914306640625</v>
      </c>
      <c r="AA7" s="72">
        <v>1605.1988525390625</v>
      </c>
      <c r="AB7" s="72">
        <v>1612.4488525390625</v>
      </c>
      <c r="AC7" s="72">
        <v>1619.8017578125</v>
      </c>
      <c r="AD7" s="72">
        <v>1626.0552978515625</v>
      </c>
      <c r="AE7" s="72">
        <v>1631.64794921875</v>
      </c>
      <c r="AF7" s="72">
        <v>1636.8548583984375</v>
      </c>
      <c r="AG7" s="72">
        <v>1641.9921875</v>
      </c>
      <c r="AH7" s="72">
        <v>1646.94287109375</v>
      </c>
      <c r="AI7" s="72">
        <v>1651.63037109375</v>
      </c>
      <c r="AJ7" s="72">
        <v>1656.0592041015625</v>
      </c>
      <c r="AK7" s="72">
        <v>1660.307861328125</v>
      </c>
      <c r="AL7" s="72">
        <v>1664.53564453125</v>
      </c>
      <c r="AM7" s="72">
        <v>1667.386474609375</v>
      </c>
      <c r="AN7" s="72">
        <v>1670.6534423828125</v>
      </c>
      <c r="AO7" s="72">
        <v>1674.5096435546875</v>
      </c>
      <c r="AP7" s="72">
        <v>1678.887939453125</v>
      </c>
      <c r="AQ7" s="72">
        <v>1683.596435546875</v>
      </c>
      <c r="AR7" s="72">
        <v>1688.3668212890625</v>
      </c>
      <c r="AS7" s="72">
        <v>1692.970703125</v>
      </c>
      <c r="AT7" s="166">
        <v>1697.2486572265625</v>
      </c>
      <c r="AU7" s="97">
        <v>1701.13720703125</v>
      </c>
      <c r="AV7" s="97">
        <v>1704.6490478515625</v>
      </c>
      <c r="AW7" s="97">
        <v>1707.8612060546875</v>
      </c>
      <c r="AX7" s="97">
        <v>1710.9371337890625</v>
      </c>
      <c r="AY7" s="97">
        <v>1714.0791015625</v>
      </c>
      <c r="AZ7" s="97">
        <v>1717.443115234375</v>
      </c>
      <c r="BA7" s="97">
        <v>1721.0640869140625</v>
      </c>
      <c r="BB7" s="97">
        <v>1724.843017578125</v>
      </c>
      <c r="BC7" s="97">
        <v>1728.6201171875</v>
      </c>
      <c r="BD7" s="97">
        <v>1732.258056640625</v>
      </c>
      <c r="BE7" s="97">
        <v>1735.6800537109375</v>
      </c>
      <c r="BF7" s="97">
        <v>1738.8670654296875</v>
      </c>
      <c r="BG7" s="97">
        <v>1741.8251953125</v>
      </c>
      <c r="BH7" s="97">
        <v>1744.586181640625</v>
      </c>
      <c r="BI7" s="97">
        <v>1747.2401123046875</v>
      </c>
      <c r="BJ7" s="97">
        <v>1749.9591064453125</v>
      </c>
      <c r="BK7" s="98"/>
    </row>
    <row r="8" spans="1:63" ht="10.5">
      <c r="A8" t="s">
        <v>752</v>
      </c>
      <c r="B8" t="s">
        <v>753</v>
      </c>
      <c r="C8" s="30">
        <v>1525.355712890625</v>
      </c>
      <c r="D8" s="30">
        <v>1534.548828125</v>
      </c>
      <c r="E8" s="72">
        <v>1543.12158203125</v>
      </c>
      <c r="F8" s="72">
        <v>1547.84765625</v>
      </c>
      <c r="G8" s="72">
        <v>1550.287109375</v>
      </c>
      <c r="H8" s="72">
        <v>1551.9459228515625</v>
      </c>
      <c r="I8" s="72">
        <v>1554.496337890625</v>
      </c>
      <c r="J8" s="72">
        <v>1557.2679443359375</v>
      </c>
      <c r="K8" s="72">
        <v>1559.75634765625</v>
      </c>
      <c r="L8" s="72">
        <v>1561.4193115234375</v>
      </c>
      <c r="M8" s="72">
        <v>1562.490478515625</v>
      </c>
      <c r="N8" s="72">
        <v>1563.1658935546875</v>
      </c>
      <c r="O8" s="72">
        <v>1563.796630859375</v>
      </c>
      <c r="P8" s="72">
        <v>1564.3614501953125</v>
      </c>
      <c r="Q8" s="72">
        <v>1564.9949951171875</v>
      </c>
      <c r="R8" s="72">
        <v>1566.5718994140625</v>
      </c>
      <c r="S8" s="72">
        <v>1569.396240234375</v>
      </c>
      <c r="T8" s="72">
        <v>1574.5126953125</v>
      </c>
      <c r="U8" s="72">
        <v>1581.830810546875</v>
      </c>
      <c r="V8" s="72">
        <v>1590.2607421875</v>
      </c>
      <c r="W8" s="72">
        <v>1597.576904296875</v>
      </c>
      <c r="X8" s="72">
        <v>1602.1572265625</v>
      </c>
      <c r="Y8" s="72">
        <v>1605.4151611328125</v>
      </c>
      <c r="Z8" s="72">
        <v>1609.3675537109375</v>
      </c>
      <c r="AA8" s="72">
        <v>1615.8248291015625</v>
      </c>
      <c r="AB8" s="72">
        <v>1623.67529296875</v>
      </c>
      <c r="AC8" s="72">
        <v>1631.6019287109375</v>
      </c>
      <c r="AD8" s="72">
        <v>1638.1165771484375</v>
      </c>
      <c r="AE8" s="72">
        <v>1643.7930908203125</v>
      </c>
      <c r="AF8" s="72">
        <v>1649.03515625</v>
      </c>
      <c r="AG8" s="72">
        <v>1654.2681884765625</v>
      </c>
      <c r="AH8" s="72">
        <v>1659.30126953125</v>
      </c>
      <c r="AI8" s="72">
        <v>1663.96533203125</v>
      </c>
      <c r="AJ8" s="72">
        <v>1668.239990234375</v>
      </c>
      <c r="AK8" s="72">
        <v>1672.2840576171875</v>
      </c>
      <c r="AL8" s="72">
        <v>1676.40478515625</v>
      </c>
      <c r="AM8" s="72">
        <v>1679.3741455078125</v>
      </c>
      <c r="AN8" s="72">
        <v>1682.919921875</v>
      </c>
      <c r="AO8" s="72">
        <v>1687.12890625</v>
      </c>
      <c r="AP8" s="72">
        <v>1691.8211669921875</v>
      </c>
      <c r="AQ8" s="72">
        <v>1696.8338623046875</v>
      </c>
      <c r="AR8" s="72">
        <v>1701.901611328125</v>
      </c>
      <c r="AS8" s="72">
        <v>1706.797607421875</v>
      </c>
      <c r="AT8" s="166">
        <v>1711.3583984375</v>
      </c>
      <c r="AU8" s="97">
        <v>1715.51611328125</v>
      </c>
      <c r="AV8" s="97">
        <v>1719.2730712890625</v>
      </c>
      <c r="AW8" s="97">
        <v>1722.7041015625</v>
      </c>
      <c r="AX8" s="97">
        <v>1725.967041015625</v>
      </c>
      <c r="AY8" s="97">
        <v>1729.2611083984375</v>
      </c>
      <c r="AZ8" s="97">
        <v>1732.7501220703125</v>
      </c>
      <c r="BA8" s="97">
        <v>1736.4810791015625</v>
      </c>
      <c r="BB8" s="97">
        <v>1740.3740234375</v>
      </c>
      <c r="BC8" s="97">
        <v>1744.26513671875</v>
      </c>
      <c r="BD8" s="97">
        <v>1748.021240234375</v>
      </c>
      <c r="BE8" s="97">
        <v>1751.5760498046875</v>
      </c>
      <c r="BF8" s="97">
        <v>1754.912109375</v>
      </c>
      <c r="BG8" s="97">
        <v>1758.04296875</v>
      </c>
      <c r="BH8" s="97">
        <v>1761.0010986328125</v>
      </c>
      <c r="BI8" s="97">
        <v>1763.8709716796875</v>
      </c>
      <c r="BJ8" s="97">
        <v>1766.8150634765625</v>
      </c>
      <c r="BK8" s="98"/>
    </row>
    <row r="9" spans="1:63" ht="10.5">
      <c r="A9" t="s">
        <v>754</v>
      </c>
      <c r="B9" t="s">
        <v>755</v>
      </c>
      <c r="C9" s="30">
        <v>637.2986450195312</v>
      </c>
      <c r="D9" s="30">
        <v>641.0891723632812</v>
      </c>
      <c r="E9" s="72">
        <v>644.6741333007812</v>
      </c>
      <c r="F9" s="72">
        <v>647.017333984375</v>
      </c>
      <c r="G9" s="72">
        <v>648.6262817382812</v>
      </c>
      <c r="H9" s="72">
        <v>649.9977416992188</v>
      </c>
      <c r="I9" s="72">
        <v>651.653564453125</v>
      </c>
      <c r="J9" s="72">
        <v>653.358154296875</v>
      </c>
      <c r="K9" s="72">
        <v>654.900634765625</v>
      </c>
      <c r="L9" s="72">
        <v>656.0972290039062</v>
      </c>
      <c r="M9" s="72">
        <v>657.0665893554688</v>
      </c>
      <c r="N9" s="72">
        <v>657.9541625976562</v>
      </c>
      <c r="O9" s="72">
        <v>658.9425659179688</v>
      </c>
      <c r="P9" s="72">
        <v>659.9776611328125</v>
      </c>
      <c r="Q9" s="72">
        <v>661.0423583984375</v>
      </c>
      <c r="R9" s="72">
        <v>662.4243774414062</v>
      </c>
      <c r="S9" s="72">
        <v>664.2847290039062</v>
      </c>
      <c r="T9" s="72">
        <v>667.0892333984375</v>
      </c>
      <c r="U9" s="72">
        <v>670.8434448242188</v>
      </c>
      <c r="V9" s="72">
        <v>675.0846557617188</v>
      </c>
      <c r="W9" s="72">
        <v>678.8896484375</v>
      </c>
      <c r="X9" s="72">
        <v>681.5477294921875</v>
      </c>
      <c r="Y9" s="72">
        <v>683.6266479492188</v>
      </c>
      <c r="Z9" s="72">
        <v>685.906494140625</v>
      </c>
      <c r="AA9" s="72">
        <v>689.049072265625</v>
      </c>
      <c r="AB9" s="72">
        <v>692.6056518554688</v>
      </c>
      <c r="AC9" s="72">
        <v>696.0090942382812</v>
      </c>
      <c r="AD9" s="72">
        <v>698.7374267578125</v>
      </c>
      <c r="AE9" s="72">
        <v>701.096435546875</v>
      </c>
      <c r="AF9" s="72">
        <v>703.4367065429688</v>
      </c>
      <c r="AG9" s="72">
        <v>706.08447265625</v>
      </c>
      <c r="AH9" s="72">
        <v>708.8519287109375</v>
      </c>
      <c r="AI9" s="72">
        <v>711.5267944335938</v>
      </c>
      <c r="AJ9" s="72">
        <v>713.9114990234375</v>
      </c>
      <c r="AK9" s="72">
        <v>716.1194458007812</v>
      </c>
      <c r="AL9" s="72">
        <v>718.2788696289062</v>
      </c>
      <c r="AM9" s="72">
        <v>719.8763427734375</v>
      </c>
      <c r="AN9" s="72">
        <v>721.6624755859375</v>
      </c>
      <c r="AO9" s="72">
        <v>723.7020263671875</v>
      </c>
      <c r="AP9" s="72">
        <v>725.961669921875</v>
      </c>
      <c r="AQ9" s="72">
        <v>728.3662719726562</v>
      </c>
      <c r="AR9" s="72">
        <v>730.8131103515625</v>
      </c>
      <c r="AS9" s="72">
        <v>733.2112426757812</v>
      </c>
      <c r="AT9" s="166">
        <v>735.4827270507812</v>
      </c>
      <c r="AU9" s="97">
        <v>737.585693359375</v>
      </c>
      <c r="AV9" s="97">
        <v>739.4989624023438</v>
      </c>
      <c r="AW9" s="97">
        <v>741.2552490234375</v>
      </c>
      <c r="AX9" s="97">
        <v>742.9125366210938</v>
      </c>
      <c r="AY9" s="97">
        <v>744.558349609375</v>
      </c>
      <c r="AZ9" s="97">
        <v>746.2738647460938</v>
      </c>
      <c r="BA9" s="97">
        <v>748.1015625</v>
      </c>
      <c r="BB9" s="97">
        <v>750.0234375</v>
      </c>
      <c r="BC9" s="97">
        <v>751.9556884765625</v>
      </c>
      <c r="BD9" s="97">
        <v>753.8214721679688</v>
      </c>
      <c r="BE9" s="97">
        <v>755.574951171875</v>
      </c>
      <c r="BF9" s="97">
        <v>757.2186889648438</v>
      </c>
      <c r="BG9" s="97">
        <v>758.7701416015625</v>
      </c>
      <c r="BH9" s="97">
        <v>760.2548217773438</v>
      </c>
      <c r="BI9" s="97">
        <v>761.7028198242188</v>
      </c>
      <c r="BJ9" s="97">
        <v>763.177734375</v>
      </c>
      <c r="BK9" s="98"/>
    </row>
    <row r="10" spans="1:63" ht="10.5">
      <c r="A10" t="s">
        <v>756</v>
      </c>
      <c r="B10" t="s">
        <v>757</v>
      </c>
      <c r="C10" s="72">
        <v>1780.1395263671875</v>
      </c>
      <c r="D10" s="72">
        <v>1785.0296630859375</v>
      </c>
      <c r="E10" s="72">
        <v>1789.9141845703125</v>
      </c>
      <c r="F10" s="72">
        <v>1794.770751953125</v>
      </c>
      <c r="G10" s="72">
        <v>1799.5548095703125</v>
      </c>
      <c r="H10" s="72">
        <v>1804.166259765625</v>
      </c>
      <c r="I10" s="72">
        <v>1808.58056640625</v>
      </c>
      <c r="J10" s="72">
        <v>1812.886474609375</v>
      </c>
      <c r="K10" s="72">
        <v>1817.248046875</v>
      </c>
      <c r="L10" s="72">
        <v>1821.1490478515625</v>
      </c>
      <c r="M10" s="72">
        <v>1824.1668701171875</v>
      </c>
      <c r="N10" s="72">
        <v>1825.197509765625</v>
      </c>
      <c r="O10" s="72">
        <v>1823.9659423828125</v>
      </c>
      <c r="P10" s="72">
        <v>1821.4388427734375</v>
      </c>
      <c r="Q10" s="72">
        <v>1819.41015625</v>
      </c>
      <c r="R10" s="72">
        <v>1820.54248046875</v>
      </c>
      <c r="S10" s="72">
        <v>1824.3720703125</v>
      </c>
      <c r="T10" s="72">
        <v>1831.30322265625</v>
      </c>
      <c r="U10" s="72">
        <v>1840.249267578125</v>
      </c>
      <c r="V10" s="72">
        <v>1850.262939453125</v>
      </c>
      <c r="W10" s="72">
        <v>1858.9068603515625</v>
      </c>
      <c r="X10" s="72">
        <v>1864.4749755859375</v>
      </c>
      <c r="Y10" s="72">
        <v>1868.552490234375</v>
      </c>
      <c r="Z10" s="72">
        <v>1873.4561767578125</v>
      </c>
      <c r="AA10" s="72">
        <v>1881.3072509765625</v>
      </c>
      <c r="AB10" s="72">
        <v>1890.8489990234375</v>
      </c>
      <c r="AC10" s="72">
        <v>1900.62939453125</v>
      </c>
      <c r="AD10" s="72">
        <v>1908.692626953125</v>
      </c>
      <c r="AE10" s="72">
        <v>1915.512939453125</v>
      </c>
      <c r="AF10" s="72">
        <v>1921.0615234375</v>
      </c>
      <c r="AG10" s="72">
        <v>1925.9210205078125</v>
      </c>
      <c r="AH10" s="72">
        <v>1930.4119873046875</v>
      </c>
      <c r="AI10" s="72">
        <v>1935.466796875</v>
      </c>
      <c r="AJ10" s="72">
        <v>1941.9110107421875</v>
      </c>
      <c r="AK10" s="72">
        <v>1949.2242431640625</v>
      </c>
      <c r="AL10" s="72">
        <v>1956.779541015625</v>
      </c>
      <c r="AM10" s="72">
        <v>1962.056640625</v>
      </c>
      <c r="AN10" s="72">
        <v>1967.5155029296875</v>
      </c>
      <c r="AO10" s="72">
        <v>1973.6044921875</v>
      </c>
      <c r="AP10" s="72">
        <v>1980.53564453125</v>
      </c>
      <c r="AQ10" s="72">
        <v>1987.9862060546875</v>
      </c>
      <c r="AR10" s="72">
        <v>1995.590087890625</v>
      </c>
      <c r="AS10" s="72">
        <v>2002.998779296875</v>
      </c>
      <c r="AT10" s="166">
        <v>2010.03466796875</v>
      </c>
      <c r="AU10" s="97">
        <v>2016.6041259765625</v>
      </c>
      <c r="AV10" s="97">
        <v>2022.6859130859375</v>
      </c>
      <c r="AW10" s="97">
        <v>2028.366943359375</v>
      </c>
      <c r="AX10" s="97">
        <v>2033.817138671875</v>
      </c>
      <c r="AY10" s="97">
        <v>2039.2591552734375</v>
      </c>
      <c r="AZ10" s="97">
        <v>2044.89404296875</v>
      </c>
      <c r="BA10" s="97">
        <v>2050.7900390625</v>
      </c>
      <c r="BB10" s="97">
        <v>2056.869140625</v>
      </c>
      <c r="BC10" s="97">
        <v>2062.93505859375</v>
      </c>
      <c r="BD10" s="97">
        <v>2068.8310546875</v>
      </c>
      <c r="BE10" s="97">
        <v>2074.47412109375</v>
      </c>
      <c r="BF10" s="97">
        <v>2079.837890625</v>
      </c>
      <c r="BG10" s="97">
        <v>2084.93310546875</v>
      </c>
      <c r="BH10" s="97">
        <v>2089.787109375</v>
      </c>
      <c r="BI10" s="97">
        <v>2094.50927734375</v>
      </c>
      <c r="BJ10" s="97">
        <v>2099.298095703125</v>
      </c>
      <c r="BK10" s="98"/>
    </row>
    <row r="11" spans="1:63" ht="10.5">
      <c r="A11" t="s">
        <v>758</v>
      </c>
      <c r="B11" t="s">
        <v>759</v>
      </c>
      <c r="C11" s="72">
        <v>474.10479736328125</v>
      </c>
      <c r="D11" s="72">
        <v>476.9054260253906</v>
      </c>
      <c r="E11" s="72">
        <v>479.5606689453125</v>
      </c>
      <c r="F11" s="72">
        <v>481.3265686035156</v>
      </c>
      <c r="G11" s="72">
        <v>482.56695556640625</v>
      </c>
      <c r="H11" s="72">
        <v>483.63751220703125</v>
      </c>
      <c r="I11" s="72">
        <v>484.9104919433594</v>
      </c>
      <c r="J11" s="72">
        <v>486.21630859375</v>
      </c>
      <c r="K11" s="72">
        <v>487.4018249511719</v>
      </c>
      <c r="L11" s="72">
        <v>488.3323669433594</v>
      </c>
      <c r="M11" s="72">
        <v>489.0936584472656</v>
      </c>
      <c r="N11" s="72">
        <v>489.7897033691406</v>
      </c>
      <c r="O11" s="72">
        <v>490.55364990234375</v>
      </c>
      <c r="P11" s="72">
        <v>491.3478698730469</v>
      </c>
      <c r="Q11" s="72">
        <v>492.16387939453125</v>
      </c>
      <c r="R11" s="72">
        <v>493.2165832519531</v>
      </c>
      <c r="S11" s="72">
        <v>494.62213134765625</v>
      </c>
      <c r="T11" s="72">
        <v>496.7200622558594</v>
      </c>
      <c r="U11" s="72">
        <v>499.5188293457031</v>
      </c>
      <c r="V11" s="72">
        <v>502.68310546875</v>
      </c>
      <c r="W11" s="72">
        <v>505.54644775390625</v>
      </c>
      <c r="X11" s="72">
        <v>507.5694885253906</v>
      </c>
      <c r="Y11" s="72">
        <v>509.14898681640625</v>
      </c>
      <c r="Z11" s="72">
        <v>510.8089294433594</v>
      </c>
      <c r="AA11" s="72">
        <v>513.0304565429688</v>
      </c>
      <c r="AB11" s="72">
        <v>515.5302734375</v>
      </c>
      <c r="AC11" s="72">
        <v>517.982177734375</v>
      </c>
      <c r="AD11" s="72">
        <v>519.9769287109375</v>
      </c>
      <c r="AE11" s="72">
        <v>521.6361083984375</v>
      </c>
      <c r="AF11" s="72">
        <v>522.9979858398438</v>
      </c>
      <c r="AG11" s="72">
        <v>524.229736328125</v>
      </c>
      <c r="AH11" s="72">
        <v>525.3765869140625</v>
      </c>
      <c r="AI11" s="72">
        <v>526.6126098632812</v>
      </c>
      <c r="AJ11" s="72">
        <v>528.0707397460938</v>
      </c>
      <c r="AK11" s="72">
        <v>529.6433715820312</v>
      </c>
      <c r="AL11" s="72">
        <v>531.1821899414062</v>
      </c>
      <c r="AM11" s="72">
        <v>532.044921875</v>
      </c>
      <c r="AN11" s="72">
        <v>532.8986206054688</v>
      </c>
      <c r="AO11" s="72">
        <v>533.88330078125</v>
      </c>
      <c r="AP11" s="72">
        <v>535.122314453125</v>
      </c>
      <c r="AQ11" s="72">
        <v>536.5426025390625</v>
      </c>
      <c r="AR11" s="72">
        <v>538.1071166992188</v>
      </c>
      <c r="AS11" s="72">
        <v>539.7477416992188</v>
      </c>
      <c r="AT11" s="166">
        <v>541.3674926757812</v>
      </c>
      <c r="AU11" s="97">
        <v>542.8554077148438</v>
      </c>
      <c r="AV11" s="97">
        <v>544.11669921875</v>
      </c>
      <c r="AW11" s="97">
        <v>545.2160034179688</v>
      </c>
      <c r="AX11" s="97">
        <v>546.2378540039062</v>
      </c>
      <c r="AY11" s="97">
        <v>547.306884765625</v>
      </c>
      <c r="AZ11" s="97">
        <v>548.4714965820312</v>
      </c>
      <c r="BA11" s="97">
        <v>549.7698974609375</v>
      </c>
      <c r="BB11" s="97">
        <v>551.1625366210938</v>
      </c>
      <c r="BC11" s="97">
        <v>552.5673828125</v>
      </c>
      <c r="BD11" s="97">
        <v>553.8746337890625</v>
      </c>
      <c r="BE11" s="97">
        <v>555.0043334960938</v>
      </c>
      <c r="BF11" s="97">
        <v>555.9891967773438</v>
      </c>
      <c r="BG11" s="97">
        <v>556.8814086914062</v>
      </c>
      <c r="BH11" s="97">
        <v>557.7733764648438</v>
      </c>
      <c r="BI11" s="97">
        <v>558.6858520507812</v>
      </c>
      <c r="BJ11" s="97">
        <v>559.6991577148438</v>
      </c>
      <c r="BK11" s="98"/>
    </row>
    <row r="12" spans="1:63" ht="10.5">
      <c r="A12" t="s">
        <v>760</v>
      </c>
      <c r="B12" t="s">
        <v>761</v>
      </c>
      <c r="C12" s="30">
        <v>1019.6203002929688</v>
      </c>
      <c r="D12" s="30">
        <v>1026.319580078125</v>
      </c>
      <c r="E12" s="72">
        <v>1032.6407470703125</v>
      </c>
      <c r="F12" s="72">
        <v>1036.7232666015625</v>
      </c>
      <c r="G12" s="72">
        <v>1039.49658203125</v>
      </c>
      <c r="H12" s="72">
        <v>1041.8890380859375</v>
      </c>
      <c r="I12" s="72">
        <v>1044.825439453125</v>
      </c>
      <c r="J12" s="72">
        <v>1047.83935546875</v>
      </c>
      <c r="K12" s="72">
        <v>1050.4605712890625</v>
      </c>
      <c r="L12" s="72">
        <v>1052.4378662109375</v>
      </c>
      <c r="M12" s="72">
        <v>1054.1165771484375</v>
      </c>
      <c r="N12" s="72">
        <v>1056.060546875</v>
      </c>
      <c r="O12" s="72">
        <v>1058.6590576171875</v>
      </c>
      <c r="P12" s="72">
        <v>1061.5419921875</v>
      </c>
      <c r="Q12" s="72">
        <v>1064.1649169921875</v>
      </c>
      <c r="R12" s="72">
        <v>1066.5106201171875</v>
      </c>
      <c r="S12" s="72">
        <v>1069.11572265625</v>
      </c>
      <c r="T12" s="72">
        <v>1073.044189453125</v>
      </c>
      <c r="U12" s="72">
        <v>1078.7056884765625</v>
      </c>
      <c r="V12" s="72">
        <v>1085.240234375</v>
      </c>
      <c r="W12" s="72">
        <v>1091.133056640625</v>
      </c>
      <c r="X12" s="72">
        <v>1095.1658935546875</v>
      </c>
      <c r="Y12" s="72">
        <v>1098.2442626953125</v>
      </c>
      <c r="Z12" s="72">
        <v>1101.5703125</v>
      </c>
      <c r="AA12" s="72">
        <v>1106.2684326171875</v>
      </c>
      <c r="AB12" s="72">
        <v>1111.698974609375</v>
      </c>
      <c r="AC12" s="72">
        <v>1117.14453125</v>
      </c>
      <c r="AD12" s="72">
        <v>1121.794189453125</v>
      </c>
      <c r="AE12" s="72">
        <v>1125.9598388671875</v>
      </c>
      <c r="AF12" s="72">
        <v>1129.859375</v>
      </c>
      <c r="AG12" s="72">
        <v>1133.7633056640625</v>
      </c>
      <c r="AH12" s="72">
        <v>1137.5882568359375</v>
      </c>
      <c r="AI12" s="72">
        <v>1141.3035888671875</v>
      </c>
      <c r="AJ12" s="72">
        <v>1144.9384765625</v>
      </c>
      <c r="AK12" s="72">
        <v>1148.5384521484375</v>
      </c>
      <c r="AL12" s="72">
        <v>1152.20947265625</v>
      </c>
      <c r="AM12" s="72">
        <v>1154.982177734375</v>
      </c>
      <c r="AN12" s="72">
        <v>1158.0872802734375</v>
      </c>
      <c r="AO12" s="72">
        <v>1161.609619140625</v>
      </c>
      <c r="AP12" s="72">
        <v>1165.47314453125</v>
      </c>
      <c r="AQ12" s="72">
        <v>1169.5654296875</v>
      </c>
      <c r="AR12" s="72">
        <v>1173.7254638671875</v>
      </c>
      <c r="AS12" s="72">
        <v>1177.8035888671875</v>
      </c>
      <c r="AT12" s="166">
        <v>1181.6680908203125</v>
      </c>
      <c r="AU12" s="97">
        <v>1185.2371826171875</v>
      </c>
      <c r="AV12" s="97">
        <v>1188.4910888671875</v>
      </c>
      <c r="AW12" s="97">
        <v>1191.501220703125</v>
      </c>
      <c r="AX12" s="97">
        <v>1194.41015625</v>
      </c>
      <c r="AY12" s="97">
        <v>1197.383056640625</v>
      </c>
      <c r="AZ12" s="97">
        <v>1200.5140380859375</v>
      </c>
      <c r="BA12" s="97">
        <v>1203.81396484375</v>
      </c>
      <c r="BB12" s="97">
        <v>1207.2052001953125</v>
      </c>
      <c r="BC12" s="97">
        <v>1210.586181640625</v>
      </c>
      <c r="BD12" s="97">
        <v>1213.87890625</v>
      </c>
      <c r="BE12" s="97">
        <v>1217.0430908203125</v>
      </c>
      <c r="BF12" s="97">
        <v>1220.0531005859375</v>
      </c>
      <c r="BG12" s="97">
        <v>1222.901123046875</v>
      </c>
      <c r="BH12" s="97">
        <v>1225.5950927734375</v>
      </c>
      <c r="BI12" s="97">
        <v>1228.202880859375</v>
      </c>
      <c r="BJ12" s="97">
        <v>1230.85107421875</v>
      </c>
      <c r="BK12" s="98"/>
    </row>
    <row r="13" spans="1:63" ht="10.5">
      <c r="A13" t="s">
        <v>762</v>
      </c>
      <c r="B13" t="s">
        <v>763</v>
      </c>
      <c r="C13" s="30">
        <v>608.5176391601562</v>
      </c>
      <c r="D13" s="30">
        <v>610.7489013671875</v>
      </c>
      <c r="E13" s="72">
        <v>612.922119140625</v>
      </c>
      <c r="F13" s="72">
        <v>614.741455078125</v>
      </c>
      <c r="G13" s="72">
        <v>616.337158203125</v>
      </c>
      <c r="H13" s="72">
        <v>617.8213500976562</v>
      </c>
      <c r="I13" s="72">
        <v>619.3356323242188</v>
      </c>
      <c r="J13" s="72">
        <v>620.8386840820312</v>
      </c>
      <c r="K13" s="72">
        <v>622.318115234375</v>
      </c>
      <c r="L13" s="72">
        <v>623.593994140625</v>
      </c>
      <c r="M13" s="72">
        <v>624.5883178710938</v>
      </c>
      <c r="N13" s="72">
        <v>625.0554809570312</v>
      </c>
      <c r="O13" s="72">
        <v>624.9518432617188</v>
      </c>
      <c r="P13" s="72">
        <v>624.5015869140625</v>
      </c>
      <c r="Q13" s="72">
        <v>624.130859375</v>
      </c>
      <c r="R13" s="72">
        <v>624.5673217773438</v>
      </c>
      <c r="S13" s="72">
        <v>625.74853515625</v>
      </c>
      <c r="T13" s="72">
        <v>627.9132080078125</v>
      </c>
      <c r="U13" s="72">
        <v>630.83837890625</v>
      </c>
      <c r="V13" s="72">
        <v>634.1739501953125</v>
      </c>
      <c r="W13" s="72">
        <v>637.10791015625</v>
      </c>
      <c r="X13" s="72">
        <v>639.002685546875</v>
      </c>
      <c r="Y13" s="72">
        <v>640.351318359375</v>
      </c>
      <c r="Z13" s="72">
        <v>641.8214111328125</v>
      </c>
      <c r="AA13" s="72">
        <v>644.174560546875</v>
      </c>
      <c r="AB13" s="72">
        <v>647.1241455078125</v>
      </c>
      <c r="AC13" s="72">
        <v>650.4779663085938</v>
      </c>
      <c r="AD13" s="72">
        <v>653.6787719726562</v>
      </c>
      <c r="AE13" s="72">
        <v>656.6403198242188</v>
      </c>
      <c r="AF13" s="72">
        <v>658.9114990234375</v>
      </c>
      <c r="AG13" s="72">
        <v>660.330810546875</v>
      </c>
      <c r="AH13" s="72">
        <v>661.2686767578125</v>
      </c>
      <c r="AI13" s="72">
        <v>662.38525390625</v>
      </c>
      <c r="AJ13" s="72">
        <v>664.3517456054688</v>
      </c>
      <c r="AK13" s="72">
        <v>666.8435668945312</v>
      </c>
      <c r="AL13" s="72">
        <v>669.54736328125</v>
      </c>
      <c r="AM13" s="72">
        <v>671.4529418945312</v>
      </c>
      <c r="AN13" s="72">
        <v>673.4273681640625</v>
      </c>
      <c r="AO13" s="72">
        <v>675.6000366210938</v>
      </c>
      <c r="AP13" s="72">
        <v>678.0093994140625</v>
      </c>
      <c r="AQ13" s="72">
        <v>680.5516357421875</v>
      </c>
      <c r="AR13" s="72">
        <v>683.096923828125</v>
      </c>
      <c r="AS13" s="72">
        <v>685.5384521484375</v>
      </c>
      <c r="AT13" s="166">
        <v>687.8261108398438</v>
      </c>
      <c r="AU13" s="97">
        <v>689.9551391601562</v>
      </c>
      <c r="AV13" s="97">
        <v>691.953369140625</v>
      </c>
      <c r="AW13" s="97">
        <v>693.84033203125</v>
      </c>
      <c r="AX13" s="97">
        <v>695.67236328125</v>
      </c>
      <c r="AY13" s="97">
        <v>697.5220336914062</v>
      </c>
      <c r="AZ13" s="97">
        <v>699.4588623046875</v>
      </c>
      <c r="BA13" s="97">
        <v>701.5046997070312</v>
      </c>
      <c r="BB13" s="97">
        <v>703.6237182617188</v>
      </c>
      <c r="BC13" s="97">
        <v>705.7455444335938</v>
      </c>
      <c r="BD13" s="97">
        <v>707.804931640625</v>
      </c>
      <c r="BE13" s="97">
        <v>709.7664184570312</v>
      </c>
      <c r="BF13" s="97">
        <v>711.6298217773438</v>
      </c>
      <c r="BG13" s="97">
        <v>713.4113159179688</v>
      </c>
      <c r="BH13" s="97">
        <v>715.129150390625</v>
      </c>
      <c r="BI13" s="97">
        <v>716.81005859375</v>
      </c>
      <c r="BJ13" s="97">
        <v>718.5075073242188</v>
      </c>
      <c r="BK13" s="98"/>
    </row>
    <row r="14" spans="1:63" ht="10.5">
      <c r="A14" t="s">
        <v>764</v>
      </c>
      <c r="B14" t="s">
        <v>765</v>
      </c>
      <c r="C14" s="30">
        <v>1702.5657958984375</v>
      </c>
      <c r="D14" s="30">
        <v>1711.3209228515625</v>
      </c>
      <c r="E14" s="72">
        <v>1719.9027099609375</v>
      </c>
      <c r="F14" s="72">
        <v>1725.749267578125</v>
      </c>
      <c r="G14" s="72">
        <v>1729.7042236328125</v>
      </c>
      <c r="H14" s="72">
        <v>1732.17529296875</v>
      </c>
      <c r="I14" s="72">
        <v>1734.792724609375</v>
      </c>
      <c r="J14" s="72">
        <v>1737.9642333984375</v>
      </c>
      <c r="K14" s="72">
        <v>1743.3203125</v>
      </c>
      <c r="L14" s="72">
        <v>1749.216552734375</v>
      </c>
      <c r="M14" s="72">
        <v>1753.2000732421875</v>
      </c>
      <c r="N14" s="72">
        <v>1749.5419921875</v>
      </c>
      <c r="O14" s="72">
        <v>1735.4669189453125</v>
      </c>
      <c r="P14" s="72">
        <v>1715.31494140625</v>
      </c>
      <c r="Q14" s="72">
        <v>1696.3790283203125</v>
      </c>
      <c r="R14" s="72">
        <v>1687.057861328125</v>
      </c>
      <c r="S14" s="72">
        <v>1684.2574462890625</v>
      </c>
      <c r="T14" s="72">
        <v>1685.9898681640625</v>
      </c>
      <c r="U14" s="72">
        <v>1688.010498046875</v>
      </c>
      <c r="V14" s="72">
        <v>1690.1854248046875</v>
      </c>
      <c r="W14" s="72">
        <v>1690.1248779296875</v>
      </c>
      <c r="X14" s="72">
        <v>1687.1383056640625</v>
      </c>
      <c r="Y14" s="72">
        <v>1683.27099609375</v>
      </c>
      <c r="Z14" s="72">
        <v>1682.2677001953125</v>
      </c>
      <c r="AA14" s="72">
        <v>1687.3172607421875</v>
      </c>
      <c r="AB14" s="72">
        <v>1696.26904296875</v>
      </c>
      <c r="AC14" s="72">
        <v>1706.416748046875</v>
      </c>
      <c r="AD14" s="72">
        <v>1714.4669189453125</v>
      </c>
      <c r="AE14" s="72">
        <v>1721.48046875</v>
      </c>
      <c r="AF14" s="72">
        <v>1727.9302978515625</v>
      </c>
      <c r="AG14" s="72">
        <v>1734.3623046875</v>
      </c>
      <c r="AH14" s="72">
        <v>1740.5751953125</v>
      </c>
      <c r="AI14" s="72">
        <v>1746.4398193359375</v>
      </c>
      <c r="AJ14" s="72">
        <v>1751.94287109375</v>
      </c>
      <c r="AK14" s="72">
        <v>1757.2069091796875</v>
      </c>
      <c r="AL14" s="72">
        <v>1762.4705810546875</v>
      </c>
      <c r="AM14" s="72">
        <v>1766.3565673828125</v>
      </c>
      <c r="AN14" s="72">
        <v>1770.7232666015625</v>
      </c>
      <c r="AO14" s="72">
        <v>1775.7039794921875</v>
      </c>
      <c r="AP14" s="72">
        <v>1781.1788330078125</v>
      </c>
      <c r="AQ14" s="72">
        <v>1786.970458984375</v>
      </c>
      <c r="AR14" s="72">
        <v>1792.8204345703125</v>
      </c>
      <c r="AS14" s="72">
        <v>1798.51513671875</v>
      </c>
      <c r="AT14" s="166">
        <v>1803.8734130859375</v>
      </c>
      <c r="AU14" s="97">
        <v>1808.8189697265625</v>
      </c>
      <c r="AV14" s="97">
        <v>1813.365966796875</v>
      </c>
      <c r="AW14" s="97">
        <v>1817.6041259765625</v>
      </c>
      <c r="AX14" s="97">
        <v>1821.72509765625</v>
      </c>
      <c r="AY14" s="97">
        <v>1825.9461669921875</v>
      </c>
      <c r="AZ14" s="97">
        <v>1830.4180908203125</v>
      </c>
      <c r="BA14" s="97">
        <v>1835.151123046875</v>
      </c>
      <c r="BB14" s="97">
        <v>1840.0240478515625</v>
      </c>
      <c r="BC14" s="97">
        <v>1844.8870849609375</v>
      </c>
      <c r="BD14" s="97">
        <v>1849.6280517578125</v>
      </c>
      <c r="BE14" s="97">
        <v>1854.2022705078125</v>
      </c>
      <c r="BF14" s="97">
        <v>1858.5760498046875</v>
      </c>
      <c r="BG14" s="97">
        <v>1862.7520751953125</v>
      </c>
      <c r="BH14" s="97">
        <v>1866.7401123046875</v>
      </c>
      <c r="BI14" s="97">
        <v>1870.632080078125</v>
      </c>
      <c r="BJ14" s="97">
        <v>1874.5931396484375</v>
      </c>
      <c r="BK14" s="98"/>
    </row>
    <row r="15" spans="1:62" ht="10.5">
      <c r="A15" t="s">
        <v>766</v>
      </c>
      <c r="B15" t="s">
        <v>767</v>
      </c>
      <c r="C15" s="120">
        <v>111.0999984741211</v>
      </c>
      <c r="D15" s="120">
        <v>111.0999984741211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3:62" ht="10.5">
      <c r="C16" s="67"/>
      <c r="D16" s="6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2" t="s">
        <v>768</v>
      </c>
      <c r="C17" s="67"/>
      <c r="D17" s="6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769</v>
      </c>
      <c r="B18" t="s">
        <v>511</v>
      </c>
      <c r="C18" s="30">
        <v>108.71269226074219</v>
      </c>
      <c r="D18" s="30">
        <v>108.83256530761719</v>
      </c>
      <c r="E18" s="72">
        <v>109.00660705566406</v>
      </c>
      <c r="F18" s="72">
        <v>109.08679962158203</v>
      </c>
      <c r="G18" s="72">
        <v>109.12918090820312</v>
      </c>
      <c r="H18" s="72">
        <v>109.17185974121094</v>
      </c>
      <c r="I18" s="72">
        <v>109.20814514160156</v>
      </c>
      <c r="J18" s="72">
        <v>109.19662475585938</v>
      </c>
      <c r="K18" s="72">
        <v>109.05109405517578</v>
      </c>
      <c r="L18" s="72">
        <v>108.73856353759766</v>
      </c>
      <c r="M18" s="72">
        <v>108.32870483398438</v>
      </c>
      <c r="N18" s="72">
        <v>107.94438934326172</v>
      </c>
      <c r="O18" s="72">
        <v>107.68197631835938</v>
      </c>
      <c r="P18" s="72">
        <v>107.46681213378906</v>
      </c>
      <c r="Q18" s="72">
        <v>107.1977310180664</v>
      </c>
      <c r="R18" s="72">
        <v>106.83032989501953</v>
      </c>
      <c r="S18" s="72">
        <v>106.44357299804688</v>
      </c>
      <c r="T18" s="72">
        <v>106.17317962646484</v>
      </c>
      <c r="U18" s="72">
        <v>106.1997299194336</v>
      </c>
      <c r="V18" s="72">
        <v>106.47782135009766</v>
      </c>
      <c r="W18" s="72">
        <v>107.00691986083984</v>
      </c>
      <c r="X18" s="72">
        <v>107.65887451171875</v>
      </c>
      <c r="Y18" s="72">
        <v>108.37016296386719</v>
      </c>
      <c r="Z18" s="72">
        <v>108.94963836669922</v>
      </c>
      <c r="AA18" s="72">
        <v>109.26085662841797</v>
      </c>
      <c r="AB18" s="72">
        <v>109.42671203613281</v>
      </c>
      <c r="AC18" s="72">
        <v>109.62484741210938</v>
      </c>
      <c r="AD18" s="72">
        <v>110.03694915771484</v>
      </c>
      <c r="AE18" s="72">
        <v>110.57630157470703</v>
      </c>
      <c r="AF18" s="72">
        <v>111.1602554321289</v>
      </c>
      <c r="AG18" s="72">
        <v>111.66600036621094</v>
      </c>
      <c r="AH18" s="72">
        <v>112.1147232055664</v>
      </c>
      <c r="AI18" s="72">
        <v>112.48743438720703</v>
      </c>
      <c r="AJ18" s="72">
        <v>112.80948638916016</v>
      </c>
      <c r="AK18" s="72">
        <v>113.11256408691406</v>
      </c>
      <c r="AL18" s="72">
        <v>113.47273254394531</v>
      </c>
      <c r="AM18" s="72">
        <v>114.02422332763672</v>
      </c>
      <c r="AN18" s="72">
        <v>114.5453872680664</v>
      </c>
      <c r="AO18" s="72">
        <v>114.98316192626953</v>
      </c>
      <c r="AP18" s="72">
        <v>115.31168365478516</v>
      </c>
      <c r="AQ18" s="72">
        <v>115.56815338134766</v>
      </c>
      <c r="AR18" s="72">
        <v>115.79158782958984</v>
      </c>
      <c r="AS18" s="72">
        <v>116.02212524414062</v>
      </c>
      <c r="AT18" s="166">
        <v>116.2736587524414</v>
      </c>
      <c r="AU18" s="97">
        <v>116.56220245361328</v>
      </c>
      <c r="AV18" s="97">
        <v>116.8989028930664</v>
      </c>
      <c r="AW18" s="97">
        <v>117.27680206298828</v>
      </c>
      <c r="AX18" s="97">
        <v>117.67729949951172</v>
      </c>
      <c r="AY18" s="97">
        <v>118.06819915771484</v>
      </c>
      <c r="AZ18" s="97">
        <v>118.42250061035156</v>
      </c>
      <c r="BA18" s="97">
        <v>118.71520233154297</v>
      </c>
      <c r="BB18" s="97">
        <v>118.93620300292969</v>
      </c>
      <c r="BC18" s="97">
        <v>119.08899688720703</v>
      </c>
      <c r="BD18" s="97">
        <v>119.19100189208984</v>
      </c>
      <c r="BE18" s="97">
        <v>119.26580047607422</v>
      </c>
      <c r="BF18" s="97">
        <v>119.33489990234375</v>
      </c>
      <c r="BG18" s="97">
        <v>119.42250061035156</v>
      </c>
      <c r="BH18" s="97">
        <v>119.55439758300781</v>
      </c>
      <c r="BI18" s="97">
        <v>119.75299835205078</v>
      </c>
      <c r="BJ18" s="97">
        <v>120.0270004272461</v>
      </c>
      <c r="BK18" s="98"/>
    </row>
    <row r="19" spans="1:63" ht="10.5">
      <c r="A19" t="s">
        <v>770</v>
      </c>
      <c r="B19" t="s">
        <v>513</v>
      </c>
      <c r="C19" s="30">
        <v>107.75774383544922</v>
      </c>
      <c r="D19" s="30">
        <v>108.07379150390625</v>
      </c>
      <c r="E19" s="72">
        <v>108.4698715209961</v>
      </c>
      <c r="F19" s="72">
        <v>108.7639389038086</v>
      </c>
      <c r="G19" s="72">
        <v>109.01358795166016</v>
      </c>
      <c r="H19" s="72">
        <v>109.24298858642578</v>
      </c>
      <c r="I19" s="72">
        <v>109.42639923095703</v>
      </c>
      <c r="J19" s="72">
        <v>109.52679443359375</v>
      </c>
      <c r="K19" s="72">
        <v>109.457275390625</v>
      </c>
      <c r="L19" s="72">
        <v>109.20740509033203</v>
      </c>
      <c r="M19" s="72">
        <v>108.85885620117188</v>
      </c>
      <c r="N19" s="72">
        <v>108.56980895996094</v>
      </c>
      <c r="O19" s="72">
        <v>108.43461608886719</v>
      </c>
      <c r="P19" s="72">
        <v>108.34232330322266</v>
      </c>
      <c r="Q19" s="72">
        <v>108.11812591552734</v>
      </c>
      <c r="R19" s="72">
        <v>107.6943359375</v>
      </c>
      <c r="S19" s="72">
        <v>107.21188354492188</v>
      </c>
      <c r="T19" s="72">
        <v>106.91873168945312</v>
      </c>
      <c r="U19" s="72">
        <v>107.05816650390625</v>
      </c>
      <c r="V19" s="72">
        <v>107.50383758544922</v>
      </c>
      <c r="W19" s="72">
        <v>108.12467956542969</v>
      </c>
      <c r="X19" s="72">
        <v>108.70194244384766</v>
      </c>
      <c r="Y19" s="72">
        <v>109.25729370117188</v>
      </c>
      <c r="Z19" s="72">
        <v>109.72473907470703</v>
      </c>
      <c r="AA19" s="72">
        <v>110.0595474243164</v>
      </c>
      <c r="AB19" s="72">
        <v>110.30540466308594</v>
      </c>
      <c r="AC19" s="72">
        <v>110.52729797363281</v>
      </c>
      <c r="AD19" s="72">
        <v>110.78378295898438</v>
      </c>
      <c r="AE19" s="72">
        <v>111.03917694091797</v>
      </c>
      <c r="AF19" s="72">
        <v>111.25137329101562</v>
      </c>
      <c r="AG19" s="72">
        <v>111.39269256591797</v>
      </c>
      <c r="AH19" s="72">
        <v>111.49141693115234</v>
      </c>
      <c r="AI19" s="72">
        <v>111.59025573730469</v>
      </c>
      <c r="AJ19" s="72">
        <v>111.75720977783203</v>
      </c>
      <c r="AK19" s="72">
        <v>111.98355865478516</v>
      </c>
      <c r="AL19" s="72">
        <v>112.2858657836914</v>
      </c>
      <c r="AM19" s="72">
        <v>112.73756408691406</v>
      </c>
      <c r="AN19" s="72">
        <v>113.14842987060547</v>
      </c>
      <c r="AO19" s="72">
        <v>113.49453735351562</v>
      </c>
      <c r="AP19" s="72">
        <v>113.78131866455078</v>
      </c>
      <c r="AQ19" s="72">
        <v>114.03262329101562</v>
      </c>
      <c r="AR19" s="72">
        <v>114.27677917480469</v>
      </c>
      <c r="AS19" s="72">
        <v>114.53307342529297</v>
      </c>
      <c r="AT19" s="166">
        <v>114.815185546875</v>
      </c>
      <c r="AU19" s="97">
        <v>115.12870025634766</v>
      </c>
      <c r="AV19" s="97">
        <v>115.47630310058594</v>
      </c>
      <c r="AW19" s="97">
        <v>115.8572006225586</v>
      </c>
      <c r="AX19" s="97">
        <v>116.26069641113281</v>
      </c>
      <c r="AY19" s="97">
        <v>116.66480255126953</v>
      </c>
      <c r="AZ19" s="97">
        <v>117.03980255126953</v>
      </c>
      <c r="BA19" s="97">
        <v>117.3595962524414</v>
      </c>
      <c r="BB19" s="97">
        <v>117.6082992553711</v>
      </c>
      <c r="BC19" s="97">
        <v>117.78739929199219</v>
      </c>
      <c r="BD19" s="97">
        <v>117.90779876708984</v>
      </c>
      <c r="BE19" s="97">
        <v>117.9894027709961</v>
      </c>
      <c r="BF19" s="97">
        <v>118.05850219726562</v>
      </c>
      <c r="BG19" s="97">
        <v>118.14689636230469</v>
      </c>
      <c r="BH19" s="97">
        <v>118.28379821777344</v>
      </c>
      <c r="BI19" s="97">
        <v>118.48509979248047</v>
      </c>
      <c r="BJ19" s="97">
        <v>118.74949645996094</v>
      </c>
      <c r="BK19" s="98"/>
    </row>
    <row r="20" spans="1:63" ht="10.5">
      <c r="A20" t="s">
        <v>771</v>
      </c>
      <c r="B20" t="s">
        <v>515</v>
      </c>
      <c r="C20" s="30">
        <v>109.73210144042969</v>
      </c>
      <c r="D20" s="30">
        <v>110.10912322998047</v>
      </c>
      <c r="E20" s="72">
        <v>110.60073852539062</v>
      </c>
      <c r="F20" s="72">
        <v>111.07622528076172</v>
      </c>
      <c r="G20" s="72">
        <v>111.57362365722656</v>
      </c>
      <c r="H20" s="72">
        <v>112.10363006591797</v>
      </c>
      <c r="I20" s="72">
        <v>112.60073852539062</v>
      </c>
      <c r="J20" s="72">
        <v>113.02149963378906</v>
      </c>
      <c r="K20" s="72">
        <v>113.24624633789062</v>
      </c>
      <c r="L20" s="72">
        <v>113.22700500488281</v>
      </c>
      <c r="M20" s="72">
        <v>113.05943298339844</v>
      </c>
      <c r="N20" s="72">
        <v>112.91088104248047</v>
      </c>
      <c r="O20" s="72">
        <v>112.88875579833984</v>
      </c>
      <c r="P20" s="72">
        <v>112.87944030761719</v>
      </c>
      <c r="Q20" s="72">
        <v>112.70938873291016</v>
      </c>
      <c r="R20" s="72">
        <v>112.3248062133789</v>
      </c>
      <c r="S20" s="72">
        <v>111.87234497070312</v>
      </c>
      <c r="T20" s="72">
        <v>111.61841583251953</v>
      </c>
      <c r="U20" s="72">
        <v>111.8155746459961</v>
      </c>
      <c r="V20" s="72">
        <v>112.32372283935547</v>
      </c>
      <c r="W20" s="72">
        <v>112.98889923095703</v>
      </c>
      <c r="X20" s="72">
        <v>113.59747314453125</v>
      </c>
      <c r="Y20" s="72">
        <v>114.19657135009766</v>
      </c>
      <c r="Z20" s="72">
        <v>114.77365112304688</v>
      </c>
      <c r="AA20" s="72">
        <v>115.32139587402344</v>
      </c>
      <c r="AB20" s="72">
        <v>115.84870910644531</v>
      </c>
      <c r="AC20" s="72">
        <v>116.36973571777344</v>
      </c>
      <c r="AD20" s="72">
        <v>116.87232208251953</v>
      </c>
      <c r="AE20" s="72">
        <v>117.33626556396484</v>
      </c>
      <c r="AF20" s="72">
        <v>117.71504974365234</v>
      </c>
      <c r="AG20" s="72">
        <v>117.99121856689453</v>
      </c>
      <c r="AH20" s="72">
        <v>118.20256805419922</v>
      </c>
      <c r="AI20" s="72">
        <v>118.41594696044922</v>
      </c>
      <c r="AJ20" s="72">
        <v>118.71068572998047</v>
      </c>
      <c r="AK20" s="72">
        <v>119.0595703125</v>
      </c>
      <c r="AL20" s="72">
        <v>119.44786834716797</v>
      </c>
      <c r="AM20" s="72">
        <v>119.9411392211914</v>
      </c>
      <c r="AN20" s="72">
        <v>120.36307525634766</v>
      </c>
      <c r="AO20" s="72">
        <v>120.7341079711914</v>
      </c>
      <c r="AP20" s="72">
        <v>121.10370635986328</v>
      </c>
      <c r="AQ20" s="72">
        <v>121.47311401367188</v>
      </c>
      <c r="AR20" s="72">
        <v>121.84630584716797</v>
      </c>
      <c r="AS20" s="72">
        <v>122.21282958984375</v>
      </c>
      <c r="AT20" s="166">
        <v>122.597900390625</v>
      </c>
      <c r="AU20" s="97">
        <v>123.01319885253906</v>
      </c>
      <c r="AV20" s="97">
        <v>123.46710205078125</v>
      </c>
      <c r="AW20" s="97">
        <v>123.95580291748047</v>
      </c>
      <c r="AX20" s="97">
        <v>124.4646987915039</v>
      </c>
      <c r="AY20" s="97">
        <v>124.96530151367188</v>
      </c>
      <c r="AZ20" s="97">
        <v>125.427001953125</v>
      </c>
      <c r="BA20" s="97">
        <v>125.82170104980469</v>
      </c>
      <c r="BB20" s="97">
        <v>126.13079071044922</v>
      </c>
      <c r="BC20" s="97">
        <v>126.35569763183594</v>
      </c>
      <c r="BD20" s="97">
        <v>126.50630187988281</v>
      </c>
      <c r="BE20" s="97">
        <v>126.6041030883789</v>
      </c>
      <c r="BF20" s="97">
        <v>126.67870330810547</v>
      </c>
      <c r="BG20" s="97">
        <v>126.76740264892578</v>
      </c>
      <c r="BH20" s="97">
        <v>126.90519714355469</v>
      </c>
      <c r="BI20" s="97">
        <v>127.1082992553711</v>
      </c>
      <c r="BJ20" s="97">
        <v>127.3750991821289</v>
      </c>
      <c r="BK20" s="98"/>
    </row>
    <row r="21" spans="1:63" ht="10.5">
      <c r="A21" t="s">
        <v>772</v>
      </c>
      <c r="B21" t="s">
        <v>495</v>
      </c>
      <c r="C21" s="30">
        <v>114.5029525756836</v>
      </c>
      <c r="D21" s="30">
        <v>115.08442687988281</v>
      </c>
      <c r="E21" s="72">
        <v>115.73648071289062</v>
      </c>
      <c r="F21" s="72">
        <v>116.267822265625</v>
      </c>
      <c r="G21" s="72">
        <v>116.74372863769531</v>
      </c>
      <c r="H21" s="72">
        <v>117.19913482666016</v>
      </c>
      <c r="I21" s="72">
        <v>117.6122055053711</v>
      </c>
      <c r="J21" s="72">
        <v>117.93709564208984</v>
      </c>
      <c r="K21" s="72">
        <v>118.07118225097656</v>
      </c>
      <c r="L21" s="72">
        <v>117.99065399169922</v>
      </c>
      <c r="M21" s="72">
        <v>117.78623962402344</v>
      </c>
      <c r="N21" s="72">
        <v>117.62744903564453</v>
      </c>
      <c r="O21" s="72">
        <v>117.61895751953125</v>
      </c>
      <c r="P21" s="72">
        <v>117.6435546875</v>
      </c>
      <c r="Q21" s="72">
        <v>117.5191879272461</v>
      </c>
      <c r="R21" s="72">
        <v>117.20464324951172</v>
      </c>
      <c r="S21" s="72">
        <v>116.86138916015625</v>
      </c>
      <c r="T21" s="72">
        <v>116.7917251586914</v>
      </c>
      <c r="U21" s="72">
        <v>117.26685333251953</v>
      </c>
      <c r="V21" s="72">
        <v>118.12004852294922</v>
      </c>
      <c r="W21" s="72">
        <v>119.15347290039062</v>
      </c>
      <c r="X21" s="72">
        <v>120.07795715332031</v>
      </c>
      <c r="Y21" s="72">
        <v>120.9467544555664</v>
      </c>
      <c r="Z21" s="72">
        <v>121.72180938720703</v>
      </c>
      <c r="AA21" s="72">
        <v>122.41673278808594</v>
      </c>
      <c r="AB21" s="72">
        <v>123.07640075683594</v>
      </c>
      <c r="AC21" s="72">
        <v>123.79735565185547</v>
      </c>
      <c r="AD21" s="72">
        <v>124.61611938476562</v>
      </c>
      <c r="AE21" s="72">
        <v>125.45440673828125</v>
      </c>
      <c r="AF21" s="72">
        <v>126.17389678955078</v>
      </c>
      <c r="AG21" s="72">
        <v>126.66217041015625</v>
      </c>
      <c r="AH21" s="72">
        <v>127.00133514404297</v>
      </c>
      <c r="AI21" s="72">
        <v>127.29938507080078</v>
      </c>
      <c r="AJ21" s="72">
        <v>127.69857788085938</v>
      </c>
      <c r="AK21" s="72">
        <v>128.1620330810547</v>
      </c>
      <c r="AL21" s="72">
        <v>128.68714904785156</v>
      </c>
      <c r="AM21" s="72">
        <v>129.34181213378906</v>
      </c>
      <c r="AN21" s="72">
        <v>129.92127990722656</v>
      </c>
      <c r="AO21" s="72">
        <v>130.4166259765625</v>
      </c>
      <c r="AP21" s="72">
        <v>130.8561553955078</v>
      </c>
      <c r="AQ21" s="72">
        <v>131.2595672607422</v>
      </c>
      <c r="AR21" s="72">
        <v>131.6551513671875</v>
      </c>
      <c r="AS21" s="72">
        <v>132.0575714111328</v>
      </c>
      <c r="AT21" s="166">
        <v>132.48309326171875</v>
      </c>
      <c r="AU21" s="97">
        <v>132.9355010986328</v>
      </c>
      <c r="AV21" s="97">
        <v>133.4145050048828</v>
      </c>
      <c r="AW21" s="97">
        <v>133.92030334472656</v>
      </c>
      <c r="AX21" s="97">
        <v>134.44090270996094</v>
      </c>
      <c r="AY21" s="97">
        <v>134.95770263671875</v>
      </c>
      <c r="AZ21" s="97">
        <v>135.4398956298828</v>
      </c>
      <c r="BA21" s="97">
        <v>135.8675994873047</v>
      </c>
      <c r="BB21" s="97">
        <v>136.2281951904297</v>
      </c>
      <c r="BC21" s="97">
        <v>136.51589965820312</v>
      </c>
      <c r="BD21" s="97">
        <v>136.731201171875</v>
      </c>
      <c r="BE21" s="97">
        <v>136.88229370117188</v>
      </c>
      <c r="BF21" s="97">
        <v>137.0041046142578</v>
      </c>
      <c r="BG21" s="97">
        <v>137.13519287109375</v>
      </c>
      <c r="BH21" s="97">
        <v>137.31910705566406</v>
      </c>
      <c r="BI21" s="97">
        <v>137.57839965820312</v>
      </c>
      <c r="BJ21" s="97">
        <v>137.9232940673828</v>
      </c>
      <c r="BK21" s="98"/>
    </row>
    <row r="22" spans="1:63" ht="10.5">
      <c r="A22" t="s">
        <v>773</v>
      </c>
      <c r="B22" t="s">
        <v>497</v>
      </c>
      <c r="C22" s="72">
        <v>107.22122192382812</v>
      </c>
      <c r="D22" s="72">
        <v>107.62034606933594</v>
      </c>
      <c r="E22" s="72">
        <v>108.09686279296875</v>
      </c>
      <c r="F22" s="72">
        <v>108.48206329345703</v>
      </c>
      <c r="G22" s="72">
        <v>108.83637237548828</v>
      </c>
      <c r="H22" s="72">
        <v>109.1962661743164</v>
      </c>
      <c r="I22" s="72">
        <v>109.52674865722656</v>
      </c>
      <c r="J22" s="72">
        <v>109.77384948730469</v>
      </c>
      <c r="K22" s="72">
        <v>109.81209564208984</v>
      </c>
      <c r="L22" s="72">
        <v>109.62029266357422</v>
      </c>
      <c r="M22" s="72">
        <v>109.31332397460938</v>
      </c>
      <c r="N22" s="72">
        <v>109.11030578613281</v>
      </c>
      <c r="O22" s="72">
        <v>109.14764404296875</v>
      </c>
      <c r="P22" s="72">
        <v>109.2744140625</v>
      </c>
      <c r="Q22" s="72">
        <v>109.25692749023438</v>
      </c>
      <c r="R22" s="72">
        <v>108.94486236572266</v>
      </c>
      <c r="S22" s="72">
        <v>108.4967269897461</v>
      </c>
      <c r="T22" s="72">
        <v>108.15437316894531</v>
      </c>
      <c r="U22" s="72">
        <v>108.18238067626953</v>
      </c>
      <c r="V22" s="72">
        <v>108.47119903564453</v>
      </c>
      <c r="W22" s="72">
        <v>108.93399047851562</v>
      </c>
      <c r="X22" s="72">
        <v>109.42597961425781</v>
      </c>
      <c r="Y22" s="72">
        <v>109.96160125732422</v>
      </c>
      <c r="Z22" s="72">
        <v>110.497314453125</v>
      </c>
      <c r="AA22" s="72">
        <v>110.98857116699219</v>
      </c>
      <c r="AB22" s="72">
        <v>111.45659637451172</v>
      </c>
      <c r="AC22" s="72">
        <v>111.92159271240234</v>
      </c>
      <c r="AD22" s="72">
        <v>112.37584686279297</v>
      </c>
      <c r="AE22" s="72">
        <v>112.79529571533203</v>
      </c>
      <c r="AF22" s="72">
        <v>113.12797546386719</v>
      </c>
      <c r="AG22" s="72">
        <v>113.33580017089844</v>
      </c>
      <c r="AH22" s="72">
        <v>113.45170593261719</v>
      </c>
      <c r="AI22" s="72">
        <v>113.52250671386719</v>
      </c>
      <c r="AJ22" s="72">
        <v>113.64165496826172</v>
      </c>
      <c r="AK22" s="72">
        <v>113.8090591430664</v>
      </c>
      <c r="AL22" s="72">
        <v>114.07128143310547</v>
      </c>
      <c r="AM22" s="72">
        <v>114.51968383789062</v>
      </c>
      <c r="AN22" s="72">
        <v>114.93968200683594</v>
      </c>
      <c r="AO22" s="72">
        <v>115.27269744873047</v>
      </c>
      <c r="AP22" s="72">
        <v>115.4979248046875</v>
      </c>
      <c r="AQ22" s="72">
        <v>115.66082000732422</v>
      </c>
      <c r="AR22" s="72">
        <v>115.81919860839844</v>
      </c>
      <c r="AS22" s="72">
        <v>116.01982879638672</v>
      </c>
      <c r="AT22" s="166">
        <v>116.26110076904297</v>
      </c>
      <c r="AU22" s="97">
        <v>116.53160095214844</v>
      </c>
      <c r="AV22" s="97">
        <v>116.8156967163086</v>
      </c>
      <c r="AW22" s="97">
        <v>117.12049865722656</v>
      </c>
      <c r="AX22" s="97">
        <v>117.44190216064453</v>
      </c>
      <c r="AY22" s="97">
        <v>117.76679992675781</v>
      </c>
      <c r="AZ22" s="97">
        <v>118.06330108642578</v>
      </c>
      <c r="BA22" s="97">
        <v>118.30549621582031</v>
      </c>
      <c r="BB22" s="97">
        <v>118.48030090332031</v>
      </c>
      <c r="BC22" s="97">
        <v>118.58999633789062</v>
      </c>
      <c r="BD22" s="97">
        <v>118.6488037109375</v>
      </c>
      <c r="BE22" s="97">
        <v>118.67579650878906</v>
      </c>
      <c r="BF22" s="97">
        <v>118.6937026977539</v>
      </c>
      <c r="BG22" s="97">
        <v>118.72720336914062</v>
      </c>
      <c r="BH22" s="97">
        <v>118.79869842529297</v>
      </c>
      <c r="BI22" s="97">
        <v>118.92870330810547</v>
      </c>
      <c r="BJ22" s="97">
        <v>119.12059783935547</v>
      </c>
      <c r="BK22" s="98"/>
    </row>
    <row r="23" spans="1:63" ht="10.5">
      <c r="A23" t="s">
        <v>774</v>
      </c>
      <c r="B23" t="s">
        <v>499</v>
      </c>
      <c r="C23" s="72">
        <v>108.19602966308594</v>
      </c>
      <c r="D23" s="72">
        <v>108.72830963134766</v>
      </c>
      <c r="E23" s="72">
        <v>109.34683227539062</v>
      </c>
      <c r="F23" s="72">
        <v>109.89579772949219</v>
      </c>
      <c r="G23" s="72">
        <v>110.41744232177734</v>
      </c>
      <c r="H23" s="72">
        <v>110.91838836669922</v>
      </c>
      <c r="I23" s="72">
        <v>111.34709167480469</v>
      </c>
      <c r="J23" s="72">
        <v>111.67118072509766</v>
      </c>
      <c r="K23" s="72">
        <v>111.80014038085938</v>
      </c>
      <c r="L23" s="72">
        <v>111.71578216552734</v>
      </c>
      <c r="M23" s="72">
        <v>111.49951934814453</v>
      </c>
      <c r="N23" s="72">
        <v>111.30509948730469</v>
      </c>
      <c r="O23" s="72">
        <v>111.24334716796875</v>
      </c>
      <c r="P23" s="72">
        <v>111.2159423828125</v>
      </c>
      <c r="Q23" s="72">
        <v>111.08165740966797</v>
      </c>
      <c r="R23" s="72">
        <v>110.79570770263672</v>
      </c>
      <c r="S23" s="72">
        <v>110.47694396972656</v>
      </c>
      <c r="T23" s="72">
        <v>110.34065246582031</v>
      </c>
      <c r="U23" s="72">
        <v>110.6104965209961</v>
      </c>
      <c r="V23" s="72">
        <v>111.18302154541016</v>
      </c>
      <c r="W23" s="72">
        <v>111.963134765625</v>
      </c>
      <c r="X23" s="72">
        <v>112.78648376464844</v>
      </c>
      <c r="Y23" s="72">
        <v>113.66598510742188</v>
      </c>
      <c r="Z23" s="72">
        <v>114.54528045654297</v>
      </c>
      <c r="AA23" s="72">
        <v>115.3216781616211</v>
      </c>
      <c r="AB23" s="72">
        <v>116.00011444091797</v>
      </c>
      <c r="AC23" s="72">
        <v>116.53922271728516</v>
      </c>
      <c r="AD23" s="72">
        <v>116.92302703857422</v>
      </c>
      <c r="AE23" s="72">
        <v>117.18498229980469</v>
      </c>
      <c r="AF23" s="72">
        <v>117.38391876220703</v>
      </c>
      <c r="AG23" s="72">
        <v>117.62197875976562</v>
      </c>
      <c r="AH23" s="72">
        <v>117.89136505126953</v>
      </c>
      <c r="AI23" s="72">
        <v>118.22753143310547</v>
      </c>
      <c r="AJ23" s="72">
        <v>118.65217590332031</v>
      </c>
      <c r="AK23" s="72">
        <v>119.14070129394531</v>
      </c>
      <c r="AL23" s="72">
        <v>119.65474700927734</v>
      </c>
      <c r="AM23" s="72">
        <v>120.2204818725586</v>
      </c>
      <c r="AN23" s="72">
        <v>120.6650161743164</v>
      </c>
      <c r="AO23" s="72">
        <v>120.99668884277344</v>
      </c>
      <c r="AP23" s="72">
        <v>121.27313995361328</v>
      </c>
      <c r="AQ23" s="72">
        <v>121.51185607910156</v>
      </c>
      <c r="AR23" s="72">
        <v>121.75303649902344</v>
      </c>
      <c r="AS23" s="72">
        <v>122.01914978027344</v>
      </c>
      <c r="AT23" s="166">
        <v>122.31575012207031</v>
      </c>
      <c r="AU23" s="97">
        <v>122.63179779052734</v>
      </c>
      <c r="AV23" s="97">
        <v>122.95179748535156</v>
      </c>
      <c r="AW23" s="97">
        <v>123.28240203857422</v>
      </c>
      <c r="AX23" s="97">
        <v>123.61859893798828</v>
      </c>
      <c r="AY23" s="97">
        <v>123.95480346679688</v>
      </c>
      <c r="AZ23" s="97">
        <v>124.26239776611328</v>
      </c>
      <c r="BA23" s="97">
        <v>124.52870178222656</v>
      </c>
      <c r="BB23" s="97">
        <v>124.74659729003906</v>
      </c>
      <c r="BC23" s="97">
        <v>124.90809631347656</v>
      </c>
      <c r="BD23" s="97">
        <v>125.00990295410156</v>
      </c>
      <c r="BE23" s="97">
        <v>125.05719757080078</v>
      </c>
      <c r="BF23" s="97">
        <v>125.08439636230469</v>
      </c>
      <c r="BG23" s="97">
        <v>125.13020324707031</v>
      </c>
      <c r="BH23" s="97">
        <v>125.22930145263672</v>
      </c>
      <c r="BI23" s="97">
        <v>125.39610290527344</v>
      </c>
      <c r="BJ23" s="97">
        <v>125.62539672851562</v>
      </c>
      <c r="BK23" s="98"/>
    </row>
    <row r="24" spans="1:63" ht="10.5">
      <c r="A24" t="s">
        <v>775</v>
      </c>
      <c r="B24" t="s">
        <v>501</v>
      </c>
      <c r="C24" s="30">
        <v>114.5964584350586</v>
      </c>
      <c r="D24" s="30">
        <v>114.75452423095703</v>
      </c>
      <c r="E24" s="72">
        <v>115.01851654052734</v>
      </c>
      <c r="F24" s="72">
        <v>115.30075073242188</v>
      </c>
      <c r="G24" s="72">
        <v>115.61685180664062</v>
      </c>
      <c r="H24" s="72">
        <v>115.9542465209961</v>
      </c>
      <c r="I24" s="72">
        <v>116.22602081298828</v>
      </c>
      <c r="J24" s="72">
        <v>116.40129089355469</v>
      </c>
      <c r="K24" s="72">
        <v>116.37483978271484</v>
      </c>
      <c r="L24" s="72">
        <v>116.1338119506836</v>
      </c>
      <c r="M24" s="72">
        <v>115.77696990966797</v>
      </c>
      <c r="N24" s="72">
        <v>115.4954605102539</v>
      </c>
      <c r="O24" s="72">
        <v>115.4136734008789</v>
      </c>
      <c r="P24" s="72">
        <v>115.40269470214844</v>
      </c>
      <c r="Q24" s="72">
        <v>115.26688385009766</v>
      </c>
      <c r="R24" s="72">
        <v>114.90889739990234</v>
      </c>
      <c r="S24" s="72">
        <v>114.47572326660156</v>
      </c>
      <c r="T24" s="72">
        <v>114.21265411376953</v>
      </c>
      <c r="U24" s="72">
        <v>114.38945770263672</v>
      </c>
      <c r="V24" s="72">
        <v>114.89572143554688</v>
      </c>
      <c r="W24" s="72">
        <v>115.64551544189453</v>
      </c>
      <c r="X24" s="72">
        <v>116.44221496582031</v>
      </c>
      <c r="Y24" s="72">
        <v>117.27346801757812</v>
      </c>
      <c r="Z24" s="72">
        <v>118.01622009277344</v>
      </c>
      <c r="AA24" s="72">
        <v>118.57066345214844</v>
      </c>
      <c r="AB24" s="72">
        <v>119.00992584228516</v>
      </c>
      <c r="AC24" s="72">
        <v>119.43035888671875</v>
      </c>
      <c r="AD24" s="72">
        <v>119.90986633300781</v>
      </c>
      <c r="AE24" s="72">
        <v>120.39104461669922</v>
      </c>
      <c r="AF24" s="72">
        <v>120.79802703857422</v>
      </c>
      <c r="AG24" s="72">
        <v>121.05695343017578</v>
      </c>
      <c r="AH24" s="72">
        <v>121.20674896240234</v>
      </c>
      <c r="AI24" s="72">
        <v>121.28834533691406</v>
      </c>
      <c r="AJ24" s="72">
        <v>121.40023040771484</v>
      </c>
      <c r="AK24" s="72">
        <v>121.55072784423828</v>
      </c>
      <c r="AL24" s="72">
        <v>121.80574035644531</v>
      </c>
      <c r="AM24" s="72">
        <v>122.29076385498047</v>
      </c>
      <c r="AN24" s="72">
        <v>122.77445983886719</v>
      </c>
      <c r="AO24" s="72">
        <v>123.20372009277344</v>
      </c>
      <c r="AP24" s="72">
        <v>123.5477523803711</v>
      </c>
      <c r="AQ24" s="72">
        <v>123.84125518798828</v>
      </c>
      <c r="AR24" s="72">
        <v>124.11425018310547</v>
      </c>
      <c r="AS24" s="72">
        <v>124.39100646972656</v>
      </c>
      <c r="AT24" s="166">
        <v>124.68877410888672</v>
      </c>
      <c r="AU24" s="97">
        <v>125.02010345458984</v>
      </c>
      <c r="AV24" s="97">
        <v>125.39250183105469</v>
      </c>
      <c r="AW24" s="97">
        <v>125.80110168457031</v>
      </c>
      <c r="AX24" s="97">
        <v>126.22859954833984</v>
      </c>
      <c r="AY24" s="97">
        <v>126.64669799804688</v>
      </c>
      <c r="AZ24" s="97">
        <v>127.027099609375</v>
      </c>
      <c r="BA24" s="97">
        <v>127.34739685058594</v>
      </c>
      <c r="BB24" s="97">
        <v>127.59629821777344</v>
      </c>
      <c r="BC24" s="97">
        <v>127.77290344238281</v>
      </c>
      <c r="BD24" s="97">
        <v>127.88670349121094</v>
      </c>
      <c r="BE24" s="97">
        <v>127.95659637451172</v>
      </c>
      <c r="BF24" s="97">
        <v>128.01170349121094</v>
      </c>
      <c r="BG24" s="97">
        <v>128.08680725097656</v>
      </c>
      <c r="BH24" s="97">
        <v>128.21270751953125</v>
      </c>
      <c r="BI24" s="97">
        <v>128.40660095214844</v>
      </c>
      <c r="BJ24" s="97">
        <v>128.6656951904297</v>
      </c>
      <c r="BK24" s="98"/>
    </row>
    <row r="25" spans="1:63" ht="10.5">
      <c r="A25" t="s">
        <v>776</v>
      </c>
      <c r="B25" t="s">
        <v>503</v>
      </c>
      <c r="C25" s="30">
        <v>115.34606170654297</v>
      </c>
      <c r="D25" s="30">
        <v>115.61614227294922</v>
      </c>
      <c r="E25" s="72">
        <v>116.0489273071289</v>
      </c>
      <c r="F25" s="72">
        <v>116.48601531982422</v>
      </c>
      <c r="G25" s="72">
        <v>116.9601058959961</v>
      </c>
      <c r="H25" s="72">
        <v>117.4573974609375</v>
      </c>
      <c r="I25" s="72">
        <v>117.88613891601562</v>
      </c>
      <c r="J25" s="72">
        <v>118.21424865722656</v>
      </c>
      <c r="K25" s="72">
        <v>118.33170318603516</v>
      </c>
      <c r="L25" s="72">
        <v>118.21632385253906</v>
      </c>
      <c r="M25" s="72">
        <v>117.96704864501953</v>
      </c>
      <c r="N25" s="72">
        <v>117.77067565917969</v>
      </c>
      <c r="O25" s="72">
        <v>117.74818420410156</v>
      </c>
      <c r="P25" s="72">
        <v>117.77327728271484</v>
      </c>
      <c r="Q25" s="72">
        <v>117.65382385253906</v>
      </c>
      <c r="R25" s="72">
        <v>117.3194351196289</v>
      </c>
      <c r="S25" s="72">
        <v>116.92703247070312</v>
      </c>
      <c r="T25" s="72">
        <v>116.7552719116211</v>
      </c>
      <c r="U25" s="72">
        <v>117.0628433227539</v>
      </c>
      <c r="V25" s="72">
        <v>117.70043182373047</v>
      </c>
      <c r="W25" s="72">
        <v>118.49876403808594</v>
      </c>
      <c r="X25" s="72">
        <v>119.2372055053711</v>
      </c>
      <c r="Y25" s="72">
        <v>119.97470092773438</v>
      </c>
      <c r="Z25" s="72">
        <v>120.71884155273438</v>
      </c>
      <c r="AA25" s="72">
        <v>121.48355102539062</v>
      </c>
      <c r="AB25" s="72">
        <v>122.2682113647461</v>
      </c>
      <c r="AC25" s="72">
        <v>123.07854461669922</v>
      </c>
      <c r="AD25" s="72">
        <v>123.84562683105469</v>
      </c>
      <c r="AE25" s="72">
        <v>124.52931213378906</v>
      </c>
      <c r="AF25" s="72">
        <v>125.01478576660156</v>
      </c>
      <c r="AG25" s="72">
        <v>125.27568817138672</v>
      </c>
      <c r="AH25" s="72">
        <v>125.41363525390625</v>
      </c>
      <c r="AI25" s="72">
        <v>125.6186752319336</v>
      </c>
      <c r="AJ25" s="72">
        <v>126.08607482910156</v>
      </c>
      <c r="AK25" s="72">
        <v>126.72344207763672</v>
      </c>
      <c r="AL25" s="72">
        <v>127.443603515625</v>
      </c>
      <c r="AM25" s="72">
        <v>128.2044219970703</v>
      </c>
      <c r="AN25" s="72">
        <v>128.83285522460938</v>
      </c>
      <c r="AO25" s="72">
        <v>129.324951171875</v>
      </c>
      <c r="AP25" s="72">
        <v>129.72152709960938</v>
      </c>
      <c r="AQ25" s="72">
        <v>130.0435333251953</v>
      </c>
      <c r="AR25" s="72">
        <v>130.32814025878906</v>
      </c>
      <c r="AS25" s="72">
        <v>130.6116485595703</v>
      </c>
      <c r="AT25" s="166">
        <v>130.91204833984375</v>
      </c>
      <c r="AU25" s="97">
        <v>131.24749755859375</v>
      </c>
      <c r="AV25" s="97">
        <v>131.63270568847656</v>
      </c>
      <c r="AW25" s="97">
        <v>132.0605010986328</v>
      </c>
      <c r="AX25" s="97">
        <v>132.5124053955078</v>
      </c>
      <c r="AY25" s="97">
        <v>132.95620727539062</v>
      </c>
      <c r="AZ25" s="97">
        <v>133.36090087890625</v>
      </c>
      <c r="BA25" s="97">
        <v>133.69920349121094</v>
      </c>
      <c r="BB25" s="97">
        <v>133.9615020751953</v>
      </c>
      <c r="BC25" s="97">
        <v>134.15130615234375</v>
      </c>
      <c r="BD25" s="97">
        <v>134.28900146484375</v>
      </c>
      <c r="BE25" s="97">
        <v>134.40199279785156</v>
      </c>
      <c r="BF25" s="97">
        <v>134.51429748535156</v>
      </c>
      <c r="BG25" s="97">
        <v>134.6531982421875</v>
      </c>
      <c r="BH25" s="97">
        <v>134.84410095214844</v>
      </c>
      <c r="BI25" s="97">
        <v>135.110107421875</v>
      </c>
      <c r="BJ25" s="97">
        <v>135.45559692382812</v>
      </c>
      <c r="BK25" s="98"/>
    </row>
    <row r="26" spans="1:63" ht="10.5">
      <c r="A26" t="s">
        <v>777</v>
      </c>
      <c r="B26" t="s">
        <v>571</v>
      </c>
      <c r="C26" s="30">
        <v>112.69194030761719</v>
      </c>
      <c r="D26" s="30">
        <v>112.90911865234375</v>
      </c>
      <c r="E26" s="72">
        <v>113.28167724609375</v>
      </c>
      <c r="F26" s="72">
        <v>113.65342712402344</v>
      </c>
      <c r="G26" s="72">
        <v>114.03828430175781</v>
      </c>
      <c r="H26" s="72">
        <v>114.38597869873047</v>
      </c>
      <c r="I26" s="72">
        <v>114.59974670410156</v>
      </c>
      <c r="J26" s="72">
        <v>114.68147277832031</v>
      </c>
      <c r="K26" s="72">
        <v>114.58650970458984</v>
      </c>
      <c r="L26" s="72">
        <v>114.34074401855469</v>
      </c>
      <c r="M26" s="72">
        <v>114.001708984375</v>
      </c>
      <c r="N26" s="72">
        <v>113.69747161865234</v>
      </c>
      <c r="O26" s="72">
        <v>113.50944519042969</v>
      </c>
      <c r="P26" s="72">
        <v>113.35030364990234</v>
      </c>
      <c r="Q26" s="72">
        <v>113.08612823486328</v>
      </c>
      <c r="R26" s="72">
        <v>112.66024017333984</v>
      </c>
      <c r="S26" s="72">
        <v>112.17828369140625</v>
      </c>
      <c r="T26" s="72">
        <v>111.82316589355469</v>
      </c>
      <c r="U26" s="72">
        <v>111.84028625488281</v>
      </c>
      <c r="V26" s="72">
        <v>112.16941833496094</v>
      </c>
      <c r="W26" s="72">
        <v>112.81281280517578</v>
      </c>
      <c r="X26" s="72">
        <v>113.63732147216797</v>
      </c>
      <c r="Y26" s="72">
        <v>114.57414245605469</v>
      </c>
      <c r="Z26" s="72">
        <v>115.4190444946289</v>
      </c>
      <c r="AA26" s="72">
        <v>115.99504089355469</v>
      </c>
      <c r="AB26" s="72">
        <v>116.4178237915039</v>
      </c>
      <c r="AC26" s="72">
        <v>116.83030700683594</v>
      </c>
      <c r="AD26" s="72">
        <v>117.36443328857422</v>
      </c>
      <c r="AE26" s="72">
        <v>117.94325256347656</v>
      </c>
      <c r="AF26" s="72">
        <v>118.47887420654297</v>
      </c>
      <c r="AG26" s="72">
        <v>118.8880844116211</v>
      </c>
      <c r="AH26" s="72">
        <v>119.21717834472656</v>
      </c>
      <c r="AI26" s="72">
        <v>119.51715850830078</v>
      </c>
      <c r="AJ26" s="72">
        <v>119.87792205810547</v>
      </c>
      <c r="AK26" s="72">
        <v>120.29342651367188</v>
      </c>
      <c r="AL26" s="72">
        <v>120.79651641845703</v>
      </c>
      <c r="AM26" s="72">
        <v>121.47411346435547</v>
      </c>
      <c r="AN26" s="72">
        <v>122.11024475097656</v>
      </c>
      <c r="AO26" s="72">
        <v>122.66043853759766</v>
      </c>
      <c r="AP26" s="72">
        <v>123.10546875</v>
      </c>
      <c r="AQ26" s="72">
        <v>123.47689819335938</v>
      </c>
      <c r="AR26" s="72">
        <v>123.80449676513672</v>
      </c>
      <c r="AS26" s="72">
        <v>124.12063598632812</v>
      </c>
      <c r="AT26" s="166">
        <v>124.44686126708984</v>
      </c>
      <c r="AU26" s="97">
        <v>124.80829620361328</v>
      </c>
      <c r="AV26" s="97">
        <v>125.22599792480469</v>
      </c>
      <c r="AW26" s="97">
        <v>125.68910217285156</v>
      </c>
      <c r="AX26" s="97">
        <v>126.17530059814453</v>
      </c>
      <c r="AY26" s="97">
        <v>126.64779663085938</v>
      </c>
      <c r="AZ26" s="97">
        <v>127.0790023803711</v>
      </c>
      <c r="BA26" s="97">
        <v>127.44339752197266</v>
      </c>
      <c r="BB26" s="97">
        <v>127.73210144042969</v>
      </c>
      <c r="BC26" s="97">
        <v>127.94819641113281</v>
      </c>
      <c r="BD26" s="97">
        <v>128.11019897460938</v>
      </c>
      <c r="BE26" s="97">
        <v>128.24249267578125</v>
      </c>
      <c r="BF26" s="97">
        <v>128.3677978515625</v>
      </c>
      <c r="BG26" s="97">
        <v>128.5106964111328</v>
      </c>
      <c r="BH26" s="97">
        <v>128.69859313964844</v>
      </c>
      <c r="BI26" s="97">
        <v>128.9571990966797</v>
      </c>
      <c r="BJ26" s="97">
        <v>129.2982940673828</v>
      </c>
      <c r="BK26" s="98"/>
    </row>
    <row r="27" spans="1:62" ht="10.5">
      <c r="A27" t="s">
        <v>778</v>
      </c>
      <c r="B27" t="s">
        <v>767</v>
      </c>
      <c r="C27" s="22">
        <v>3</v>
      </c>
      <c r="D27" s="22">
        <v>2.740000009536743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3:62" ht="10.5">
      <c r="C28" s="67"/>
      <c r="D28" s="67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10.5">
      <c r="B29" s="122" t="s">
        <v>779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3" ht="10.5">
      <c r="A30" t="s">
        <v>780</v>
      </c>
      <c r="B30" t="s">
        <v>781</v>
      </c>
      <c r="C30" s="72">
        <v>523.483154296875</v>
      </c>
      <c r="D30" s="72">
        <v>523.5948486328125</v>
      </c>
      <c r="E30" s="72">
        <v>524.281005859375</v>
      </c>
      <c r="F30" s="72">
        <v>525.9743041992188</v>
      </c>
      <c r="G30" s="72">
        <v>528.1839599609375</v>
      </c>
      <c r="H30" s="72">
        <v>530.14501953125</v>
      </c>
      <c r="I30" s="72">
        <v>530.9880981445312</v>
      </c>
      <c r="J30" s="72">
        <v>531.0433959960938</v>
      </c>
      <c r="K30" s="72">
        <v>530.5370483398438</v>
      </c>
      <c r="L30" s="72">
        <v>530.106689453125</v>
      </c>
      <c r="M30" s="72">
        <v>529.845458984375</v>
      </c>
      <c r="N30" s="72">
        <v>530.2579956054688</v>
      </c>
      <c r="O30" s="72">
        <v>531.5870361328125</v>
      </c>
      <c r="P30" s="72">
        <v>533.4489135742188</v>
      </c>
      <c r="Q30" s="72">
        <v>535.197998046875</v>
      </c>
      <c r="R30" s="72">
        <v>536.3333129882812</v>
      </c>
      <c r="S30" s="72">
        <v>537.2500610351562</v>
      </c>
      <c r="T30" s="72">
        <v>538.488037109375</v>
      </c>
      <c r="U30" s="72">
        <v>540.4708862304688</v>
      </c>
      <c r="V30" s="72">
        <v>542.87060546875</v>
      </c>
      <c r="W30" s="72">
        <v>545.2430419921875</v>
      </c>
      <c r="X30" s="72">
        <v>547.1006469726562</v>
      </c>
      <c r="Y30" s="72">
        <v>548.6439208984375</v>
      </c>
      <c r="Z30" s="72">
        <v>550.030029296875</v>
      </c>
      <c r="AA30" s="72">
        <v>547.1189575195312</v>
      </c>
      <c r="AB30" s="72">
        <v>549.2559814453125</v>
      </c>
      <c r="AC30" s="72">
        <v>551.6671752929688</v>
      </c>
      <c r="AD30" s="72">
        <v>553.4231567382812</v>
      </c>
      <c r="AE30" s="72">
        <v>554.7860717773438</v>
      </c>
      <c r="AF30" s="72">
        <v>555.81640625</v>
      </c>
      <c r="AG30" s="72">
        <v>556.7760009765625</v>
      </c>
      <c r="AH30" s="72">
        <v>557.732421875</v>
      </c>
      <c r="AI30" s="72">
        <v>558.963134765625</v>
      </c>
      <c r="AJ30" s="72">
        <v>560.5678100585938</v>
      </c>
      <c r="AK30" s="72">
        <v>562.3154907226562</v>
      </c>
      <c r="AL30" s="72">
        <v>563.7880249023438</v>
      </c>
      <c r="AM30" s="72">
        <v>575.5751953125</v>
      </c>
      <c r="AN30" s="72">
        <v>579.4069213867188</v>
      </c>
      <c r="AO30" s="72">
        <v>583.1415405273438</v>
      </c>
      <c r="AP30" s="72">
        <v>585.548583984375</v>
      </c>
      <c r="AQ30" s="72">
        <v>587.241943359375</v>
      </c>
      <c r="AR30" s="72">
        <v>588.9234619140625</v>
      </c>
      <c r="AS30" s="72">
        <v>591.1127319335938</v>
      </c>
      <c r="AT30" s="166">
        <v>593.247802734375</v>
      </c>
      <c r="AU30" s="97">
        <v>594.6948852539062</v>
      </c>
      <c r="AV30" s="97">
        <v>595.1185913085938</v>
      </c>
      <c r="AW30" s="97">
        <v>595.2210083007812</v>
      </c>
      <c r="AX30" s="97">
        <v>595.788818359375</v>
      </c>
      <c r="AY30" s="97">
        <v>608.875244140625</v>
      </c>
      <c r="AZ30" s="97">
        <v>613.8243408203125</v>
      </c>
      <c r="BA30" s="97">
        <v>618.5846557617188</v>
      </c>
      <c r="BB30" s="97">
        <v>621.5789184570312</v>
      </c>
      <c r="BC30" s="97">
        <v>623.4765014648438</v>
      </c>
      <c r="BD30" s="97">
        <v>625.1183471679688</v>
      </c>
      <c r="BE30" s="97">
        <v>627.1784057617188</v>
      </c>
      <c r="BF30" s="97">
        <v>629.0831298828125</v>
      </c>
      <c r="BG30" s="97">
        <v>630.1643676757812</v>
      </c>
      <c r="BH30" s="97">
        <v>630.0523681640625</v>
      </c>
      <c r="BI30" s="97">
        <v>629.5298461914062</v>
      </c>
      <c r="BJ30" s="97">
        <v>629.4732666015625</v>
      </c>
      <c r="BK30" s="98"/>
    </row>
    <row r="31" spans="1:63" ht="10.5">
      <c r="A31" t="s">
        <v>782</v>
      </c>
      <c r="B31" t="s">
        <v>513</v>
      </c>
      <c r="C31" s="30">
        <v>1388.8143310546875</v>
      </c>
      <c r="D31" s="30">
        <v>1392.6434326171875</v>
      </c>
      <c r="E31" s="72">
        <v>1397.6041259765625</v>
      </c>
      <c r="F31" s="72">
        <v>1401.3817138671875</v>
      </c>
      <c r="G31" s="72">
        <v>1404.53564453125</v>
      </c>
      <c r="H31" s="72">
        <v>1407.0269775390625</v>
      </c>
      <c r="I31" s="72">
        <v>1408.8778076171875</v>
      </c>
      <c r="J31" s="72">
        <v>1410.137939453125</v>
      </c>
      <c r="K31" s="72">
        <v>1410.9180908203125</v>
      </c>
      <c r="L31" s="72">
        <v>1411.5616455078125</v>
      </c>
      <c r="M31" s="72">
        <v>1412.130126953125</v>
      </c>
      <c r="N31" s="72">
        <v>1412.9171142578125</v>
      </c>
      <c r="O31" s="72">
        <v>1414.5723876953125</v>
      </c>
      <c r="P31" s="72">
        <v>1417.1273193359375</v>
      </c>
      <c r="Q31" s="72">
        <v>1420.968017578125</v>
      </c>
      <c r="R31" s="72">
        <v>1426.1629638671875</v>
      </c>
      <c r="S31" s="72">
        <v>1432.3594970703125</v>
      </c>
      <c r="T31" s="72">
        <v>1438.8861083984375</v>
      </c>
      <c r="U31" s="72">
        <v>1444.8692626953125</v>
      </c>
      <c r="V31" s="72">
        <v>1450.5435791015625</v>
      </c>
      <c r="W31" s="72">
        <v>1455.941162109375</v>
      </c>
      <c r="X31" s="72">
        <v>1461.158935546875</v>
      </c>
      <c r="Y31" s="72">
        <v>1466.2138671875</v>
      </c>
      <c r="Z31" s="72">
        <v>1471.18701171875</v>
      </c>
      <c r="AA31" s="72">
        <v>1450.8551025390625</v>
      </c>
      <c r="AB31" s="72">
        <v>1452.5357666015625</v>
      </c>
      <c r="AC31" s="72">
        <v>1458.5447998046875</v>
      </c>
      <c r="AD31" s="72">
        <v>1469.93603515625</v>
      </c>
      <c r="AE31" s="72">
        <v>1484.1802978515625</v>
      </c>
      <c r="AF31" s="72">
        <v>1496.6539306640625</v>
      </c>
      <c r="AG31" s="72">
        <v>1503.3238525390625</v>
      </c>
      <c r="AH31" s="72">
        <v>1506.831787109375</v>
      </c>
      <c r="AI31" s="72">
        <v>1510.5084228515625</v>
      </c>
      <c r="AJ31" s="72">
        <v>1517.486572265625</v>
      </c>
      <c r="AK31" s="72">
        <v>1526.0086669921875</v>
      </c>
      <c r="AL31" s="72">
        <v>1534.0867919921875</v>
      </c>
      <c r="AM31" s="72">
        <v>1554.1212158203125</v>
      </c>
      <c r="AN31" s="72">
        <v>1560.0269775390625</v>
      </c>
      <c r="AO31" s="72">
        <v>1567.02880859375</v>
      </c>
      <c r="AP31" s="72">
        <v>1575.5589599609375</v>
      </c>
      <c r="AQ31" s="72">
        <v>1584.716796875</v>
      </c>
      <c r="AR31" s="72">
        <v>1593.102294921875</v>
      </c>
      <c r="AS31" s="72">
        <v>1599.4447021484375</v>
      </c>
      <c r="AT31" s="166">
        <v>1604.193603515625</v>
      </c>
      <c r="AU31" s="97">
        <v>1608.2481689453125</v>
      </c>
      <c r="AV31" s="97">
        <v>1612.958984375</v>
      </c>
      <c r="AW31" s="97">
        <v>1618.744384765625</v>
      </c>
      <c r="AX31" s="97">
        <v>1625.9210205078125</v>
      </c>
      <c r="AY31" s="97">
        <v>1649.104736328125</v>
      </c>
      <c r="AZ31" s="97">
        <v>1657.42626953125</v>
      </c>
      <c r="BA31" s="97">
        <v>1666.5582275390625</v>
      </c>
      <c r="BB31" s="97">
        <v>1676.7847900390625</v>
      </c>
      <c r="BC31" s="97">
        <v>1686.9769287109375</v>
      </c>
      <c r="BD31" s="97">
        <v>1695.7100830078125</v>
      </c>
      <c r="BE31" s="97">
        <v>1701.7513427734375</v>
      </c>
      <c r="BF31" s="97">
        <v>1705.7288818359375</v>
      </c>
      <c r="BG31" s="97">
        <v>1708.679443359375</v>
      </c>
      <c r="BH31" s="97">
        <v>1712.0831298828125</v>
      </c>
      <c r="BI31" s="97">
        <v>1716.456787109375</v>
      </c>
      <c r="BJ31" s="97">
        <v>1722.2462158203125</v>
      </c>
      <c r="BK31" s="98"/>
    </row>
    <row r="32" spans="1:63" ht="10.5">
      <c r="A32" t="s">
        <v>783</v>
      </c>
      <c r="B32" t="s">
        <v>515</v>
      </c>
      <c r="C32" s="30">
        <v>1364.4486083984375</v>
      </c>
      <c r="D32" s="30">
        <v>1362.2799072265625</v>
      </c>
      <c r="E32" s="72">
        <v>1363.2921142578125</v>
      </c>
      <c r="F32" s="72">
        <v>1369.7354736328125</v>
      </c>
      <c r="G32" s="72">
        <v>1379.1324462890625</v>
      </c>
      <c r="H32" s="72">
        <v>1387.6531982421875</v>
      </c>
      <c r="I32" s="72">
        <v>1391.3707275390625</v>
      </c>
      <c r="J32" s="72">
        <v>1392.15185546875</v>
      </c>
      <c r="K32" s="72">
        <v>1391.76611328125</v>
      </c>
      <c r="L32" s="72">
        <v>1392.539794921875</v>
      </c>
      <c r="M32" s="72">
        <v>1393.866455078125</v>
      </c>
      <c r="N32" s="72">
        <v>1395.696044921875</v>
      </c>
      <c r="O32" s="72">
        <v>1398.0126953125</v>
      </c>
      <c r="P32" s="72">
        <v>1400.8582763671875</v>
      </c>
      <c r="Q32" s="72">
        <v>1404.30908203125</v>
      </c>
      <c r="R32" s="72">
        <v>1408.181640625</v>
      </c>
      <c r="S32" s="72">
        <v>1412.308349609375</v>
      </c>
      <c r="T32" s="72">
        <v>1416.2620849609375</v>
      </c>
      <c r="U32" s="72">
        <v>1419.833740234375</v>
      </c>
      <c r="V32" s="72">
        <v>1423.3458251953125</v>
      </c>
      <c r="W32" s="72">
        <v>1427.3389892578125</v>
      </c>
      <c r="X32" s="72">
        <v>1432.3072509765625</v>
      </c>
      <c r="Y32" s="72">
        <v>1437.956298828125</v>
      </c>
      <c r="Z32" s="72">
        <v>1443.9461669921875</v>
      </c>
      <c r="AA32" s="72">
        <v>1417.5872802734375</v>
      </c>
      <c r="AB32" s="72">
        <v>1418.3072509765625</v>
      </c>
      <c r="AC32" s="72">
        <v>1422.2119140625</v>
      </c>
      <c r="AD32" s="72">
        <v>1430.063720703125</v>
      </c>
      <c r="AE32" s="72">
        <v>1439.9326171875</v>
      </c>
      <c r="AF32" s="72">
        <v>1448.274658203125</v>
      </c>
      <c r="AG32" s="72">
        <v>1452.50830078125</v>
      </c>
      <c r="AH32" s="72">
        <v>1454.91162109375</v>
      </c>
      <c r="AI32" s="72">
        <v>1458.783203125</v>
      </c>
      <c r="AJ32" s="72">
        <v>1466.9442138671875</v>
      </c>
      <c r="AK32" s="72">
        <v>1477.528564453125</v>
      </c>
      <c r="AL32" s="72">
        <v>1488.1568603515625</v>
      </c>
      <c r="AM32" s="72">
        <v>1502.7130126953125</v>
      </c>
      <c r="AN32" s="72">
        <v>1509.7098388671875</v>
      </c>
      <c r="AO32" s="72">
        <v>1517.403564453125</v>
      </c>
      <c r="AP32" s="72">
        <v>1525.71728515625</v>
      </c>
      <c r="AQ32" s="72">
        <v>1533.87646484375</v>
      </c>
      <c r="AR32" s="72">
        <v>1540.45654296875</v>
      </c>
      <c r="AS32" s="72">
        <v>1544.667236328125</v>
      </c>
      <c r="AT32" s="166">
        <v>1547.2369384765625</v>
      </c>
      <c r="AU32" s="97">
        <v>1549.84521484375</v>
      </c>
      <c r="AV32" s="97">
        <v>1554.6622314453125</v>
      </c>
      <c r="AW32" s="97">
        <v>1561.720458984375</v>
      </c>
      <c r="AX32" s="97">
        <v>1571.01953125</v>
      </c>
      <c r="AY32" s="97">
        <v>1588.14892578125</v>
      </c>
      <c r="AZ32" s="97">
        <v>1597.7376708984375</v>
      </c>
      <c r="BA32" s="97">
        <v>1607.7852783203125</v>
      </c>
      <c r="BB32" s="97">
        <v>1617.7401123046875</v>
      </c>
      <c r="BC32" s="97">
        <v>1626.7353515625</v>
      </c>
      <c r="BD32" s="97">
        <v>1633.425537109375</v>
      </c>
      <c r="BE32" s="97">
        <v>1637.202392578125</v>
      </c>
      <c r="BF32" s="97">
        <v>1638.9393310546875</v>
      </c>
      <c r="BG32" s="97">
        <v>1640.4566650390625</v>
      </c>
      <c r="BH32" s="97">
        <v>1644.0496826171875</v>
      </c>
      <c r="BI32" s="97">
        <v>1649.831787109375</v>
      </c>
      <c r="BJ32" s="97">
        <v>1657.9111328125</v>
      </c>
      <c r="BK32" s="98"/>
    </row>
    <row r="33" spans="1:63" ht="10.5">
      <c r="A33" t="s">
        <v>784</v>
      </c>
      <c r="B33" t="s">
        <v>495</v>
      </c>
      <c r="C33" s="30">
        <v>569.4944458007812</v>
      </c>
      <c r="D33" s="30">
        <v>569.683837890625</v>
      </c>
      <c r="E33" s="72">
        <v>570.3909912109375</v>
      </c>
      <c r="F33" s="72">
        <v>572.2486572265625</v>
      </c>
      <c r="G33" s="72">
        <v>574.751953125</v>
      </c>
      <c r="H33" s="72">
        <v>577.2080078125</v>
      </c>
      <c r="I33" s="72">
        <v>578.8077392578125</v>
      </c>
      <c r="J33" s="72">
        <v>579.8395385742188</v>
      </c>
      <c r="K33" s="72">
        <v>580.4760131835938</v>
      </c>
      <c r="L33" s="72">
        <v>581.1913452148438</v>
      </c>
      <c r="M33" s="72">
        <v>582.0499877929688</v>
      </c>
      <c r="N33" s="72">
        <v>583.4180297851562</v>
      </c>
      <c r="O33" s="72">
        <v>585.52587890625</v>
      </c>
      <c r="P33" s="72">
        <v>588.122802734375</v>
      </c>
      <c r="Q33" s="72">
        <v>590.822021484375</v>
      </c>
      <c r="R33" s="72">
        <v>593.2394409179688</v>
      </c>
      <c r="S33" s="72">
        <v>595.5694580078125</v>
      </c>
      <c r="T33" s="72">
        <v>598.009033203125</v>
      </c>
      <c r="U33" s="72">
        <v>600.727783203125</v>
      </c>
      <c r="V33" s="72">
        <v>603.6138305664062</v>
      </c>
      <c r="W33" s="72">
        <v>606.5280151367188</v>
      </c>
      <c r="X33" s="72">
        <v>609.3096313476562</v>
      </c>
      <c r="Y33" s="72">
        <v>612.017333984375</v>
      </c>
      <c r="Z33" s="72">
        <v>614.6880493164062</v>
      </c>
      <c r="AA33" s="72">
        <v>598.1626586914062</v>
      </c>
      <c r="AB33" s="72">
        <v>601.2676391601562</v>
      </c>
      <c r="AC33" s="72">
        <v>604.9223022460938</v>
      </c>
      <c r="AD33" s="72">
        <v>608.7991943359375</v>
      </c>
      <c r="AE33" s="72">
        <v>612.8301391601562</v>
      </c>
      <c r="AF33" s="72">
        <v>616.7067260742188</v>
      </c>
      <c r="AG33" s="72">
        <v>620.2058715820312</v>
      </c>
      <c r="AH33" s="72">
        <v>623.5252075195312</v>
      </c>
      <c r="AI33" s="72">
        <v>626.9578247070312</v>
      </c>
      <c r="AJ33" s="72">
        <v>630.5977172851562</v>
      </c>
      <c r="AK33" s="72">
        <v>634.1956176757812</v>
      </c>
      <c r="AL33" s="72">
        <v>637.2919921875</v>
      </c>
      <c r="AM33" s="72">
        <v>636.5865478515625</v>
      </c>
      <c r="AN33" s="72">
        <v>641.4866333007812</v>
      </c>
      <c r="AO33" s="72">
        <v>646.226806640625</v>
      </c>
      <c r="AP33" s="72">
        <v>650.1142578125</v>
      </c>
      <c r="AQ33" s="72">
        <v>653.4843139648438</v>
      </c>
      <c r="AR33" s="72">
        <v>656.7584838867188</v>
      </c>
      <c r="AS33" s="72">
        <v>660.3081665039062</v>
      </c>
      <c r="AT33" s="166">
        <v>663.7628784179688</v>
      </c>
      <c r="AU33" s="97">
        <v>666.8214721679688</v>
      </c>
      <c r="AV33" s="97">
        <v>669.3264770507812</v>
      </c>
      <c r="AW33" s="97">
        <v>671.7631225585938</v>
      </c>
      <c r="AX33" s="97">
        <v>674.5341186523438</v>
      </c>
      <c r="AY33" s="97">
        <v>674.5902099609375</v>
      </c>
      <c r="AZ33" s="97">
        <v>680.6113891601562</v>
      </c>
      <c r="BA33" s="97">
        <v>686.3092651367188</v>
      </c>
      <c r="BB33" s="97">
        <v>690.88525390625</v>
      </c>
      <c r="BC33" s="97">
        <v>694.620849609375</v>
      </c>
      <c r="BD33" s="97">
        <v>697.9959716796875</v>
      </c>
      <c r="BE33" s="97">
        <v>701.45947265625</v>
      </c>
      <c r="BF33" s="97">
        <v>704.6751708984375</v>
      </c>
      <c r="BG33" s="97">
        <v>707.3524780273438</v>
      </c>
      <c r="BH33" s="97">
        <v>709.3385620117188</v>
      </c>
      <c r="BI33" s="97">
        <v>711.1800537109375</v>
      </c>
      <c r="BJ33" s="97">
        <v>713.3484497070312</v>
      </c>
      <c r="BK33" s="98"/>
    </row>
    <row r="34" spans="1:63" ht="10.5">
      <c r="A34" t="s">
        <v>785</v>
      </c>
      <c r="B34" t="s">
        <v>497</v>
      </c>
      <c r="C34" s="30">
        <v>1583.7784423828125</v>
      </c>
      <c r="D34" s="30">
        <v>1585.6644287109375</v>
      </c>
      <c r="E34" s="72">
        <v>1589.1160888671875</v>
      </c>
      <c r="F34" s="72">
        <v>1595.8433837890625</v>
      </c>
      <c r="G34" s="72">
        <v>1604.05615234375</v>
      </c>
      <c r="H34" s="72">
        <v>1611.030029296875</v>
      </c>
      <c r="I34" s="72">
        <v>1614.296142578125</v>
      </c>
      <c r="J34" s="72">
        <v>1615.3450927734375</v>
      </c>
      <c r="K34" s="72">
        <v>1615.9229736328125</v>
      </c>
      <c r="L34" s="72">
        <v>1618.31689453125</v>
      </c>
      <c r="M34" s="72">
        <v>1621.9237060546875</v>
      </c>
      <c r="N34" s="72">
        <v>1626.6800537109375</v>
      </c>
      <c r="O34" s="72">
        <v>1632.1114501953125</v>
      </c>
      <c r="P34" s="72">
        <v>1638.043212890625</v>
      </c>
      <c r="Q34" s="72">
        <v>1643.8890380859375</v>
      </c>
      <c r="R34" s="72">
        <v>1649.25634765625</v>
      </c>
      <c r="S34" s="72">
        <v>1654.5350341796875</v>
      </c>
      <c r="T34" s="72">
        <v>1660.3092041015625</v>
      </c>
      <c r="U34" s="72">
        <v>1667.0445556640625</v>
      </c>
      <c r="V34" s="72">
        <v>1674.3909912109375</v>
      </c>
      <c r="W34" s="72">
        <v>1681.880126953125</v>
      </c>
      <c r="X34" s="72">
        <v>1688.9599609375</v>
      </c>
      <c r="Y34" s="72">
        <v>1695.82275390625</v>
      </c>
      <c r="Z34" s="72">
        <v>1702.5770263671875</v>
      </c>
      <c r="AA34" s="72">
        <v>1659.8319091796875</v>
      </c>
      <c r="AB34" s="72">
        <v>1663.7275390625</v>
      </c>
      <c r="AC34" s="72">
        <v>1670.775146484375</v>
      </c>
      <c r="AD34" s="72">
        <v>1680.97314453125</v>
      </c>
      <c r="AE34" s="72">
        <v>1693.0081787109375</v>
      </c>
      <c r="AF34" s="72">
        <v>1704.2171630859375</v>
      </c>
      <c r="AG34" s="72">
        <v>1712.6168212890625</v>
      </c>
      <c r="AH34" s="72">
        <v>1719.888427734375</v>
      </c>
      <c r="AI34" s="72">
        <v>1728.4442138671875</v>
      </c>
      <c r="AJ34" s="72">
        <v>1740.0482177734375</v>
      </c>
      <c r="AK34" s="72">
        <v>1753.179443359375</v>
      </c>
      <c r="AL34" s="72">
        <v>1765.5877685546875</v>
      </c>
      <c r="AM34" s="72">
        <v>1770.171142578125</v>
      </c>
      <c r="AN34" s="72">
        <v>1780.963134765625</v>
      </c>
      <c r="AO34" s="72">
        <v>1791.21826171875</v>
      </c>
      <c r="AP34" s="72">
        <v>1799.9798583984375</v>
      </c>
      <c r="AQ34" s="72">
        <v>1807.6859130859375</v>
      </c>
      <c r="AR34" s="72">
        <v>1814.9835205078125</v>
      </c>
      <c r="AS34" s="72">
        <v>1822.811279296875</v>
      </c>
      <c r="AT34" s="166">
        <v>1830.626953125</v>
      </c>
      <c r="AU34" s="97">
        <v>1838.5272216796875</v>
      </c>
      <c r="AV34" s="97">
        <v>1846.81396484375</v>
      </c>
      <c r="AW34" s="97">
        <v>1856.28076171875</v>
      </c>
      <c r="AX34" s="97">
        <v>1867.2794189453125</v>
      </c>
      <c r="AY34" s="97">
        <v>1873.9400634765625</v>
      </c>
      <c r="AZ34" s="97">
        <v>1887.4669189453125</v>
      </c>
      <c r="BA34" s="97">
        <v>1900.230712890625</v>
      </c>
      <c r="BB34" s="97">
        <v>1910.9517822265625</v>
      </c>
      <c r="BC34" s="97">
        <v>1919.8291015625</v>
      </c>
      <c r="BD34" s="97">
        <v>1927.4632568359375</v>
      </c>
      <c r="BE34" s="97">
        <v>1934.8526611328125</v>
      </c>
      <c r="BF34" s="97">
        <v>1941.683837890625</v>
      </c>
      <c r="BG34" s="97">
        <v>1948.27197265625</v>
      </c>
      <c r="BH34" s="97">
        <v>1955.1343994140625</v>
      </c>
      <c r="BI34" s="97">
        <v>1963.14208984375</v>
      </c>
      <c r="BJ34" s="97">
        <v>1972.7647705078125</v>
      </c>
      <c r="BK34" s="98"/>
    </row>
    <row r="35" spans="1:63" ht="10.5">
      <c r="A35" t="s">
        <v>786</v>
      </c>
      <c r="B35" t="s">
        <v>499</v>
      </c>
      <c r="C35" s="72">
        <v>435.4771728515625</v>
      </c>
      <c r="D35" s="72">
        <v>435.81817626953125</v>
      </c>
      <c r="E35" s="72">
        <v>436.7510070800781</v>
      </c>
      <c r="F35" s="72">
        <v>438.7500305175781</v>
      </c>
      <c r="G35" s="72">
        <v>441.26824951171875</v>
      </c>
      <c r="H35" s="72">
        <v>443.44903564453125</v>
      </c>
      <c r="I35" s="72">
        <v>444.47198486328125</v>
      </c>
      <c r="J35" s="72">
        <v>444.7837219238281</v>
      </c>
      <c r="K35" s="72">
        <v>444.8670349121094</v>
      </c>
      <c r="L35" s="72">
        <v>445.4339294433594</v>
      </c>
      <c r="M35" s="72">
        <v>446.3575134277344</v>
      </c>
      <c r="N35" s="72">
        <v>447.7400207519531</v>
      </c>
      <c r="O35" s="72">
        <v>449.48529052734375</v>
      </c>
      <c r="P35" s="72">
        <v>451.44317626953125</v>
      </c>
      <c r="Q35" s="72">
        <v>453.2650146484375</v>
      </c>
      <c r="R35" s="72">
        <v>454.66253662109375</v>
      </c>
      <c r="S35" s="72">
        <v>455.8400573730469</v>
      </c>
      <c r="T35" s="72">
        <v>457.06201171875</v>
      </c>
      <c r="U35" s="72">
        <v>458.6395568847656</v>
      </c>
      <c r="V35" s="72">
        <v>460.46368408203125</v>
      </c>
      <c r="W35" s="72">
        <v>462.4720153808594</v>
      </c>
      <c r="X35" s="72">
        <v>464.5543212890625</v>
      </c>
      <c r="Y35" s="72">
        <v>466.7178649902344</v>
      </c>
      <c r="Z35" s="72">
        <v>468.9220275878906</v>
      </c>
      <c r="AA35" s="72">
        <v>452.0333251953125</v>
      </c>
      <c r="AB35" s="72">
        <v>454.39984130859375</v>
      </c>
      <c r="AC35" s="72">
        <v>457.8451843261719</v>
      </c>
      <c r="AD35" s="72">
        <v>461.66241455078125</v>
      </c>
      <c r="AE35" s="72">
        <v>465.626220703125</v>
      </c>
      <c r="AF35" s="72">
        <v>468.9392395019531</v>
      </c>
      <c r="AG35" s="72">
        <v>471.1981506347656</v>
      </c>
      <c r="AH35" s="72">
        <v>472.9918212890625</v>
      </c>
      <c r="AI35" s="72">
        <v>475.30657958984375</v>
      </c>
      <c r="AJ35" s="72">
        <v>478.913330078125</v>
      </c>
      <c r="AK35" s="72">
        <v>483.2121276855469</v>
      </c>
      <c r="AL35" s="72">
        <v>487.34698486328125</v>
      </c>
      <c r="AM35" s="72">
        <v>483.1112976074219</v>
      </c>
      <c r="AN35" s="72">
        <v>487.02911376953125</v>
      </c>
      <c r="AO35" s="72">
        <v>490.45721435546875</v>
      </c>
      <c r="AP35" s="72">
        <v>492.58160400390625</v>
      </c>
      <c r="AQ35" s="72">
        <v>493.9585876464844</v>
      </c>
      <c r="AR35" s="72">
        <v>495.3735046386719</v>
      </c>
      <c r="AS35" s="72">
        <v>497.7082824707031</v>
      </c>
      <c r="AT35" s="166">
        <v>500.5230712890625</v>
      </c>
      <c r="AU35" s="97">
        <v>503.564697265625</v>
      </c>
      <c r="AV35" s="97">
        <v>506.54425048828125</v>
      </c>
      <c r="AW35" s="97">
        <v>509.7774658203125</v>
      </c>
      <c r="AX35" s="97">
        <v>513.3743896484375</v>
      </c>
      <c r="AY35" s="97">
        <v>509.43255615234375</v>
      </c>
      <c r="AZ35" s="97">
        <v>514.2486572265625</v>
      </c>
      <c r="BA35" s="97">
        <v>518.491943359375</v>
      </c>
      <c r="BB35" s="97">
        <v>521.1376342773438</v>
      </c>
      <c r="BC35" s="97">
        <v>522.746337890625</v>
      </c>
      <c r="BD35" s="97">
        <v>524.176513671875</v>
      </c>
      <c r="BE35" s="97">
        <v>526.4119262695312</v>
      </c>
      <c r="BF35" s="97">
        <v>529.0315551757812</v>
      </c>
      <c r="BG35" s="97">
        <v>531.79638671875</v>
      </c>
      <c r="BH35" s="97">
        <v>534.4229125976562</v>
      </c>
      <c r="BI35" s="97">
        <v>537.2650146484375</v>
      </c>
      <c r="BJ35" s="97">
        <v>540.4744873046875</v>
      </c>
      <c r="BK35" s="98"/>
    </row>
    <row r="36" spans="1:63" ht="10.5">
      <c r="A36" t="s">
        <v>787</v>
      </c>
      <c r="B36" t="s">
        <v>501</v>
      </c>
      <c r="C36" s="72">
        <v>886.8231201171875</v>
      </c>
      <c r="D36" s="72">
        <v>887.5873413085938</v>
      </c>
      <c r="E36" s="72">
        <v>889.0340576171875</v>
      </c>
      <c r="F36" s="72">
        <v>891.9352416992188</v>
      </c>
      <c r="G36" s="72">
        <v>895.5237426757812</v>
      </c>
      <c r="H36" s="72">
        <v>898.6510620117188</v>
      </c>
      <c r="I36" s="72">
        <v>900.2609252929688</v>
      </c>
      <c r="J36" s="72">
        <v>900.9737548828125</v>
      </c>
      <c r="K36" s="72">
        <v>901.5020141601562</v>
      </c>
      <c r="L36" s="72">
        <v>902.64404296875</v>
      </c>
      <c r="M36" s="72">
        <v>904.0863647460938</v>
      </c>
      <c r="N36" s="72">
        <v>905.6011352539062</v>
      </c>
      <c r="O36" s="72">
        <v>907.153076171875</v>
      </c>
      <c r="P36" s="72">
        <v>908.9527587890625</v>
      </c>
      <c r="Q36" s="72">
        <v>911.4029541015625</v>
      </c>
      <c r="R36" s="72">
        <v>914.6681518554688</v>
      </c>
      <c r="S36" s="72">
        <v>918.4273681640625</v>
      </c>
      <c r="T36" s="72">
        <v>922.1210327148438</v>
      </c>
      <c r="U36" s="72">
        <v>925.2554931640625</v>
      </c>
      <c r="V36" s="72">
        <v>928.143310546875</v>
      </c>
      <c r="W36" s="72">
        <v>931.1630249023438</v>
      </c>
      <c r="X36" s="72">
        <v>934.7058715820312</v>
      </c>
      <c r="Y36" s="72">
        <v>938.5889282226562</v>
      </c>
      <c r="Z36" s="72">
        <v>942.6420288085938</v>
      </c>
      <c r="AA36" s="72">
        <v>922.3530883789062</v>
      </c>
      <c r="AB36" s="72">
        <v>924.14404296875</v>
      </c>
      <c r="AC36" s="72">
        <v>928.3040771484375</v>
      </c>
      <c r="AD36" s="72">
        <v>934.7681884765625</v>
      </c>
      <c r="AE36" s="72">
        <v>942.3192138671875</v>
      </c>
      <c r="AF36" s="72">
        <v>948.43798828125</v>
      </c>
      <c r="AG36" s="72">
        <v>951.3945922851562</v>
      </c>
      <c r="AH36" s="72">
        <v>952.8576049804688</v>
      </c>
      <c r="AI36" s="72">
        <v>955.3366088867188</v>
      </c>
      <c r="AJ36" s="72">
        <v>960.8429565429688</v>
      </c>
      <c r="AK36" s="72">
        <v>967.8803100585938</v>
      </c>
      <c r="AL36" s="72">
        <v>974.409423828125</v>
      </c>
      <c r="AM36" s="72">
        <v>979.2105102539062</v>
      </c>
      <c r="AN36" s="72">
        <v>983.1943359375</v>
      </c>
      <c r="AO36" s="72">
        <v>987.8988647460938</v>
      </c>
      <c r="AP36" s="72">
        <v>993.4916381835938</v>
      </c>
      <c r="AQ36" s="72">
        <v>999.4380493164062</v>
      </c>
      <c r="AR36" s="72">
        <v>1004.8634033203125</v>
      </c>
      <c r="AS36" s="72">
        <v>1009.0632934570312</v>
      </c>
      <c r="AT36" s="166">
        <v>1012.3624267578125</v>
      </c>
      <c r="AU36" s="97">
        <v>1015.463134765625</v>
      </c>
      <c r="AV36" s="97">
        <v>1019.2185668945312</v>
      </c>
      <c r="AW36" s="97">
        <v>1023.7560424804688</v>
      </c>
      <c r="AX36" s="97">
        <v>1028.998779296875</v>
      </c>
      <c r="AY36" s="97">
        <v>1035.137939453125</v>
      </c>
      <c r="AZ36" s="97">
        <v>1040.83642578125</v>
      </c>
      <c r="BA36" s="97">
        <v>1047.1519775390625</v>
      </c>
      <c r="BB36" s="97">
        <v>1053.8419189453125</v>
      </c>
      <c r="BC36" s="97">
        <v>1060.35400390625</v>
      </c>
      <c r="BD36" s="97">
        <v>1065.8975830078125</v>
      </c>
      <c r="BE36" s="97">
        <v>1069.908203125</v>
      </c>
      <c r="BF36" s="97">
        <v>1072.780517578125</v>
      </c>
      <c r="BG36" s="97">
        <v>1075.2745361328125</v>
      </c>
      <c r="BH36" s="97">
        <v>1078.2777099609375</v>
      </c>
      <c r="BI36" s="97">
        <v>1081.98291015625</v>
      </c>
      <c r="BJ36" s="97">
        <v>1086.38330078125</v>
      </c>
      <c r="BK36" s="98"/>
    </row>
    <row r="37" spans="1:63" ht="10.5">
      <c r="A37" t="s">
        <v>788</v>
      </c>
      <c r="B37" t="s">
        <v>503</v>
      </c>
      <c r="C37" s="30">
        <v>527.0203247070312</v>
      </c>
      <c r="D37" s="30">
        <v>527.8233642578125</v>
      </c>
      <c r="E37" s="72">
        <v>529.2940063476562</v>
      </c>
      <c r="F37" s="72">
        <v>531.5797729492188</v>
      </c>
      <c r="G37" s="72">
        <v>534.2383422851562</v>
      </c>
      <c r="H37" s="72">
        <v>536.4590454101562</v>
      </c>
      <c r="I37" s="72">
        <v>537.5942993164062</v>
      </c>
      <c r="J37" s="72">
        <v>538.1309204101562</v>
      </c>
      <c r="K37" s="72">
        <v>538.7190551757812</v>
      </c>
      <c r="L37" s="72">
        <v>539.9608154296875</v>
      </c>
      <c r="M37" s="72">
        <v>541.5073852539062</v>
      </c>
      <c r="N37" s="72">
        <v>542.9620361328125</v>
      </c>
      <c r="O37" s="72">
        <v>544.03466796875</v>
      </c>
      <c r="P37" s="72">
        <v>544.9769287109375</v>
      </c>
      <c r="Q37" s="72">
        <v>546.14697265625</v>
      </c>
      <c r="R37" s="72">
        <v>547.9682006835938</v>
      </c>
      <c r="S37" s="72">
        <v>550.2937622070312</v>
      </c>
      <c r="T37" s="72">
        <v>553.0420532226562</v>
      </c>
      <c r="U37" s="72">
        <v>555.9951171875</v>
      </c>
      <c r="V37" s="72">
        <v>559.1258544921875</v>
      </c>
      <c r="W37" s="72">
        <v>562.2710571289062</v>
      </c>
      <c r="X37" s="72">
        <v>565.2460327148438</v>
      </c>
      <c r="Y37" s="72">
        <v>568.121826171875</v>
      </c>
      <c r="Z37" s="72">
        <v>570.947998046875</v>
      </c>
      <c r="AA37" s="72">
        <v>549.173828125</v>
      </c>
      <c r="AB37" s="72">
        <v>549.43798828125</v>
      </c>
      <c r="AC37" s="72">
        <v>550.6154174804688</v>
      </c>
      <c r="AD37" s="72">
        <v>553.0822143554688</v>
      </c>
      <c r="AE37" s="72">
        <v>556.1969604492188</v>
      </c>
      <c r="AF37" s="72">
        <v>558.8554077148438</v>
      </c>
      <c r="AG37" s="72">
        <v>560.544677734375</v>
      </c>
      <c r="AH37" s="72">
        <v>562.1129760742188</v>
      </c>
      <c r="AI37" s="72">
        <v>565.0396118164062</v>
      </c>
      <c r="AJ37" s="72">
        <v>570.196533203125</v>
      </c>
      <c r="AK37" s="72">
        <v>576.553466796875</v>
      </c>
      <c r="AL37" s="72">
        <v>582.3750610351562</v>
      </c>
      <c r="AM37" s="72">
        <v>576.0708618164062</v>
      </c>
      <c r="AN37" s="72">
        <v>577.9140625</v>
      </c>
      <c r="AO37" s="72">
        <v>579.6153564453125</v>
      </c>
      <c r="AP37" s="72">
        <v>582.1920776367188</v>
      </c>
      <c r="AQ37" s="72">
        <v>585.2824096679688</v>
      </c>
      <c r="AR37" s="72">
        <v>588.7440185546875</v>
      </c>
      <c r="AS37" s="72">
        <v>592.460205078125</v>
      </c>
      <c r="AT37" s="166">
        <v>596.4017944335938</v>
      </c>
      <c r="AU37" s="97">
        <v>600.684814453125</v>
      </c>
      <c r="AV37" s="97">
        <v>605.234375</v>
      </c>
      <c r="AW37" s="97">
        <v>610.1437377929688</v>
      </c>
      <c r="AX37" s="97">
        <v>615.0809936523438</v>
      </c>
      <c r="AY37" s="97">
        <v>609.0120239257812</v>
      </c>
      <c r="AZ37" s="97">
        <v>611.8721313476562</v>
      </c>
      <c r="BA37" s="97">
        <v>614.5126342773438</v>
      </c>
      <c r="BB37" s="97">
        <v>617.699462890625</v>
      </c>
      <c r="BC37" s="97">
        <v>621.0850830078125</v>
      </c>
      <c r="BD37" s="97">
        <v>624.618408203125</v>
      </c>
      <c r="BE37" s="97">
        <v>628.3027954101562</v>
      </c>
      <c r="BF37" s="97">
        <v>632.1264038085938</v>
      </c>
      <c r="BG37" s="97">
        <v>636.2119140625</v>
      </c>
      <c r="BH37" s="97">
        <v>640.4591064453125</v>
      </c>
      <c r="BI37" s="97">
        <v>645.0030517578125</v>
      </c>
      <c r="BJ37" s="97">
        <v>649.537353515625</v>
      </c>
      <c r="BK37" s="98"/>
    </row>
    <row r="38" spans="1:63" ht="10.5">
      <c r="A38" t="s">
        <v>789</v>
      </c>
      <c r="B38" t="s">
        <v>571</v>
      </c>
      <c r="C38" s="30">
        <v>1489.8328857421875</v>
      </c>
      <c r="D38" s="30">
        <v>1490.1922607421875</v>
      </c>
      <c r="E38" s="72">
        <v>1492.2401123046875</v>
      </c>
      <c r="F38" s="72">
        <v>1497.36328125</v>
      </c>
      <c r="G38" s="72">
        <v>1504.165771484375</v>
      </c>
      <c r="H38" s="72">
        <v>1510.548095703125</v>
      </c>
      <c r="I38" s="72">
        <v>1514.42626953125</v>
      </c>
      <c r="J38" s="72">
        <v>1516.8577880859375</v>
      </c>
      <c r="K38" s="72">
        <v>1518.9149169921875</v>
      </c>
      <c r="L38" s="72">
        <v>1521.6519775390625</v>
      </c>
      <c r="M38" s="72">
        <v>1524.5228271484375</v>
      </c>
      <c r="N38" s="72">
        <v>1526.9630126953125</v>
      </c>
      <c r="O38" s="72">
        <v>1528.95556640625</v>
      </c>
      <c r="P38" s="72">
        <v>1531.05615234375</v>
      </c>
      <c r="Q38" s="72">
        <v>1534.3680419921875</v>
      </c>
      <c r="R38" s="72">
        <v>1539.981689453125</v>
      </c>
      <c r="S38" s="72">
        <v>1547.3389892578125</v>
      </c>
      <c r="T38" s="72">
        <v>1555.869140625</v>
      </c>
      <c r="U38" s="72">
        <v>1564.366455078125</v>
      </c>
      <c r="V38" s="72">
        <v>1572.798828125</v>
      </c>
      <c r="W38" s="72">
        <v>1580.4989013671875</v>
      </c>
      <c r="X38" s="72">
        <v>1586.888671875</v>
      </c>
      <c r="Y38" s="72">
        <v>1592.3455810546875</v>
      </c>
      <c r="Z38" s="72">
        <v>1597.3360595703125</v>
      </c>
      <c r="AA38" s="72">
        <v>1555.584716796875</v>
      </c>
      <c r="AB38" s="72">
        <v>1556.1988525390625</v>
      </c>
      <c r="AC38" s="72">
        <v>1560.6644287109375</v>
      </c>
      <c r="AD38" s="72">
        <v>1570.3707275390625</v>
      </c>
      <c r="AE38" s="72">
        <v>1583.3099365234375</v>
      </c>
      <c r="AF38" s="72">
        <v>1596.0863037109375</v>
      </c>
      <c r="AG38" s="72">
        <v>1605.458740234375</v>
      </c>
      <c r="AH38" s="72">
        <v>1613.236328125</v>
      </c>
      <c r="AI38" s="72">
        <v>1621.5072021484375</v>
      </c>
      <c r="AJ38" s="72">
        <v>1631.5478515625</v>
      </c>
      <c r="AK38" s="72">
        <v>1641.8984375</v>
      </c>
      <c r="AL38" s="72">
        <v>1650.1990966796875</v>
      </c>
      <c r="AM38" s="72">
        <v>1649.9915771484375</v>
      </c>
      <c r="AN38" s="72">
        <v>1653.95068359375</v>
      </c>
      <c r="AO38" s="72">
        <v>1659.672119140625</v>
      </c>
      <c r="AP38" s="72">
        <v>1668.9349365234375</v>
      </c>
      <c r="AQ38" s="72">
        <v>1680.451904296875</v>
      </c>
      <c r="AR38" s="72">
        <v>1692.7142333984375</v>
      </c>
      <c r="AS38" s="72">
        <v>1703.634521484375</v>
      </c>
      <c r="AT38" s="166">
        <v>1713.355224609375</v>
      </c>
      <c r="AU38" s="97">
        <v>1721.810791015625</v>
      </c>
      <c r="AV38" s="97">
        <v>1729.1029052734375</v>
      </c>
      <c r="AW38" s="97">
        <v>1736.0235595703125</v>
      </c>
      <c r="AX38" s="97">
        <v>1742.913330078125</v>
      </c>
      <c r="AY38" s="97">
        <v>1744.7088623046875</v>
      </c>
      <c r="AZ38" s="97">
        <v>1751.236328125</v>
      </c>
      <c r="BA38" s="97">
        <v>1759.315673828125</v>
      </c>
      <c r="BB38" s="97">
        <v>1770.46044921875</v>
      </c>
      <c r="BC38" s="97">
        <v>1783.186279296875</v>
      </c>
      <c r="BD38" s="97">
        <v>1795.98486328125</v>
      </c>
      <c r="BE38" s="97">
        <v>1806.8033447265625</v>
      </c>
      <c r="BF38" s="97">
        <v>1815.941650390625</v>
      </c>
      <c r="BG38" s="97">
        <v>1823.4227294921875</v>
      </c>
      <c r="BH38" s="97">
        <v>1829.4129638671875</v>
      </c>
      <c r="BI38" s="97">
        <v>1834.8289794921875</v>
      </c>
      <c r="BJ38" s="97">
        <v>1840.151611328125</v>
      </c>
      <c r="BK38" s="98"/>
    </row>
    <row r="39" spans="2:62" ht="10.5">
      <c r="B39" t="s">
        <v>767</v>
      </c>
      <c r="C39" s="123">
        <f>SUM(C30:C38)</f>
        <v>8769.172485351562</v>
      </c>
      <c r="D39" s="50">
        <v>103.46870422363281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3:62" ht="10.5">
      <c r="C40" s="69"/>
      <c r="D40" s="6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2:62" ht="10.5">
      <c r="B41" s="2" t="s">
        <v>790</v>
      </c>
      <c r="C41" s="69"/>
      <c r="D41" s="69">
        <v>668.7378540039062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3" ht="10.5">
      <c r="A42" t="s">
        <v>791</v>
      </c>
      <c r="B42" t="s">
        <v>749</v>
      </c>
      <c r="C42" s="30">
        <v>5.464540958404541</v>
      </c>
      <c r="D42" s="30">
        <v>5.468013286590576</v>
      </c>
      <c r="E42" s="72">
        <v>5.471486568450928</v>
      </c>
      <c r="F42" s="72">
        <v>5.479127407073975</v>
      </c>
      <c r="G42" s="72">
        <v>5.486767768859863</v>
      </c>
      <c r="H42" s="72">
        <v>5.49440860748291</v>
      </c>
      <c r="I42" s="72">
        <v>5.501725196838379</v>
      </c>
      <c r="J42" s="72">
        <v>5.509042263031006</v>
      </c>
      <c r="K42" s="72">
        <v>5.516359329223633</v>
      </c>
      <c r="L42" s="72">
        <v>5.523625373840332</v>
      </c>
      <c r="M42" s="72">
        <v>5.5308918952941895</v>
      </c>
      <c r="N42" s="72">
        <v>5.538158416748047</v>
      </c>
      <c r="O42" s="72">
        <v>5.544909477233887</v>
      </c>
      <c r="P42" s="72">
        <v>5.551660537719727</v>
      </c>
      <c r="Q42" s="72">
        <v>5.558411598205566</v>
      </c>
      <c r="R42" s="72">
        <v>5.562314510345459</v>
      </c>
      <c r="S42" s="72">
        <v>5.566218376159668</v>
      </c>
      <c r="T42" s="72">
        <v>5.570122241973877</v>
      </c>
      <c r="U42" s="72">
        <v>5.574178218841553</v>
      </c>
      <c r="V42" s="72">
        <v>5.57823371887207</v>
      </c>
      <c r="W42" s="72">
        <v>5.582289695739746</v>
      </c>
      <c r="X42" s="72">
        <v>5.5868000984191895</v>
      </c>
      <c r="Y42" s="72">
        <v>5.591310977935791</v>
      </c>
      <c r="Z42" s="72">
        <v>5.595821380615234</v>
      </c>
      <c r="AA42" s="72">
        <v>5.598941802978516</v>
      </c>
      <c r="AB42" s="72">
        <v>5.602062225341797</v>
      </c>
      <c r="AC42" s="72">
        <v>5.60518217086792</v>
      </c>
      <c r="AD42" s="72">
        <v>5.610651969909668</v>
      </c>
      <c r="AE42" s="72">
        <v>5.616122722625732</v>
      </c>
      <c r="AF42" s="72">
        <v>5.621593475341797</v>
      </c>
      <c r="AG42" s="72">
        <v>5.626996040344238</v>
      </c>
      <c r="AH42" s="72">
        <v>5.6323981285095215</v>
      </c>
      <c r="AI42" s="72">
        <v>5.637801647186279</v>
      </c>
      <c r="AJ42" s="72">
        <v>5.642962455749512</v>
      </c>
      <c r="AK42" s="72">
        <v>5.648123741149902</v>
      </c>
      <c r="AL42" s="72">
        <v>5.653285026550293</v>
      </c>
      <c r="AM42" s="72">
        <v>5.65781307220459</v>
      </c>
      <c r="AN42" s="72">
        <v>5.662304401397705</v>
      </c>
      <c r="AO42" s="72">
        <v>5.6666998863220215</v>
      </c>
      <c r="AP42" s="72">
        <v>5.670165538787842</v>
      </c>
      <c r="AQ42" s="72">
        <v>5.673364162445068</v>
      </c>
      <c r="AR42" s="72">
        <v>5.676276683807373</v>
      </c>
      <c r="AS42" s="72">
        <v>5.679020881652832</v>
      </c>
      <c r="AT42" s="166">
        <v>5.681665897369385</v>
      </c>
      <c r="AU42" s="97">
        <v>5.684391975402832</v>
      </c>
      <c r="AV42" s="97">
        <v>5.686585903167725</v>
      </c>
      <c r="AW42" s="97">
        <v>5.689098358154297</v>
      </c>
      <c r="AX42" s="97">
        <v>5.6919264793396</v>
      </c>
      <c r="AY42" s="97">
        <v>5.694850444793701</v>
      </c>
      <c r="AZ42" s="97">
        <v>5.6979546546936035</v>
      </c>
      <c r="BA42" s="97">
        <v>5.701148986816406</v>
      </c>
      <c r="BB42" s="97">
        <v>5.7055206298828125</v>
      </c>
      <c r="BC42" s="97">
        <v>5.709867000579834</v>
      </c>
      <c r="BD42" s="97">
        <v>5.71415376663208</v>
      </c>
      <c r="BE42" s="97">
        <v>5.717968940734863</v>
      </c>
      <c r="BF42" s="97">
        <v>5.7216796875</v>
      </c>
      <c r="BG42" s="97">
        <v>5.7252702713012695</v>
      </c>
      <c r="BH42" s="97">
        <v>5.728734493255615</v>
      </c>
      <c r="BI42" s="97">
        <v>5.73207950592041</v>
      </c>
      <c r="BJ42" s="97">
        <v>5.735334873199463</v>
      </c>
      <c r="BK42" s="98"/>
    </row>
    <row r="43" spans="1:63" ht="10.5">
      <c r="A43" t="s">
        <v>792</v>
      </c>
      <c r="B43" t="s">
        <v>513</v>
      </c>
      <c r="C43" s="30">
        <v>15.077366828918457</v>
      </c>
      <c r="D43" s="30">
        <v>15.082962989807129</v>
      </c>
      <c r="E43" s="72">
        <v>15.088557243347168</v>
      </c>
      <c r="F43" s="72">
        <v>15.105515480041504</v>
      </c>
      <c r="G43" s="72">
        <v>15.12247371673584</v>
      </c>
      <c r="H43" s="72">
        <v>15.13943099975586</v>
      </c>
      <c r="I43" s="72">
        <v>15.155355453491211</v>
      </c>
      <c r="J43" s="72">
        <v>15.171278953552246</v>
      </c>
      <c r="K43" s="72">
        <v>15.187203407287598</v>
      </c>
      <c r="L43" s="72">
        <v>15.202841758728027</v>
      </c>
      <c r="M43" s="72">
        <v>15.218480110168457</v>
      </c>
      <c r="N43" s="72">
        <v>15.234118461608887</v>
      </c>
      <c r="O43" s="72">
        <v>15.247504234313965</v>
      </c>
      <c r="P43" s="72">
        <v>15.26089096069336</v>
      </c>
      <c r="Q43" s="72">
        <v>15.274276733398438</v>
      </c>
      <c r="R43" s="72">
        <v>15.28056812286377</v>
      </c>
      <c r="S43" s="72">
        <v>15.286859512329102</v>
      </c>
      <c r="T43" s="72">
        <v>15.293148040771484</v>
      </c>
      <c r="U43" s="72">
        <v>15.299016952514648</v>
      </c>
      <c r="V43" s="72">
        <v>15.30488395690918</v>
      </c>
      <c r="W43" s="72">
        <v>15.310751914978027</v>
      </c>
      <c r="X43" s="72">
        <v>15.317926406860352</v>
      </c>
      <c r="Y43" s="72">
        <v>15.325100898742676</v>
      </c>
      <c r="Z43" s="72">
        <v>15.332276344299316</v>
      </c>
      <c r="AA43" s="72">
        <v>15.335492134094238</v>
      </c>
      <c r="AB43" s="72">
        <v>15.338708877563477</v>
      </c>
      <c r="AC43" s="72">
        <v>15.341925621032715</v>
      </c>
      <c r="AD43" s="72">
        <v>15.349143981933594</v>
      </c>
      <c r="AE43" s="72">
        <v>15.356363296508789</v>
      </c>
      <c r="AF43" s="72">
        <v>15.363581657409668</v>
      </c>
      <c r="AG43" s="72">
        <v>15.372730255126953</v>
      </c>
      <c r="AH43" s="72">
        <v>15.381877899169922</v>
      </c>
      <c r="AI43" s="72">
        <v>15.391026496887207</v>
      </c>
      <c r="AJ43" s="72">
        <v>15.400496482849121</v>
      </c>
      <c r="AK43" s="72">
        <v>15.409968376159668</v>
      </c>
      <c r="AL43" s="72">
        <v>15.419439315795898</v>
      </c>
      <c r="AM43" s="72">
        <v>15.426344871520996</v>
      </c>
      <c r="AN43" s="72">
        <v>15.433150291442871</v>
      </c>
      <c r="AO43" s="72">
        <v>15.439697265625</v>
      </c>
      <c r="AP43" s="72">
        <v>15.446991920471191</v>
      </c>
      <c r="AQ43" s="72">
        <v>15.453561782836914</v>
      </c>
      <c r="AR43" s="72">
        <v>15.45935344696045</v>
      </c>
      <c r="AS43" s="72">
        <v>15.465165138244629</v>
      </c>
      <c r="AT43" s="166">
        <v>15.470706939697266</v>
      </c>
      <c r="AU43" s="97">
        <v>15.476471900939941</v>
      </c>
      <c r="AV43" s="97">
        <v>15.483246803283691</v>
      </c>
      <c r="AW43" s="97">
        <v>15.490885734558105</v>
      </c>
      <c r="AX43" s="97">
        <v>15.499387741088867</v>
      </c>
      <c r="AY43" s="97">
        <v>15.506794929504395</v>
      </c>
      <c r="AZ43" s="97">
        <v>15.514693260192871</v>
      </c>
      <c r="BA43" s="97">
        <v>15.522836685180664</v>
      </c>
      <c r="BB43" s="97">
        <v>15.53160285949707</v>
      </c>
      <c r="BC43" s="97">
        <v>15.540299415588379</v>
      </c>
      <c r="BD43" s="97">
        <v>15.548832893371582</v>
      </c>
      <c r="BE43" s="97">
        <v>15.557063102722168</v>
      </c>
      <c r="BF43" s="97">
        <v>15.565008163452148</v>
      </c>
      <c r="BG43" s="97">
        <v>15.572628021240234</v>
      </c>
      <c r="BH43" s="97">
        <v>15.580010414123535</v>
      </c>
      <c r="BI43" s="97">
        <v>15.587068557739258</v>
      </c>
      <c r="BJ43" s="97">
        <v>15.593881607055664</v>
      </c>
      <c r="BK43" s="98"/>
    </row>
    <row r="44" spans="1:63" ht="10.5">
      <c r="A44" t="s">
        <v>793</v>
      </c>
      <c r="B44" t="s">
        <v>515</v>
      </c>
      <c r="C44" s="72">
        <v>17.4410457611084</v>
      </c>
      <c r="D44" s="72">
        <v>17.449249267578125</v>
      </c>
      <c r="E44" s="72">
        <v>17.45745277404785</v>
      </c>
      <c r="F44" s="72">
        <v>17.478784561157227</v>
      </c>
      <c r="G44" s="72">
        <v>17.5001163482666</v>
      </c>
      <c r="H44" s="72">
        <v>17.521446228027344</v>
      </c>
      <c r="I44" s="72">
        <v>17.54156494140625</v>
      </c>
      <c r="J44" s="72">
        <v>17.561681747436523</v>
      </c>
      <c r="K44" s="72">
        <v>17.581802368164062</v>
      </c>
      <c r="L44" s="72">
        <v>17.601573944091797</v>
      </c>
      <c r="M44" s="72">
        <v>17.62134552001953</v>
      </c>
      <c r="N44" s="72">
        <v>17.64111328125</v>
      </c>
      <c r="O44" s="72">
        <v>17.65729522705078</v>
      </c>
      <c r="P44" s="72">
        <v>17.67347526550293</v>
      </c>
      <c r="Q44" s="72">
        <v>17.689659118652344</v>
      </c>
      <c r="R44" s="72">
        <v>17.698043823242188</v>
      </c>
      <c r="S44" s="72">
        <v>17.706430435180664</v>
      </c>
      <c r="T44" s="72">
        <v>17.714818954467773</v>
      </c>
      <c r="U44" s="72">
        <v>17.724016189575195</v>
      </c>
      <c r="V44" s="72">
        <v>17.733213424682617</v>
      </c>
      <c r="W44" s="72">
        <v>17.742412567138672</v>
      </c>
      <c r="X44" s="72">
        <v>17.753042221069336</v>
      </c>
      <c r="Y44" s="72">
        <v>17.763669967651367</v>
      </c>
      <c r="Z44" s="72">
        <v>17.774301528930664</v>
      </c>
      <c r="AA44" s="72">
        <v>17.781599044799805</v>
      </c>
      <c r="AB44" s="72">
        <v>17.788894653320312</v>
      </c>
      <c r="AC44" s="72">
        <v>17.796194076538086</v>
      </c>
      <c r="AD44" s="72">
        <v>17.808063507080078</v>
      </c>
      <c r="AE44" s="72">
        <v>17.81993293762207</v>
      </c>
      <c r="AF44" s="72">
        <v>17.831804275512695</v>
      </c>
      <c r="AG44" s="72">
        <v>17.844741821289062</v>
      </c>
      <c r="AH44" s="72">
        <v>17.85767936706543</v>
      </c>
      <c r="AI44" s="72">
        <v>17.87061882019043</v>
      </c>
      <c r="AJ44" s="72">
        <v>17.884004592895508</v>
      </c>
      <c r="AK44" s="72">
        <v>17.89739418029785</v>
      </c>
      <c r="AL44" s="72">
        <v>17.91077995300293</v>
      </c>
      <c r="AM44" s="72">
        <v>17.923721313476562</v>
      </c>
      <c r="AN44" s="72">
        <v>17.936548233032227</v>
      </c>
      <c r="AO44" s="72">
        <v>17.949071884155273</v>
      </c>
      <c r="AP44" s="72">
        <v>17.961402893066406</v>
      </c>
      <c r="AQ44" s="72">
        <v>17.972890853881836</v>
      </c>
      <c r="AR44" s="72">
        <v>17.98347282409668</v>
      </c>
      <c r="AS44" s="72">
        <v>17.99297332763672</v>
      </c>
      <c r="AT44" s="166">
        <v>18.002159118652344</v>
      </c>
      <c r="AU44" s="97">
        <v>18.0116024017334</v>
      </c>
      <c r="AV44" s="97">
        <v>18.021717071533203</v>
      </c>
      <c r="AW44" s="97">
        <v>18.032838821411133</v>
      </c>
      <c r="AX44" s="97">
        <v>18.04496192932129</v>
      </c>
      <c r="AY44" s="97">
        <v>18.05797576904297</v>
      </c>
      <c r="AZ44" s="97">
        <v>18.071561813354492</v>
      </c>
      <c r="BA44" s="97">
        <v>18.085433959960938</v>
      </c>
      <c r="BB44" s="97">
        <v>18.100173950195312</v>
      </c>
      <c r="BC44" s="97">
        <v>18.114835739135742</v>
      </c>
      <c r="BD44" s="97">
        <v>18.129302978515625</v>
      </c>
      <c r="BE44" s="97">
        <v>18.143373489379883</v>
      </c>
      <c r="BF44" s="97">
        <v>18.15711212158203</v>
      </c>
      <c r="BG44" s="97">
        <v>18.170469284057617</v>
      </c>
      <c r="BH44" s="97">
        <v>18.183330535888672</v>
      </c>
      <c r="BI44" s="97">
        <v>18.195812225341797</v>
      </c>
      <c r="BJ44" s="97">
        <v>18.2080078125</v>
      </c>
      <c r="BK44" s="98"/>
    </row>
    <row r="45" spans="1:63" ht="10.5">
      <c r="A45" t="s">
        <v>794</v>
      </c>
      <c r="B45" t="s">
        <v>495</v>
      </c>
      <c r="C45" s="72">
        <v>7.600335597991943</v>
      </c>
      <c r="D45" s="72">
        <v>7.6051716804504395</v>
      </c>
      <c r="E45" s="72">
        <v>7.6100077629089355</v>
      </c>
      <c r="F45" s="72">
        <v>7.620614051818848</v>
      </c>
      <c r="G45" s="72">
        <v>7.631219863891602</v>
      </c>
      <c r="H45" s="72">
        <v>7.641826152801514</v>
      </c>
      <c r="I45" s="72">
        <v>7.651954650878906</v>
      </c>
      <c r="J45" s="72">
        <v>7.662082195281982</v>
      </c>
      <c r="K45" s="72">
        <v>7.672210216522217</v>
      </c>
      <c r="L45" s="72">
        <v>7.68223762512207</v>
      </c>
      <c r="M45" s="72">
        <v>7.692265033721924</v>
      </c>
      <c r="N45" s="72">
        <v>7.702292442321777</v>
      </c>
      <c r="O45" s="72">
        <v>7.71122407913208</v>
      </c>
      <c r="P45" s="72">
        <v>7.720155239105225</v>
      </c>
      <c r="Q45" s="72">
        <v>7.729086875915527</v>
      </c>
      <c r="R45" s="72">
        <v>7.734463691711426</v>
      </c>
      <c r="S45" s="72">
        <v>7.739840984344482</v>
      </c>
      <c r="T45" s="72">
        <v>7.745218276977539</v>
      </c>
      <c r="U45" s="72">
        <v>7.75040864944458</v>
      </c>
      <c r="V45" s="72">
        <v>7.755599021911621</v>
      </c>
      <c r="W45" s="72">
        <v>7.760789394378662</v>
      </c>
      <c r="X45" s="72">
        <v>7.766678810119629</v>
      </c>
      <c r="Y45" s="72">
        <v>7.7725677490234375</v>
      </c>
      <c r="Z45" s="72">
        <v>7.778457164764404</v>
      </c>
      <c r="AA45" s="72">
        <v>7.783239841461182</v>
      </c>
      <c r="AB45" s="72">
        <v>7.788022518157959</v>
      </c>
      <c r="AC45" s="72">
        <v>7.792804718017578</v>
      </c>
      <c r="AD45" s="72">
        <v>7.798813343048096</v>
      </c>
      <c r="AE45" s="72">
        <v>7.804821014404297</v>
      </c>
      <c r="AF45" s="72">
        <v>7.8108296394348145</v>
      </c>
      <c r="AG45" s="72">
        <v>7.817394733428955</v>
      </c>
      <c r="AH45" s="72">
        <v>7.823960304260254</v>
      </c>
      <c r="AI45" s="72">
        <v>7.8305253982543945</v>
      </c>
      <c r="AJ45" s="72">
        <v>7.837408065795898</v>
      </c>
      <c r="AK45" s="72">
        <v>7.844290256500244</v>
      </c>
      <c r="AL45" s="72">
        <v>7.851172924041748</v>
      </c>
      <c r="AM45" s="72">
        <v>7.858269214630127</v>
      </c>
      <c r="AN45" s="72">
        <v>7.8653154373168945</v>
      </c>
      <c r="AO45" s="72">
        <v>7.872227191925049</v>
      </c>
      <c r="AP45" s="72">
        <v>7.8780837059021</v>
      </c>
      <c r="AQ45" s="72">
        <v>7.883571147918701</v>
      </c>
      <c r="AR45" s="72">
        <v>7.8886590003967285</v>
      </c>
      <c r="AS45" s="72">
        <v>7.893441677093506</v>
      </c>
      <c r="AT45" s="166">
        <v>7.898085117340088</v>
      </c>
      <c r="AU45" s="97">
        <v>7.902842044830322</v>
      </c>
      <c r="AV45" s="97">
        <v>7.908201694488525</v>
      </c>
      <c r="AW45" s="97">
        <v>7.914001941680908</v>
      </c>
      <c r="AX45" s="97">
        <v>7.9202423095703125</v>
      </c>
      <c r="AY45" s="97">
        <v>7.9276251792907715</v>
      </c>
      <c r="AZ45" s="97">
        <v>7.935259819030762</v>
      </c>
      <c r="BA45" s="97">
        <v>7.943019866943359</v>
      </c>
      <c r="BB45" s="97">
        <v>7.949837684631348</v>
      </c>
      <c r="BC45" s="97">
        <v>7.956620693206787</v>
      </c>
      <c r="BD45" s="97">
        <v>7.963319778442383</v>
      </c>
      <c r="BE45" s="97">
        <v>7.969871520996094</v>
      </c>
      <c r="BF45" s="97">
        <v>7.9762773513793945</v>
      </c>
      <c r="BG45" s="97">
        <v>7.98251485824585</v>
      </c>
      <c r="BH45" s="97">
        <v>7.988675117492676</v>
      </c>
      <c r="BI45" s="97">
        <v>7.994668006896973</v>
      </c>
      <c r="BJ45" s="97">
        <v>8.00053596496582</v>
      </c>
      <c r="BK45" s="98"/>
    </row>
    <row r="46" spans="1:63" ht="10.5">
      <c r="A46" t="s">
        <v>795</v>
      </c>
      <c r="B46" t="s">
        <v>497</v>
      </c>
      <c r="C46" s="72">
        <v>20.550331115722656</v>
      </c>
      <c r="D46" s="72">
        <v>20.57526969909668</v>
      </c>
      <c r="E46" s="72">
        <v>20.600210189819336</v>
      </c>
      <c r="F46" s="72">
        <v>20.633634567260742</v>
      </c>
      <c r="G46" s="72">
        <v>20.66705894470215</v>
      </c>
      <c r="H46" s="72">
        <v>20.700483322143555</v>
      </c>
      <c r="I46" s="72">
        <v>20.739543914794922</v>
      </c>
      <c r="J46" s="72">
        <v>20.77860450744629</v>
      </c>
      <c r="K46" s="72">
        <v>20.817663192749023</v>
      </c>
      <c r="L46" s="72">
        <v>20.8580379486084</v>
      </c>
      <c r="M46" s="72">
        <v>20.89841079711914</v>
      </c>
      <c r="N46" s="72">
        <v>20.938785552978516</v>
      </c>
      <c r="O46" s="72">
        <v>20.9814395904541</v>
      </c>
      <c r="P46" s="72">
        <v>21.024097442626953</v>
      </c>
      <c r="Q46" s="72">
        <v>21.066753387451172</v>
      </c>
      <c r="R46" s="72">
        <v>21.092575073242188</v>
      </c>
      <c r="S46" s="72">
        <v>21.118396759033203</v>
      </c>
      <c r="T46" s="72">
        <v>21.14422035217285</v>
      </c>
      <c r="U46" s="72">
        <v>21.173137664794922</v>
      </c>
      <c r="V46" s="72">
        <v>21.202054977416992</v>
      </c>
      <c r="W46" s="72">
        <v>21.230976104736328</v>
      </c>
      <c r="X46" s="72">
        <v>21.251832962036133</v>
      </c>
      <c r="Y46" s="72">
        <v>21.272689819335938</v>
      </c>
      <c r="Z46" s="72">
        <v>21.293550491333008</v>
      </c>
      <c r="AA46" s="72">
        <v>21.328662872314453</v>
      </c>
      <c r="AB46" s="72">
        <v>21.36377716064453</v>
      </c>
      <c r="AC46" s="72">
        <v>21.398889541625977</v>
      </c>
      <c r="AD46" s="72">
        <v>21.433629989624023</v>
      </c>
      <c r="AE46" s="72">
        <v>21.468372344970703</v>
      </c>
      <c r="AF46" s="72">
        <v>21.50311279296875</v>
      </c>
      <c r="AG46" s="72">
        <v>21.535476684570312</v>
      </c>
      <c r="AH46" s="72">
        <v>21.567842483520508</v>
      </c>
      <c r="AI46" s="72">
        <v>21.600208282470703</v>
      </c>
      <c r="AJ46" s="72">
        <v>21.632856369018555</v>
      </c>
      <c r="AK46" s="72">
        <v>21.66550636291504</v>
      </c>
      <c r="AL46" s="72">
        <v>21.69816017150879</v>
      </c>
      <c r="AM46" s="72">
        <v>21.728748321533203</v>
      </c>
      <c r="AN46" s="72">
        <v>21.75919532775879</v>
      </c>
      <c r="AO46" s="72">
        <v>21.789270401000977</v>
      </c>
      <c r="AP46" s="72">
        <v>21.818300247192383</v>
      </c>
      <c r="AQ46" s="72">
        <v>21.846298217773438</v>
      </c>
      <c r="AR46" s="72">
        <v>21.87318992614746</v>
      </c>
      <c r="AS46" s="72">
        <v>21.899333953857422</v>
      </c>
      <c r="AT46" s="166">
        <v>21.925085067749023</v>
      </c>
      <c r="AU46" s="97">
        <v>21.951143264770508</v>
      </c>
      <c r="AV46" s="97">
        <v>21.97782325744629</v>
      </c>
      <c r="AW46" s="97">
        <v>22.005727767944336</v>
      </c>
      <c r="AX46" s="97">
        <v>22.034852981567383</v>
      </c>
      <c r="AY46" s="97">
        <v>22.065689086914062</v>
      </c>
      <c r="AZ46" s="97">
        <v>22.09722328186035</v>
      </c>
      <c r="BA46" s="97">
        <v>22.129108428955078</v>
      </c>
      <c r="BB46" s="97">
        <v>22.16095733642578</v>
      </c>
      <c r="BC46" s="97">
        <v>22.192710876464844</v>
      </c>
      <c r="BD46" s="97">
        <v>22.22422981262207</v>
      </c>
      <c r="BE46" s="97">
        <v>22.255718231201172</v>
      </c>
      <c r="BF46" s="97">
        <v>22.28680419921875</v>
      </c>
      <c r="BG46" s="97">
        <v>22.317419052124023</v>
      </c>
      <c r="BH46" s="97">
        <v>22.347867965698242</v>
      </c>
      <c r="BI46" s="97">
        <v>22.377849578857422</v>
      </c>
      <c r="BJ46" s="97">
        <v>22.40747833251953</v>
      </c>
      <c r="BK46" s="98"/>
    </row>
    <row r="47" spans="1:63" ht="10.5">
      <c r="A47" t="s">
        <v>796</v>
      </c>
      <c r="B47" t="s">
        <v>499</v>
      </c>
      <c r="C47" s="72">
        <v>6.720606803894043</v>
      </c>
      <c r="D47" s="72">
        <v>6.725427627563477</v>
      </c>
      <c r="E47" s="72">
        <v>6.730247974395752</v>
      </c>
      <c r="F47" s="72">
        <v>6.740119457244873</v>
      </c>
      <c r="G47" s="72">
        <v>6.749991416931152</v>
      </c>
      <c r="H47" s="72">
        <v>6.759862899780273</v>
      </c>
      <c r="I47" s="72">
        <v>6.769260883331299</v>
      </c>
      <c r="J47" s="72">
        <v>6.778658390045166</v>
      </c>
      <c r="K47" s="72">
        <v>6.788056373596191</v>
      </c>
      <c r="L47" s="72">
        <v>6.797313690185547</v>
      </c>
      <c r="M47" s="72">
        <v>6.806571006774902</v>
      </c>
      <c r="N47" s="72">
        <v>6.815828323364258</v>
      </c>
      <c r="O47" s="72">
        <v>6.824063777923584</v>
      </c>
      <c r="P47" s="72">
        <v>6.832299709320068</v>
      </c>
      <c r="Q47" s="72">
        <v>6.8405351638793945</v>
      </c>
      <c r="R47" s="72">
        <v>6.845573425292969</v>
      </c>
      <c r="S47" s="72">
        <v>6.850612163543701</v>
      </c>
      <c r="T47" s="72">
        <v>6.855650424957275</v>
      </c>
      <c r="U47" s="72">
        <v>6.860477447509766</v>
      </c>
      <c r="V47" s="72">
        <v>6.865304470062256</v>
      </c>
      <c r="W47" s="72">
        <v>6.870131492614746</v>
      </c>
      <c r="X47" s="72">
        <v>6.875524520874023</v>
      </c>
      <c r="Y47" s="72">
        <v>6.880918025970459</v>
      </c>
      <c r="Z47" s="72">
        <v>6.8863115310668945</v>
      </c>
      <c r="AA47" s="72">
        <v>6.890963077545166</v>
      </c>
      <c r="AB47" s="72">
        <v>6.895615577697754</v>
      </c>
      <c r="AC47" s="72">
        <v>6.900268077850342</v>
      </c>
      <c r="AD47" s="72">
        <v>6.90625524520874</v>
      </c>
      <c r="AE47" s="72">
        <v>6.9122419357299805</v>
      </c>
      <c r="AF47" s="72">
        <v>6.918230056762695</v>
      </c>
      <c r="AG47" s="72">
        <v>6.924789905548096</v>
      </c>
      <c r="AH47" s="72">
        <v>6.9313483238220215</v>
      </c>
      <c r="AI47" s="72">
        <v>6.937908172607422</v>
      </c>
      <c r="AJ47" s="72">
        <v>6.944639205932617</v>
      </c>
      <c r="AK47" s="72">
        <v>6.951369762420654</v>
      </c>
      <c r="AL47" s="72">
        <v>6.958101272583008</v>
      </c>
      <c r="AM47" s="72">
        <v>6.964763164520264</v>
      </c>
      <c r="AN47" s="72">
        <v>6.97137975692749</v>
      </c>
      <c r="AO47" s="72">
        <v>6.977878093719482</v>
      </c>
      <c r="AP47" s="72">
        <v>6.984313488006592</v>
      </c>
      <c r="AQ47" s="72">
        <v>6.990419864654541</v>
      </c>
      <c r="AR47" s="72">
        <v>6.996172904968262</v>
      </c>
      <c r="AS47" s="72">
        <v>7.001652240753174</v>
      </c>
      <c r="AT47" s="166">
        <v>7.0070085525512695</v>
      </c>
      <c r="AU47" s="97">
        <v>7.012463092803955</v>
      </c>
      <c r="AV47" s="97">
        <v>7.018014430999756</v>
      </c>
      <c r="AW47" s="97">
        <v>7.023956298828125</v>
      </c>
      <c r="AX47" s="97">
        <v>7.0302886962890625</v>
      </c>
      <c r="AY47" s="97">
        <v>7.03757381439209</v>
      </c>
      <c r="AZ47" s="97">
        <v>7.045081615447998</v>
      </c>
      <c r="BA47" s="97">
        <v>7.052700996398926</v>
      </c>
      <c r="BB47" s="97">
        <v>7.060140132904053</v>
      </c>
      <c r="BC47" s="97">
        <v>7.067547798156738</v>
      </c>
      <c r="BD47" s="97">
        <v>7.074881553649902</v>
      </c>
      <c r="BE47" s="97">
        <v>7.081900596618652</v>
      </c>
      <c r="BF47" s="97">
        <v>7.088789939880371</v>
      </c>
      <c r="BG47" s="97">
        <v>7.095529556274414</v>
      </c>
      <c r="BH47" s="97">
        <v>7.101964950561523</v>
      </c>
      <c r="BI47" s="97">
        <v>7.10825252532959</v>
      </c>
      <c r="BJ47" s="97">
        <v>7.11442756652832</v>
      </c>
      <c r="BK47" s="98"/>
    </row>
    <row r="48" spans="1:63" ht="10.5">
      <c r="A48" t="s">
        <v>797</v>
      </c>
      <c r="B48" t="s">
        <v>501</v>
      </c>
      <c r="C48" s="72">
        <v>11.71689224243164</v>
      </c>
      <c r="D48" s="72">
        <v>11.729742050170898</v>
      </c>
      <c r="E48" s="72">
        <v>11.74259090423584</v>
      </c>
      <c r="F48" s="72">
        <v>11.764424324035645</v>
      </c>
      <c r="G48" s="72">
        <v>11.78625774383545</v>
      </c>
      <c r="H48" s="72">
        <v>11.808090209960938</v>
      </c>
      <c r="I48" s="72">
        <v>11.829276084899902</v>
      </c>
      <c r="J48" s="72">
        <v>11.850460052490234</v>
      </c>
      <c r="K48" s="72">
        <v>11.8716459274292</v>
      </c>
      <c r="L48" s="72">
        <v>11.892766952514648</v>
      </c>
      <c r="M48" s="72">
        <v>11.913887023925781</v>
      </c>
      <c r="N48" s="72">
        <v>11.935007095336914</v>
      </c>
      <c r="O48" s="72">
        <v>11.954519271850586</v>
      </c>
      <c r="P48" s="72">
        <v>11.974030494689941</v>
      </c>
      <c r="Q48" s="72">
        <v>11.993541717529297</v>
      </c>
      <c r="R48" s="72">
        <v>12.007621765136719</v>
      </c>
      <c r="S48" s="72">
        <v>12.02170181274414</v>
      </c>
      <c r="T48" s="72">
        <v>12.035781860351562</v>
      </c>
      <c r="U48" s="72">
        <v>12.049656867980957</v>
      </c>
      <c r="V48" s="72">
        <v>12.063530921936035</v>
      </c>
      <c r="W48" s="72">
        <v>12.07740592956543</v>
      </c>
      <c r="X48" s="72">
        <v>12.092442512512207</v>
      </c>
      <c r="Y48" s="72">
        <v>12.107479095458984</v>
      </c>
      <c r="Z48" s="72">
        <v>12.122517585754395</v>
      </c>
      <c r="AA48" s="72">
        <v>12.136136054992676</v>
      </c>
      <c r="AB48" s="72">
        <v>12.149757385253906</v>
      </c>
      <c r="AC48" s="72">
        <v>12.16337776184082</v>
      </c>
      <c r="AD48" s="72">
        <v>12.179409980773926</v>
      </c>
      <c r="AE48" s="72">
        <v>12.195442199707031</v>
      </c>
      <c r="AF48" s="72">
        <v>12.211474418640137</v>
      </c>
      <c r="AG48" s="72">
        <v>12.228450775146484</v>
      </c>
      <c r="AH48" s="72">
        <v>12.245427131652832</v>
      </c>
      <c r="AI48" s="72">
        <v>12.26240348815918</v>
      </c>
      <c r="AJ48" s="72">
        <v>12.2794828414917</v>
      </c>
      <c r="AK48" s="72">
        <v>12.296563148498535</v>
      </c>
      <c r="AL48" s="72">
        <v>12.313642501831055</v>
      </c>
      <c r="AM48" s="72">
        <v>12.330039024353027</v>
      </c>
      <c r="AN48" s="72">
        <v>12.346353530883789</v>
      </c>
      <c r="AO48" s="72">
        <v>12.362457275390625</v>
      </c>
      <c r="AP48" s="72">
        <v>12.378460884094238</v>
      </c>
      <c r="AQ48" s="72">
        <v>12.393881797790527</v>
      </c>
      <c r="AR48" s="72">
        <v>12.408673286437988</v>
      </c>
      <c r="AS48" s="72">
        <v>12.422967910766602</v>
      </c>
      <c r="AT48" s="166">
        <v>12.437042236328125</v>
      </c>
      <c r="AU48" s="97">
        <v>12.45129108428955</v>
      </c>
      <c r="AV48" s="97">
        <v>12.466193199157715</v>
      </c>
      <c r="AW48" s="97">
        <v>12.481788635253906</v>
      </c>
      <c r="AX48" s="97">
        <v>12.498076438903809</v>
      </c>
      <c r="AY48" s="97">
        <v>12.51505184173584</v>
      </c>
      <c r="AZ48" s="97">
        <v>12.532422065734863</v>
      </c>
      <c r="BA48" s="97">
        <v>12.549991607666016</v>
      </c>
      <c r="BB48" s="97">
        <v>12.567158699035645</v>
      </c>
      <c r="BC48" s="97">
        <v>12.584271430969238</v>
      </c>
      <c r="BD48" s="97">
        <v>12.601250648498535</v>
      </c>
      <c r="BE48" s="97">
        <v>12.61805534362793</v>
      </c>
      <c r="BF48" s="97">
        <v>12.634628295898438</v>
      </c>
      <c r="BG48" s="97">
        <v>12.650936126708984</v>
      </c>
      <c r="BH48" s="97">
        <v>12.667049407958984</v>
      </c>
      <c r="BI48" s="97">
        <v>12.68289852142334</v>
      </c>
      <c r="BJ48" s="97">
        <v>12.698545455932617</v>
      </c>
      <c r="BK48" s="98"/>
    </row>
    <row r="49" spans="1:63" ht="10.5">
      <c r="A49" t="s">
        <v>798</v>
      </c>
      <c r="B49" t="s">
        <v>503</v>
      </c>
      <c r="C49" s="72">
        <v>6.962973594665527</v>
      </c>
      <c r="D49" s="72">
        <v>6.9735918045043945</v>
      </c>
      <c r="E49" s="72">
        <v>6.984210968017578</v>
      </c>
      <c r="F49" s="72">
        <v>6.999957084655762</v>
      </c>
      <c r="G49" s="72">
        <v>7.0157036781311035</v>
      </c>
      <c r="H49" s="72">
        <v>7.031448841094971</v>
      </c>
      <c r="I49" s="72">
        <v>7.046596050262451</v>
      </c>
      <c r="J49" s="72">
        <v>7.061741828918457</v>
      </c>
      <c r="K49" s="72">
        <v>7.076888561248779</v>
      </c>
      <c r="L49" s="72">
        <v>7.091776371002197</v>
      </c>
      <c r="M49" s="72">
        <v>7.106663227081299</v>
      </c>
      <c r="N49" s="72">
        <v>7.121551036834717</v>
      </c>
      <c r="O49" s="72">
        <v>7.136268615722656</v>
      </c>
      <c r="P49" s="72">
        <v>7.150985240936279</v>
      </c>
      <c r="Q49" s="72">
        <v>7.1657023429870605</v>
      </c>
      <c r="R49" s="72">
        <v>7.177733898162842</v>
      </c>
      <c r="S49" s="72">
        <v>7.189764499664307</v>
      </c>
      <c r="T49" s="72">
        <v>7.20179557800293</v>
      </c>
      <c r="U49" s="72">
        <v>7.213562488555908</v>
      </c>
      <c r="V49" s="72">
        <v>7.225329399108887</v>
      </c>
      <c r="W49" s="72">
        <v>7.237095832824707</v>
      </c>
      <c r="X49" s="72">
        <v>7.249445915222168</v>
      </c>
      <c r="Y49" s="72">
        <v>7.261794567108154</v>
      </c>
      <c r="Z49" s="72">
        <v>7.274144172668457</v>
      </c>
      <c r="AA49" s="72">
        <v>7.285441875457764</v>
      </c>
      <c r="AB49" s="72">
        <v>7.296738624572754</v>
      </c>
      <c r="AC49" s="72">
        <v>7.308035850524902</v>
      </c>
      <c r="AD49" s="72">
        <v>7.320780277252197</v>
      </c>
      <c r="AE49" s="72">
        <v>7.333524227142334</v>
      </c>
      <c r="AF49" s="72">
        <v>7.3462677001953125</v>
      </c>
      <c r="AG49" s="72">
        <v>7.359767913818359</v>
      </c>
      <c r="AH49" s="72">
        <v>7.373267650604248</v>
      </c>
      <c r="AI49" s="72">
        <v>7.3867669105529785</v>
      </c>
      <c r="AJ49" s="72">
        <v>7.400196075439453</v>
      </c>
      <c r="AK49" s="72">
        <v>7.413624286651611</v>
      </c>
      <c r="AL49" s="72">
        <v>7.427052974700928</v>
      </c>
      <c r="AM49" s="72">
        <v>7.440246105194092</v>
      </c>
      <c r="AN49" s="72">
        <v>7.453388690948486</v>
      </c>
      <c r="AO49" s="72">
        <v>7.466404438018799</v>
      </c>
      <c r="AP49" s="72">
        <v>7.479432106018066</v>
      </c>
      <c r="AQ49" s="72">
        <v>7.4921064376831055</v>
      </c>
      <c r="AR49" s="72">
        <v>7.504399299621582</v>
      </c>
      <c r="AS49" s="72">
        <v>7.5161824226379395</v>
      </c>
      <c r="AT49" s="166">
        <v>7.527830600738525</v>
      </c>
      <c r="AU49" s="97">
        <v>7.539581775665283</v>
      </c>
      <c r="AV49" s="97">
        <v>7.551464557647705</v>
      </c>
      <c r="AW49" s="97">
        <v>7.563766956329346</v>
      </c>
      <c r="AX49" s="97">
        <v>7.576488018035889</v>
      </c>
      <c r="AY49" s="97">
        <v>7.589832305908203</v>
      </c>
      <c r="AZ49" s="97">
        <v>7.603416919708252</v>
      </c>
      <c r="BA49" s="97">
        <v>7.61712121963501</v>
      </c>
      <c r="BB49" s="97">
        <v>7.630729675292969</v>
      </c>
      <c r="BC49" s="97">
        <v>7.6443047523498535</v>
      </c>
      <c r="BD49" s="97">
        <v>7.657798767089844</v>
      </c>
      <c r="BE49" s="97">
        <v>7.671510219573975</v>
      </c>
      <c r="BF49" s="97">
        <v>7.685080528259277</v>
      </c>
      <c r="BG49" s="97">
        <v>7.698489189147949</v>
      </c>
      <c r="BH49" s="97">
        <v>7.711535930633545</v>
      </c>
      <c r="BI49" s="97">
        <v>7.724421501159668</v>
      </c>
      <c r="BJ49" s="97">
        <v>7.737184524536133</v>
      </c>
      <c r="BK49" s="98"/>
    </row>
    <row r="50" spans="1:63" ht="10.5">
      <c r="A50" t="s">
        <v>799</v>
      </c>
      <c r="B50" t="s">
        <v>571</v>
      </c>
      <c r="C50" s="72">
        <v>16.067241668701172</v>
      </c>
      <c r="D50" s="72">
        <v>16.08257293701172</v>
      </c>
      <c r="E50" s="72">
        <v>16.097902297973633</v>
      </c>
      <c r="F50" s="72">
        <v>16.125574111938477</v>
      </c>
      <c r="G50" s="72">
        <v>16.15324592590332</v>
      </c>
      <c r="H50" s="72">
        <v>16.18091583251953</v>
      </c>
      <c r="I50" s="72">
        <v>16.20772361755371</v>
      </c>
      <c r="J50" s="72">
        <v>16.234529495239258</v>
      </c>
      <c r="K50" s="72">
        <v>16.261335372924805</v>
      </c>
      <c r="L50" s="72">
        <v>16.28807830810547</v>
      </c>
      <c r="M50" s="72">
        <v>16.3148193359375</v>
      </c>
      <c r="N50" s="72">
        <v>16.3415584564209</v>
      </c>
      <c r="O50" s="72">
        <v>16.37627410888672</v>
      </c>
      <c r="P50" s="72">
        <v>16.410987854003906</v>
      </c>
      <c r="Q50" s="72">
        <v>16.445701599121094</v>
      </c>
      <c r="R50" s="72">
        <v>16.469181060791016</v>
      </c>
      <c r="S50" s="72">
        <v>16.492658615112305</v>
      </c>
      <c r="T50" s="72">
        <v>16.516136169433594</v>
      </c>
      <c r="U50" s="72">
        <v>16.536846160888672</v>
      </c>
      <c r="V50" s="72">
        <v>16.55755615234375</v>
      </c>
      <c r="W50" s="72">
        <v>16.578264236450195</v>
      </c>
      <c r="X50" s="72">
        <v>16.600830078125</v>
      </c>
      <c r="Y50" s="72">
        <v>16.62339973449707</v>
      </c>
      <c r="Z50" s="72">
        <v>16.645965576171875</v>
      </c>
      <c r="AA50" s="72">
        <v>16.667272567749023</v>
      </c>
      <c r="AB50" s="72">
        <v>16.688581466674805</v>
      </c>
      <c r="AC50" s="72">
        <v>16.709890365600586</v>
      </c>
      <c r="AD50" s="72">
        <v>16.73488426208496</v>
      </c>
      <c r="AE50" s="72">
        <v>16.75988006591797</v>
      </c>
      <c r="AF50" s="72">
        <v>16.784873962402344</v>
      </c>
      <c r="AG50" s="72">
        <v>16.80648422241211</v>
      </c>
      <c r="AH50" s="72">
        <v>16.82809829711914</v>
      </c>
      <c r="AI50" s="72">
        <v>16.84971046447754</v>
      </c>
      <c r="AJ50" s="72">
        <v>16.87065315246582</v>
      </c>
      <c r="AK50" s="72">
        <v>16.89159393310547</v>
      </c>
      <c r="AL50" s="72">
        <v>16.91253662109375</v>
      </c>
      <c r="AM50" s="72">
        <v>16.93235969543457</v>
      </c>
      <c r="AN50" s="72">
        <v>16.952072143554688</v>
      </c>
      <c r="AO50" s="72">
        <v>16.971498489379883</v>
      </c>
      <c r="AP50" s="72">
        <v>16.990053176879883</v>
      </c>
      <c r="AQ50" s="72">
        <v>17.007810592651367</v>
      </c>
      <c r="AR50" s="72">
        <v>17.02470588684082</v>
      </c>
      <c r="AS50" s="72">
        <v>17.04046630859375</v>
      </c>
      <c r="AT50" s="166">
        <v>17.055923461914062</v>
      </c>
      <c r="AU50" s="97">
        <v>17.071622848510742</v>
      </c>
      <c r="AV50" s="97">
        <v>17.088659286499023</v>
      </c>
      <c r="AW50" s="97">
        <v>17.106643676757812</v>
      </c>
      <c r="AX50" s="97">
        <v>17.125579833984375</v>
      </c>
      <c r="AY50" s="97">
        <v>17.14471435546875</v>
      </c>
      <c r="AZ50" s="97">
        <v>17.164390563964844</v>
      </c>
      <c r="BA50" s="97">
        <v>17.184341430664062</v>
      </c>
      <c r="BB50" s="97">
        <v>17.203784942626953</v>
      </c>
      <c r="BC50" s="97">
        <v>17.223148345947266</v>
      </c>
      <c r="BD50" s="97">
        <v>17.242334365844727</v>
      </c>
      <c r="BE50" s="97">
        <v>17.26144027709961</v>
      </c>
      <c r="BF50" s="97">
        <v>17.280227661132812</v>
      </c>
      <c r="BG50" s="97">
        <v>17.29865074157715</v>
      </c>
      <c r="BH50" s="97">
        <v>17.316635131835938</v>
      </c>
      <c r="BI50" s="97">
        <v>17.334259033203125</v>
      </c>
      <c r="BJ50" s="97">
        <v>17.35161018371582</v>
      </c>
      <c r="BK50" s="98"/>
    </row>
    <row r="51" spans="2:62" ht="10.5">
      <c r="B51" t="s">
        <v>767</v>
      </c>
      <c r="C51" s="123">
        <f>SUM(C42:C50)</f>
        <v>107.60133457183838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3:62" ht="10.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2:62" ht="10.5">
      <c r="B53" s="2" t="s">
        <v>800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1:63" ht="10.5">
      <c r="A54" t="s">
        <v>801</v>
      </c>
      <c r="B54" t="s">
        <v>511</v>
      </c>
      <c r="C54" s="72">
        <v>6.95674467086792</v>
      </c>
      <c r="D54" s="72">
        <v>6.94962215423584</v>
      </c>
      <c r="E54" s="72">
        <v>6.942500114440918</v>
      </c>
      <c r="F54" s="72">
        <v>6.93892240524292</v>
      </c>
      <c r="G54" s="72">
        <v>6.935344219207764</v>
      </c>
      <c r="H54" s="72">
        <v>6.931766986846924</v>
      </c>
      <c r="I54" s="72">
        <v>6.924911022186279</v>
      </c>
      <c r="J54" s="72">
        <v>6.918055534362793</v>
      </c>
      <c r="K54" s="72">
        <v>6.911200046539307</v>
      </c>
      <c r="L54" s="72">
        <v>6.903077602386475</v>
      </c>
      <c r="M54" s="72">
        <v>6.894955635070801</v>
      </c>
      <c r="N54" s="72">
        <v>6.8868327140808105</v>
      </c>
      <c r="O54" s="72">
        <v>6.8743672370910645</v>
      </c>
      <c r="P54" s="72">
        <v>6.8618998527526855</v>
      </c>
      <c r="Q54" s="72">
        <v>6.849433422088623</v>
      </c>
      <c r="R54" s="72">
        <v>6.845133304595947</v>
      </c>
      <c r="S54" s="72">
        <v>6.8408331871032715</v>
      </c>
      <c r="T54" s="72">
        <v>6.836533546447754</v>
      </c>
      <c r="U54" s="72">
        <v>6.8341450691223145</v>
      </c>
      <c r="V54" s="72">
        <v>6.831755638122559</v>
      </c>
      <c r="W54" s="72">
        <v>6.829366683959961</v>
      </c>
      <c r="X54" s="72">
        <v>6.828377723693848</v>
      </c>
      <c r="Y54" s="72">
        <v>6.827388286590576</v>
      </c>
      <c r="Z54" s="72">
        <v>6.826399803161621</v>
      </c>
      <c r="AA54" s="72">
        <v>6.820377826690674</v>
      </c>
      <c r="AB54" s="72">
        <v>6.814355373382568</v>
      </c>
      <c r="AC54" s="72">
        <v>6.808333396911621</v>
      </c>
      <c r="AD54" s="72">
        <v>6.817177772521973</v>
      </c>
      <c r="AE54" s="72">
        <v>6.826022148132324</v>
      </c>
      <c r="AF54" s="72">
        <v>6.834866523742676</v>
      </c>
      <c r="AG54" s="72">
        <v>6.840688705444336</v>
      </c>
      <c r="AH54" s="72">
        <v>6.846510887145996</v>
      </c>
      <c r="AI54" s="72">
        <v>6.8523335456848145</v>
      </c>
      <c r="AJ54" s="72">
        <v>6.856991767883301</v>
      </c>
      <c r="AK54" s="72">
        <v>6.861649990081787</v>
      </c>
      <c r="AL54" s="72">
        <v>6.866308689117432</v>
      </c>
      <c r="AM54" s="72">
        <v>6.879943370819092</v>
      </c>
      <c r="AN54" s="72">
        <v>6.892649173736572</v>
      </c>
      <c r="AO54" s="72">
        <v>6.9038825035095215</v>
      </c>
      <c r="AP54" s="72">
        <v>6.913006782531738</v>
      </c>
      <c r="AQ54" s="72">
        <v>6.921000003814697</v>
      </c>
      <c r="AR54" s="72">
        <v>6.92833137512207</v>
      </c>
      <c r="AS54" s="72">
        <v>6.935090065002441</v>
      </c>
      <c r="AT54" s="166">
        <v>6.9419331550598145</v>
      </c>
      <c r="AU54" s="97">
        <v>6.9491472244262695</v>
      </c>
      <c r="AV54" s="97">
        <v>6.957024097442627</v>
      </c>
      <c r="AW54" s="97">
        <v>6.965519905090332</v>
      </c>
      <c r="AX54" s="97">
        <v>6.974349021911621</v>
      </c>
      <c r="AY54" s="97">
        <v>6.983160972595215</v>
      </c>
      <c r="AZ54" s="97">
        <v>6.991180896759033</v>
      </c>
      <c r="BA54" s="97">
        <v>6.998045921325684</v>
      </c>
      <c r="BB54" s="97">
        <v>7.0039191246032715</v>
      </c>
      <c r="BC54" s="97">
        <v>7.008889198303223</v>
      </c>
      <c r="BD54" s="97">
        <v>7.01331901550293</v>
      </c>
      <c r="BE54" s="97">
        <v>7.017388820648193</v>
      </c>
      <c r="BF54" s="97">
        <v>7.021611213684082</v>
      </c>
      <c r="BG54" s="97">
        <v>7.026328086853027</v>
      </c>
      <c r="BH54" s="97">
        <v>7.031583786010742</v>
      </c>
      <c r="BI54" s="97">
        <v>7.037696838378906</v>
      </c>
      <c r="BJ54" s="97">
        <v>7.044443130493164</v>
      </c>
      <c r="BK54" s="98"/>
    </row>
    <row r="55" spans="1:63" ht="10.5">
      <c r="A55" t="s">
        <v>802</v>
      </c>
      <c r="B55" t="s">
        <v>513</v>
      </c>
      <c r="C55" s="72">
        <v>18.116233825683594</v>
      </c>
      <c r="D55" s="72">
        <v>18.116867065429688</v>
      </c>
      <c r="E55" s="72">
        <v>18.11750030517578</v>
      </c>
      <c r="F55" s="72">
        <v>18.10822296142578</v>
      </c>
      <c r="G55" s="72">
        <v>18.09894371032715</v>
      </c>
      <c r="H55" s="72">
        <v>18.08966636657715</v>
      </c>
      <c r="I55" s="72">
        <v>18.082199096679688</v>
      </c>
      <c r="J55" s="72">
        <v>18.07473373413086</v>
      </c>
      <c r="K55" s="72">
        <v>18.0672664642334</v>
      </c>
      <c r="L55" s="72">
        <v>18.06450080871582</v>
      </c>
      <c r="M55" s="72">
        <v>18.06173324584961</v>
      </c>
      <c r="N55" s="72">
        <v>18.05896759033203</v>
      </c>
      <c r="O55" s="72">
        <v>18.039722442626953</v>
      </c>
      <c r="P55" s="72">
        <v>18.020477294921875</v>
      </c>
      <c r="Q55" s="72">
        <v>18.00123405456543</v>
      </c>
      <c r="R55" s="72">
        <v>17.99317741394043</v>
      </c>
      <c r="S55" s="72">
        <v>17.985122680664062</v>
      </c>
      <c r="T55" s="72">
        <v>17.977067947387695</v>
      </c>
      <c r="U55" s="72">
        <v>17.977556228637695</v>
      </c>
      <c r="V55" s="72">
        <v>17.978044509887695</v>
      </c>
      <c r="W55" s="72">
        <v>17.978532791137695</v>
      </c>
      <c r="X55" s="72">
        <v>17.986133575439453</v>
      </c>
      <c r="Y55" s="72">
        <v>17.993732452392578</v>
      </c>
      <c r="Z55" s="72">
        <v>18.001333236694336</v>
      </c>
      <c r="AA55" s="72">
        <v>18.004310607910156</v>
      </c>
      <c r="AB55" s="72">
        <v>18.007287979125977</v>
      </c>
      <c r="AC55" s="72">
        <v>18.01026725769043</v>
      </c>
      <c r="AD55" s="72">
        <v>18.044389724731445</v>
      </c>
      <c r="AE55" s="72">
        <v>18.078510284423828</v>
      </c>
      <c r="AF55" s="72">
        <v>18.112632751464844</v>
      </c>
      <c r="AG55" s="72">
        <v>18.12364387512207</v>
      </c>
      <c r="AH55" s="72">
        <v>18.134654998779297</v>
      </c>
      <c r="AI55" s="72">
        <v>18.145666122436523</v>
      </c>
      <c r="AJ55" s="72">
        <v>18.163908004760742</v>
      </c>
      <c r="AK55" s="72">
        <v>18.182151794433594</v>
      </c>
      <c r="AL55" s="72">
        <v>18.200393676757812</v>
      </c>
      <c r="AM55" s="72">
        <v>18.232215881347656</v>
      </c>
      <c r="AN55" s="72">
        <v>18.26156997680664</v>
      </c>
      <c r="AO55" s="72">
        <v>18.287019729614258</v>
      </c>
      <c r="AP55" s="72">
        <v>18.308969497680664</v>
      </c>
      <c r="AQ55" s="72">
        <v>18.327922821044922</v>
      </c>
      <c r="AR55" s="72">
        <v>18.34512710571289</v>
      </c>
      <c r="AS55" s="72">
        <v>18.36083984375</v>
      </c>
      <c r="AT55" s="166">
        <v>18.376773834228516</v>
      </c>
      <c r="AU55" s="97">
        <v>18.39369010925293</v>
      </c>
      <c r="AV55" s="97">
        <v>18.4141902923584</v>
      </c>
      <c r="AW55" s="97">
        <v>18.436330795288086</v>
      </c>
      <c r="AX55" s="97">
        <v>18.4593505859375</v>
      </c>
      <c r="AY55" s="97">
        <v>18.481260299682617</v>
      </c>
      <c r="AZ55" s="97">
        <v>18.501070022583008</v>
      </c>
      <c r="BA55" s="97">
        <v>18.517820358276367</v>
      </c>
      <c r="BB55" s="97">
        <v>18.53285026550293</v>
      </c>
      <c r="BC55" s="97">
        <v>18.545490264892578</v>
      </c>
      <c r="BD55" s="97">
        <v>18.556690216064453</v>
      </c>
      <c r="BE55" s="97">
        <v>18.567100524902344</v>
      </c>
      <c r="BF55" s="97">
        <v>18.577909469604492</v>
      </c>
      <c r="BG55" s="97">
        <v>18.590030670166016</v>
      </c>
      <c r="BH55" s="97">
        <v>18.604110717773438</v>
      </c>
      <c r="BI55" s="97">
        <v>18.620460510253906</v>
      </c>
      <c r="BJ55" s="97">
        <v>18.638479232788086</v>
      </c>
      <c r="BK55" s="98"/>
    </row>
    <row r="56" spans="1:63" ht="10.5">
      <c r="A56" t="s">
        <v>803</v>
      </c>
      <c r="B56" t="s">
        <v>515</v>
      </c>
      <c r="C56" s="72">
        <v>21.57294464111328</v>
      </c>
      <c r="D56" s="72">
        <v>21.543020248413086</v>
      </c>
      <c r="E56" s="72">
        <v>21.513099670410156</v>
      </c>
      <c r="F56" s="72">
        <v>21.503190994262695</v>
      </c>
      <c r="G56" s="72">
        <v>21.49327850341797</v>
      </c>
      <c r="H56" s="72">
        <v>21.483366012573242</v>
      </c>
      <c r="I56" s="72">
        <v>21.487977981567383</v>
      </c>
      <c r="J56" s="72">
        <v>21.49258804321289</v>
      </c>
      <c r="K56" s="72">
        <v>21.49720001220703</v>
      </c>
      <c r="L56" s="72">
        <v>21.485910415649414</v>
      </c>
      <c r="M56" s="72">
        <v>21.47462272644043</v>
      </c>
      <c r="N56" s="72">
        <v>21.463333129882812</v>
      </c>
      <c r="O56" s="72">
        <v>21.426244735717773</v>
      </c>
      <c r="P56" s="72">
        <v>21.389156341552734</v>
      </c>
      <c r="Q56" s="72">
        <v>21.352066040039062</v>
      </c>
      <c r="R56" s="72">
        <v>21.33588981628418</v>
      </c>
      <c r="S56" s="72">
        <v>21.319711685180664</v>
      </c>
      <c r="T56" s="72">
        <v>21.30353355407715</v>
      </c>
      <c r="U56" s="72">
        <v>21.30470085144043</v>
      </c>
      <c r="V56" s="72">
        <v>21.305866241455078</v>
      </c>
      <c r="W56" s="72">
        <v>21.30703353881836</v>
      </c>
      <c r="X56" s="72">
        <v>21.293434143066406</v>
      </c>
      <c r="Y56" s="72">
        <v>21.27983283996582</v>
      </c>
      <c r="Z56" s="72">
        <v>21.266233444213867</v>
      </c>
      <c r="AA56" s="72">
        <v>21.258623123168945</v>
      </c>
      <c r="AB56" s="72">
        <v>21.25101089477539</v>
      </c>
      <c r="AC56" s="72">
        <v>21.24340057373047</v>
      </c>
      <c r="AD56" s="72">
        <v>21.266077041625977</v>
      </c>
      <c r="AE56" s="72">
        <v>21.288755416870117</v>
      </c>
      <c r="AF56" s="72">
        <v>21.311433792114258</v>
      </c>
      <c r="AG56" s="72">
        <v>21.310510635375977</v>
      </c>
      <c r="AH56" s="72">
        <v>21.309589385986328</v>
      </c>
      <c r="AI56" s="72">
        <v>21.308666229248047</v>
      </c>
      <c r="AJ56" s="72">
        <v>21.311418533325195</v>
      </c>
      <c r="AK56" s="72">
        <v>21.314172744750977</v>
      </c>
      <c r="AL56" s="72">
        <v>21.316926956176758</v>
      </c>
      <c r="AM56" s="72">
        <v>21.353425979614258</v>
      </c>
      <c r="AN56" s="72">
        <v>21.387033462524414</v>
      </c>
      <c r="AO56" s="72">
        <v>21.416067123413086</v>
      </c>
      <c r="AP56" s="72">
        <v>21.444738388061523</v>
      </c>
      <c r="AQ56" s="72">
        <v>21.46990203857422</v>
      </c>
      <c r="AR56" s="72">
        <v>21.493013381958008</v>
      </c>
      <c r="AS56" s="72">
        <v>21.51677131652832</v>
      </c>
      <c r="AT56" s="166">
        <v>21.540790557861328</v>
      </c>
      <c r="AU56" s="97">
        <v>21.565959930419922</v>
      </c>
      <c r="AV56" s="97">
        <v>21.59490966796875</v>
      </c>
      <c r="AW56" s="97">
        <v>21.62578010559082</v>
      </c>
      <c r="AX56" s="97">
        <v>21.657690048217773</v>
      </c>
      <c r="AY56" s="97">
        <v>21.689908981323242</v>
      </c>
      <c r="AZ56" s="97">
        <v>21.719680786132812</v>
      </c>
      <c r="BA56" s="97">
        <v>21.745859146118164</v>
      </c>
      <c r="BB56" s="97">
        <v>21.765560150146484</v>
      </c>
      <c r="BC56" s="97">
        <v>21.782459259033203</v>
      </c>
      <c r="BD56" s="97">
        <v>21.797670364379883</v>
      </c>
      <c r="BE56" s="97">
        <v>21.8099308013916</v>
      </c>
      <c r="BF56" s="97">
        <v>21.822660446166992</v>
      </c>
      <c r="BG56" s="97">
        <v>21.836931228637695</v>
      </c>
      <c r="BH56" s="97">
        <v>21.853139877319336</v>
      </c>
      <c r="BI56" s="97">
        <v>21.872020721435547</v>
      </c>
      <c r="BJ56" s="97">
        <v>21.892860412597656</v>
      </c>
      <c r="BK56" s="98"/>
    </row>
    <row r="57" spans="1:63" ht="10.5">
      <c r="A57" t="s">
        <v>804</v>
      </c>
      <c r="B57" t="s">
        <v>495</v>
      </c>
      <c r="C57" s="72">
        <v>9.778910636901855</v>
      </c>
      <c r="D57" s="72">
        <v>9.768622398376465</v>
      </c>
      <c r="E57" s="72">
        <v>9.758333206176758</v>
      </c>
      <c r="F57" s="72">
        <v>9.755655288696289</v>
      </c>
      <c r="G57" s="72">
        <v>9.75297737121582</v>
      </c>
      <c r="H57" s="72">
        <v>9.750300407409668</v>
      </c>
      <c r="I57" s="72">
        <v>9.749344825744629</v>
      </c>
      <c r="J57" s="72">
        <v>9.74838924407959</v>
      </c>
      <c r="K57" s="72">
        <v>9.74743366241455</v>
      </c>
      <c r="L57" s="72">
        <v>9.744144439697266</v>
      </c>
      <c r="M57" s="72">
        <v>9.74085521697998</v>
      </c>
      <c r="N57" s="72">
        <v>9.737566947937012</v>
      </c>
      <c r="O57" s="72">
        <v>9.726078033447266</v>
      </c>
      <c r="P57" s="72">
        <v>9.71458911895752</v>
      </c>
      <c r="Q57" s="72">
        <v>9.703100204467773</v>
      </c>
      <c r="R57" s="72">
        <v>9.699533462524414</v>
      </c>
      <c r="S57" s="72">
        <v>9.695966720581055</v>
      </c>
      <c r="T57" s="72">
        <v>9.692399978637695</v>
      </c>
      <c r="U57" s="72">
        <v>9.695533752441406</v>
      </c>
      <c r="V57" s="72">
        <v>9.6986665725708</v>
      </c>
      <c r="W57" s="72">
        <v>9.701800346374512</v>
      </c>
      <c r="X57" s="72">
        <v>9.705655097961426</v>
      </c>
      <c r="Y57" s="72">
        <v>9.709511756896973</v>
      </c>
      <c r="Z57" s="72">
        <v>9.713366508483887</v>
      </c>
      <c r="AA57" s="72">
        <v>9.713277816772461</v>
      </c>
      <c r="AB57" s="72">
        <v>9.713189125061035</v>
      </c>
      <c r="AC57" s="72">
        <v>9.71310043334961</v>
      </c>
      <c r="AD57" s="72">
        <v>9.734766960144043</v>
      </c>
      <c r="AE57" s="72">
        <v>9.756433486938477</v>
      </c>
      <c r="AF57" s="72">
        <v>9.77810001373291</v>
      </c>
      <c r="AG57" s="72">
        <v>9.781377792358398</v>
      </c>
      <c r="AH57" s="72">
        <v>9.784655570983887</v>
      </c>
      <c r="AI57" s="72">
        <v>9.787933349609375</v>
      </c>
      <c r="AJ57" s="72">
        <v>9.802315711975098</v>
      </c>
      <c r="AK57" s="72">
        <v>9.816699028015137</v>
      </c>
      <c r="AL57" s="72">
        <v>9.83108139038086</v>
      </c>
      <c r="AM57" s="72">
        <v>9.851007461547852</v>
      </c>
      <c r="AN57" s="72">
        <v>9.869603157043457</v>
      </c>
      <c r="AO57" s="72">
        <v>9.886091232299805</v>
      </c>
      <c r="AP57" s="72">
        <v>9.898210525512695</v>
      </c>
      <c r="AQ57" s="72">
        <v>9.908709526062012</v>
      </c>
      <c r="AR57" s="72">
        <v>9.918262481689453</v>
      </c>
      <c r="AS57" s="72">
        <v>9.927669525146484</v>
      </c>
      <c r="AT57" s="166">
        <v>9.937196731567383</v>
      </c>
      <c r="AU57" s="97">
        <v>9.947256088256836</v>
      </c>
      <c r="AV57" s="97">
        <v>9.958890914916992</v>
      </c>
      <c r="AW57" s="97">
        <v>9.97141170501709</v>
      </c>
      <c r="AX57" s="97">
        <v>9.984410285949707</v>
      </c>
      <c r="AY57" s="97">
        <v>9.997392654418945</v>
      </c>
      <c r="AZ57" s="97">
        <v>10.00924015045166</v>
      </c>
      <c r="BA57" s="97">
        <v>10.019439697265625</v>
      </c>
      <c r="BB57" s="97">
        <v>10.028260231018066</v>
      </c>
      <c r="BC57" s="97">
        <v>10.03579044342041</v>
      </c>
      <c r="BD57" s="97">
        <v>10.042539596557617</v>
      </c>
      <c r="BE57" s="97">
        <v>10.04796028137207</v>
      </c>
      <c r="BF57" s="97">
        <v>10.053600311279297</v>
      </c>
      <c r="BG57" s="97">
        <v>10.059940338134766</v>
      </c>
      <c r="BH57" s="97">
        <v>10.068059921264648</v>
      </c>
      <c r="BI57" s="97">
        <v>10.077401161193848</v>
      </c>
      <c r="BJ57" s="97">
        <v>10.087650299072266</v>
      </c>
      <c r="BK57" s="98"/>
    </row>
    <row r="58" spans="1:63" ht="10.5">
      <c r="A58" t="s">
        <v>805</v>
      </c>
      <c r="B58" t="s">
        <v>497</v>
      </c>
      <c r="C58" s="72">
        <v>24.46285629272461</v>
      </c>
      <c r="D58" s="72">
        <v>24.454477310180664</v>
      </c>
      <c r="E58" s="72">
        <v>24.44610023498535</v>
      </c>
      <c r="F58" s="72">
        <v>24.46091079711914</v>
      </c>
      <c r="G58" s="72">
        <v>24.47572135925293</v>
      </c>
      <c r="H58" s="72">
        <v>24.49053382873535</v>
      </c>
      <c r="I58" s="72">
        <v>24.483510971069336</v>
      </c>
      <c r="J58" s="72">
        <v>24.47648811340332</v>
      </c>
      <c r="K58" s="72">
        <v>24.469465255737305</v>
      </c>
      <c r="L58" s="72">
        <v>24.476011276245117</v>
      </c>
      <c r="M58" s="72">
        <v>24.482555389404297</v>
      </c>
      <c r="N58" s="72">
        <v>24.489099502563477</v>
      </c>
      <c r="O58" s="72">
        <v>24.488576889038086</v>
      </c>
      <c r="P58" s="72">
        <v>24.488056182861328</v>
      </c>
      <c r="Q58" s="72">
        <v>24.487533569335938</v>
      </c>
      <c r="R58" s="72">
        <v>24.48697853088379</v>
      </c>
      <c r="S58" s="72">
        <v>24.486421585083008</v>
      </c>
      <c r="T58" s="72">
        <v>24.48586654663086</v>
      </c>
      <c r="U58" s="72">
        <v>24.51658821105957</v>
      </c>
      <c r="V58" s="72">
        <v>24.547311782836914</v>
      </c>
      <c r="W58" s="72">
        <v>24.578033447265625</v>
      </c>
      <c r="X58" s="72">
        <v>24.60171127319336</v>
      </c>
      <c r="Y58" s="72">
        <v>24.625389099121094</v>
      </c>
      <c r="Z58" s="72">
        <v>24.649066925048828</v>
      </c>
      <c r="AA58" s="72">
        <v>24.68073272705078</v>
      </c>
      <c r="AB58" s="72">
        <v>24.712400436401367</v>
      </c>
      <c r="AC58" s="72">
        <v>24.74406623840332</v>
      </c>
      <c r="AD58" s="72">
        <v>24.798377990722656</v>
      </c>
      <c r="AE58" s="72">
        <v>24.852689743041992</v>
      </c>
      <c r="AF58" s="72">
        <v>24.906999588012695</v>
      </c>
      <c r="AG58" s="72">
        <v>24.93589973449707</v>
      </c>
      <c r="AH58" s="72">
        <v>24.964799880981445</v>
      </c>
      <c r="AI58" s="72">
        <v>24.99370002746582</v>
      </c>
      <c r="AJ58" s="72">
        <v>25.028554916381836</v>
      </c>
      <c r="AK58" s="72">
        <v>25.06340789794922</v>
      </c>
      <c r="AL58" s="72">
        <v>25.098262786865234</v>
      </c>
      <c r="AM58" s="72">
        <v>25.16019630432129</v>
      </c>
      <c r="AN58" s="72">
        <v>25.21875</v>
      </c>
      <c r="AO58" s="72">
        <v>25.271928787231445</v>
      </c>
      <c r="AP58" s="72">
        <v>25.319780349731445</v>
      </c>
      <c r="AQ58" s="72">
        <v>25.363481521606445</v>
      </c>
      <c r="AR58" s="72">
        <v>25.40475082397461</v>
      </c>
      <c r="AS58" s="72">
        <v>25.445556640625</v>
      </c>
      <c r="AT58" s="166">
        <v>25.486661911010742</v>
      </c>
      <c r="AU58" s="97">
        <v>25.529130935668945</v>
      </c>
      <c r="AV58" s="97">
        <v>25.5718994140625</v>
      </c>
      <c r="AW58" s="97">
        <v>25.6169490814209</v>
      </c>
      <c r="AX58" s="97">
        <v>25.663230895996094</v>
      </c>
      <c r="AY58" s="97">
        <v>25.70693016052246</v>
      </c>
      <c r="AZ58" s="97">
        <v>25.747709274291992</v>
      </c>
      <c r="BA58" s="97">
        <v>25.78424072265625</v>
      </c>
      <c r="BB58" s="97">
        <v>25.816869735717773</v>
      </c>
      <c r="BC58" s="97">
        <v>25.846149444580078</v>
      </c>
      <c r="BD58" s="97">
        <v>25.87343978881836</v>
      </c>
      <c r="BE58" s="97">
        <v>25.899900436401367</v>
      </c>
      <c r="BF58" s="97">
        <v>25.92691993713379</v>
      </c>
      <c r="BG58" s="97">
        <v>25.95574951171875</v>
      </c>
      <c r="BH58" s="97">
        <v>25.986900329589844</v>
      </c>
      <c r="BI58" s="97">
        <v>26.021209716796875</v>
      </c>
      <c r="BJ58" s="97">
        <v>26.057870864868164</v>
      </c>
      <c r="BK58" s="98"/>
    </row>
    <row r="59" spans="1:63" ht="10.5">
      <c r="A59" t="s">
        <v>806</v>
      </c>
      <c r="B59" t="s">
        <v>499</v>
      </c>
      <c r="C59" s="72">
        <v>7.463955402374268</v>
      </c>
      <c r="D59" s="72">
        <v>7.4591779708862305</v>
      </c>
      <c r="E59" s="72">
        <v>7.454400062561035</v>
      </c>
      <c r="F59" s="72">
        <v>7.455010890960693</v>
      </c>
      <c r="G59" s="72">
        <v>7.45562219619751</v>
      </c>
      <c r="H59" s="72">
        <v>7.456233501434326</v>
      </c>
      <c r="I59" s="72">
        <v>7.459155559539795</v>
      </c>
      <c r="J59" s="72">
        <v>7.462077617645264</v>
      </c>
      <c r="K59" s="72">
        <v>7.465000629425049</v>
      </c>
      <c r="L59" s="72">
        <v>7.464811325073242</v>
      </c>
      <c r="M59" s="72">
        <v>7.4646220207214355</v>
      </c>
      <c r="N59" s="72">
        <v>7.464433193206787</v>
      </c>
      <c r="O59" s="72">
        <v>7.456900119781494</v>
      </c>
      <c r="P59" s="72">
        <v>7.449366569519043</v>
      </c>
      <c r="Q59" s="72">
        <v>7.44183349609375</v>
      </c>
      <c r="R59" s="72">
        <v>7.43720006942749</v>
      </c>
      <c r="S59" s="72">
        <v>7.4325666427612305</v>
      </c>
      <c r="T59" s="72">
        <v>7.427933216094971</v>
      </c>
      <c r="U59" s="72">
        <v>7.431033134460449</v>
      </c>
      <c r="V59" s="72">
        <v>7.434133529663086</v>
      </c>
      <c r="W59" s="72">
        <v>7.4372334480285645</v>
      </c>
      <c r="X59" s="72">
        <v>7.4435224533081055</v>
      </c>
      <c r="Y59" s="72">
        <v>7.449810981750488</v>
      </c>
      <c r="Z59" s="72">
        <v>7.456099987030029</v>
      </c>
      <c r="AA59" s="72">
        <v>7.4620890617370605</v>
      </c>
      <c r="AB59" s="72">
        <v>7.468077659606934</v>
      </c>
      <c r="AC59" s="72">
        <v>7.474066734313965</v>
      </c>
      <c r="AD59" s="72">
        <v>7.476377964019775</v>
      </c>
      <c r="AE59" s="72">
        <v>7.478688716888428</v>
      </c>
      <c r="AF59" s="72">
        <v>7.480999946594238</v>
      </c>
      <c r="AG59" s="72">
        <v>7.4860005378723145</v>
      </c>
      <c r="AH59" s="72">
        <v>7.491000175476074</v>
      </c>
      <c r="AI59" s="72">
        <v>7.495999813079834</v>
      </c>
      <c r="AJ59" s="72">
        <v>7.503268241882324</v>
      </c>
      <c r="AK59" s="72">
        <v>7.510536193847656</v>
      </c>
      <c r="AL59" s="72">
        <v>7.517804145812988</v>
      </c>
      <c r="AM59" s="72">
        <v>7.53254508972168</v>
      </c>
      <c r="AN59" s="72">
        <v>7.546268463134766</v>
      </c>
      <c r="AO59" s="72">
        <v>7.558379173278809</v>
      </c>
      <c r="AP59" s="72">
        <v>7.565803527832031</v>
      </c>
      <c r="AQ59" s="72">
        <v>7.571990013122559</v>
      </c>
      <c r="AR59" s="72">
        <v>7.577454090118408</v>
      </c>
      <c r="AS59" s="72">
        <v>7.58476448059082</v>
      </c>
      <c r="AT59" s="166">
        <v>7.592167377471924</v>
      </c>
      <c r="AU59" s="97">
        <v>7.599975109100342</v>
      </c>
      <c r="AV59" s="97">
        <v>7.608424186706543</v>
      </c>
      <c r="AW59" s="97">
        <v>7.617550849914551</v>
      </c>
      <c r="AX59" s="97">
        <v>7.627039909362793</v>
      </c>
      <c r="AY59" s="97">
        <v>7.636809825897217</v>
      </c>
      <c r="AZ59" s="97">
        <v>7.645713806152344</v>
      </c>
      <c r="BA59" s="97">
        <v>7.653353214263916</v>
      </c>
      <c r="BB59" s="97">
        <v>7.659733772277832</v>
      </c>
      <c r="BC59" s="97">
        <v>7.665125846862793</v>
      </c>
      <c r="BD59" s="97">
        <v>7.669928073883057</v>
      </c>
      <c r="BE59" s="97">
        <v>7.673398017883301</v>
      </c>
      <c r="BF59" s="97">
        <v>7.677035808563232</v>
      </c>
      <c r="BG59" s="97">
        <v>7.681214809417725</v>
      </c>
      <c r="BH59" s="97">
        <v>7.686915874481201</v>
      </c>
      <c r="BI59" s="97">
        <v>7.693553447723389</v>
      </c>
      <c r="BJ59" s="97">
        <v>7.700883865356445</v>
      </c>
      <c r="BK59" s="98"/>
    </row>
    <row r="60" spans="1:63" ht="10.5">
      <c r="A60" t="s">
        <v>807</v>
      </c>
      <c r="B60" t="s">
        <v>501</v>
      </c>
      <c r="C60" s="72">
        <v>13.994144439697266</v>
      </c>
      <c r="D60" s="72">
        <v>13.976922035217285</v>
      </c>
      <c r="E60" s="72">
        <v>13.959699630737305</v>
      </c>
      <c r="F60" s="72">
        <v>13.962200164794922</v>
      </c>
      <c r="G60" s="72">
        <v>13.964699745178223</v>
      </c>
      <c r="H60" s="72">
        <v>13.96720027923584</v>
      </c>
      <c r="I60" s="72">
        <v>13.961555480957031</v>
      </c>
      <c r="J60" s="72">
        <v>13.955910682678223</v>
      </c>
      <c r="K60" s="72">
        <v>13.95026683807373</v>
      </c>
      <c r="L60" s="72">
        <v>13.945921897888184</v>
      </c>
      <c r="M60" s="72">
        <v>13.941577911376953</v>
      </c>
      <c r="N60" s="72">
        <v>13.937232971191406</v>
      </c>
      <c r="O60" s="72">
        <v>13.928400039672852</v>
      </c>
      <c r="P60" s="72">
        <v>13.91956615447998</v>
      </c>
      <c r="Q60" s="72">
        <v>13.910733222961426</v>
      </c>
      <c r="R60" s="72">
        <v>13.896645545959473</v>
      </c>
      <c r="S60" s="72">
        <v>13.882555961608887</v>
      </c>
      <c r="T60" s="72">
        <v>13.8684663772583</v>
      </c>
      <c r="U60" s="72">
        <v>13.854777336120605</v>
      </c>
      <c r="V60" s="72">
        <v>13.841089248657227</v>
      </c>
      <c r="W60" s="72">
        <v>13.827401161193848</v>
      </c>
      <c r="X60" s="72">
        <v>13.841978073120117</v>
      </c>
      <c r="Y60" s="72">
        <v>13.856555938720703</v>
      </c>
      <c r="Z60" s="72">
        <v>13.871133804321289</v>
      </c>
      <c r="AA60" s="72">
        <v>13.881799697875977</v>
      </c>
      <c r="AB60" s="72">
        <v>13.89246654510498</v>
      </c>
      <c r="AC60" s="72">
        <v>13.903133392333984</v>
      </c>
      <c r="AD60" s="72">
        <v>13.924200057983398</v>
      </c>
      <c r="AE60" s="72">
        <v>13.945267677307129</v>
      </c>
      <c r="AF60" s="72">
        <v>13.966333389282227</v>
      </c>
      <c r="AG60" s="72">
        <v>13.972877502441406</v>
      </c>
      <c r="AH60" s="72">
        <v>13.979422569274902</v>
      </c>
      <c r="AI60" s="72">
        <v>13.985966682434082</v>
      </c>
      <c r="AJ60" s="72">
        <v>13.99786376953125</v>
      </c>
      <c r="AK60" s="72">
        <v>14.009759902954102</v>
      </c>
      <c r="AL60" s="72">
        <v>14.02165699005127</v>
      </c>
      <c r="AM60" s="72">
        <v>14.053571701049805</v>
      </c>
      <c r="AN60" s="72">
        <v>14.08359432220459</v>
      </c>
      <c r="AO60" s="72">
        <v>14.110611915588379</v>
      </c>
      <c r="AP60" s="72">
        <v>14.137185096740723</v>
      </c>
      <c r="AQ60" s="72">
        <v>14.161442756652832</v>
      </c>
      <c r="AR60" s="72">
        <v>14.184342384338379</v>
      </c>
      <c r="AS60" s="72">
        <v>14.207275390625</v>
      </c>
      <c r="AT60" s="166">
        <v>14.230376243591309</v>
      </c>
      <c r="AU60" s="97">
        <v>14.254229545593262</v>
      </c>
      <c r="AV60" s="97">
        <v>14.27715015411377</v>
      </c>
      <c r="AW60" s="97">
        <v>14.301340103149414</v>
      </c>
      <c r="AX60" s="97">
        <v>14.32621955871582</v>
      </c>
      <c r="AY60" s="97">
        <v>14.350529670715332</v>
      </c>
      <c r="AZ60" s="97">
        <v>14.373220443725586</v>
      </c>
      <c r="BA60" s="97">
        <v>14.393540382385254</v>
      </c>
      <c r="BB60" s="97">
        <v>14.411540031433105</v>
      </c>
      <c r="BC60" s="97">
        <v>14.427689552307129</v>
      </c>
      <c r="BD60" s="97">
        <v>14.442720413208008</v>
      </c>
      <c r="BE60" s="97">
        <v>14.458410263061523</v>
      </c>
      <c r="BF60" s="97">
        <v>14.474410057067871</v>
      </c>
      <c r="BG60" s="97">
        <v>14.491419792175293</v>
      </c>
      <c r="BH60" s="97">
        <v>14.50883960723877</v>
      </c>
      <c r="BI60" s="97">
        <v>14.528039932250977</v>
      </c>
      <c r="BJ60" s="97">
        <v>14.548540115356445</v>
      </c>
      <c r="BK60" s="98"/>
    </row>
    <row r="61" spans="1:63" ht="10.5">
      <c r="A61" t="s">
        <v>808</v>
      </c>
      <c r="B61" t="s">
        <v>503</v>
      </c>
      <c r="C61" s="72">
        <v>8.518933296203613</v>
      </c>
      <c r="D61" s="72">
        <v>8.518366813659668</v>
      </c>
      <c r="E61" s="72">
        <v>8.517800331115723</v>
      </c>
      <c r="F61" s="72">
        <v>8.529311180114746</v>
      </c>
      <c r="G61" s="72">
        <v>8.54082202911377</v>
      </c>
      <c r="H61" s="72">
        <v>8.552332878112793</v>
      </c>
      <c r="I61" s="72">
        <v>8.55382251739502</v>
      </c>
      <c r="J61" s="72">
        <v>8.55531120300293</v>
      </c>
      <c r="K61" s="72">
        <v>8.55679988861084</v>
      </c>
      <c r="L61" s="72">
        <v>8.563899993896484</v>
      </c>
      <c r="M61" s="72">
        <v>8.571000099182129</v>
      </c>
      <c r="N61" s="72">
        <v>8.578100204467773</v>
      </c>
      <c r="O61" s="72">
        <v>8.576055526733398</v>
      </c>
      <c r="P61" s="72">
        <v>8.574010848999023</v>
      </c>
      <c r="Q61" s="72">
        <v>8.571967124938965</v>
      </c>
      <c r="R61" s="72">
        <v>8.569478034973145</v>
      </c>
      <c r="S61" s="72">
        <v>8.566988945007324</v>
      </c>
      <c r="T61" s="72">
        <v>8.564499855041504</v>
      </c>
      <c r="U61" s="72">
        <v>8.57758903503418</v>
      </c>
      <c r="V61" s="72">
        <v>8.590678215026855</v>
      </c>
      <c r="W61" s="72">
        <v>8.603766441345215</v>
      </c>
      <c r="X61" s="72">
        <v>8.618778228759766</v>
      </c>
      <c r="Y61" s="72">
        <v>8.6337890625</v>
      </c>
      <c r="Z61" s="72">
        <v>8.648799896240234</v>
      </c>
      <c r="AA61" s="72">
        <v>8.657266616821289</v>
      </c>
      <c r="AB61" s="72">
        <v>8.665733337402344</v>
      </c>
      <c r="AC61" s="72">
        <v>8.674200057983398</v>
      </c>
      <c r="AD61" s="72">
        <v>8.69813346862793</v>
      </c>
      <c r="AE61" s="72">
        <v>8.722066879272461</v>
      </c>
      <c r="AF61" s="72">
        <v>8.746000289916992</v>
      </c>
      <c r="AG61" s="72">
        <v>8.768877983093262</v>
      </c>
      <c r="AH61" s="72">
        <v>8.791755676269531</v>
      </c>
      <c r="AI61" s="72">
        <v>8.8146333694458</v>
      </c>
      <c r="AJ61" s="72">
        <v>8.837569236755371</v>
      </c>
      <c r="AK61" s="72">
        <v>8.860504150390625</v>
      </c>
      <c r="AL61" s="72">
        <v>8.883440017700195</v>
      </c>
      <c r="AM61" s="72">
        <v>8.907780647277832</v>
      </c>
      <c r="AN61" s="72">
        <v>8.930927276611328</v>
      </c>
      <c r="AO61" s="72">
        <v>8.95217227935791</v>
      </c>
      <c r="AP61" s="72">
        <v>8.972173690795898</v>
      </c>
      <c r="AQ61" s="72">
        <v>8.990705490112305</v>
      </c>
      <c r="AR61" s="72">
        <v>9.00837230682373</v>
      </c>
      <c r="AS61" s="72">
        <v>9.02503776550293</v>
      </c>
      <c r="AT61" s="166">
        <v>9.041808128356934</v>
      </c>
      <c r="AU61" s="97">
        <v>9.059060096740723</v>
      </c>
      <c r="AV61" s="97">
        <v>9.075997352600098</v>
      </c>
      <c r="AW61" s="97">
        <v>9.093744277954102</v>
      </c>
      <c r="AX61" s="97">
        <v>9.111928939819336</v>
      </c>
      <c r="AY61" s="97">
        <v>9.130006790161133</v>
      </c>
      <c r="AZ61" s="97">
        <v>9.147053718566895</v>
      </c>
      <c r="BA61" s="97">
        <v>9.162590026855469</v>
      </c>
      <c r="BB61" s="97">
        <v>9.177102088928223</v>
      </c>
      <c r="BC61" s="97">
        <v>9.190422058105469</v>
      </c>
      <c r="BD61" s="97">
        <v>9.203030586242676</v>
      </c>
      <c r="BE61" s="97">
        <v>9.216002464294434</v>
      </c>
      <c r="BF61" s="97">
        <v>9.229166030883789</v>
      </c>
      <c r="BG61" s="97">
        <v>9.242975234985352</v>
      </c>
      <c r="BH61" s="97">
        <v>9.257316589355469</v>
      </c>
      <c r="BI61" s="97">
        <v>9.272788047790527</v>
      </c>
      <c r="BJ61" s="97">
        <v>9.28909683227539</v>
      </c>
      <c r="BK61" s="98"/>
    </row>
    <row r="62" spans="1:63" ht="10.5">
      <c r="A62" t="s">
        <v>809</v>
      </c>
      <c r="B62" t="s">
        <v>571</v>
      </c>
      <c r="C62" s="72">
        <v>19.54212188720703</v>
      </c>
      <c r="D62" s="72">
        <v>19.526945114135742</v>
      </c>
      <c r="E62" s="72">
        <v>19.51176643371582</v>
      </c>
      <c r="F62" s="72">
        <v>19.522722244262695</v>
      </c>
      <c r="G62" s="72">
        <v>19.53367805480957</v>
      </c>
      <c r="H62" s="72">
        <v>19.544633865356445</v>
      </c>
      <c r="I62" s="72">
        <v>19.540788650512695</v>
      </c>
      <c r="J62" s="72">
        <v>19.536945343017578</v>
      </c>
      <c r="K62" s="72">
        <v>19.533100128173828</v>
      </c>
      <c r="L62" s="72">
        <v>19.540843963623047</v>
      </c>
      <c r="M62" s="72">
        <v>19.5485897064209</v>
      </c>
      <c r="N62" s="72">
        <v>19.556333541870117</v>
      </c>
      <c r="O62" s="72">
        <v>19.537721633911133</v>
      </c>
      <c r="P62" s="72">
        <v>19.519113540649414</v>
      </c>
      <c r="Q62" s="72">
        <v>19.500499725341797</v>
      </c>
      <c r="R62" s="72">
        <v>19.489044189453125</v>
      </c>
      <c r="S62" s="72">
        <v>19.477588653564453</v>
      </c>
      <c r="T62" s="72">
        <v>19.46613311767578</v>
      </c>
      <c r="U62" s="72">
        <v>19.47382164001465</v>
      </c>
      <c r="V62" s="72">
        <v>19.481510162353516</v>
      </c>
      <c r="W62" s="72">
        <v>19.489200592041016</v>
      </c>
      <c r="X62" s="72">
        <v>19.507366180419922</v>
      </c>
      <c r="Y62" s="72">
        <v>19.52553367614746</v>
      </c>
      <c r="Z62" s="72">
        <v>19.543699264526367</v>
      </c>
      <c r="AA62" s="72">
        <v>19.55491065979004</v>
      </c>
      <c r="AB62" s="72">
        <v>19.56612205505371</v>
      </c>
      <c r="AC62" s="72">
        <v>19.577333450317383</v>
      </c>
      <c r="AD62" s="72">
        <v>19.6114559173584</v>
      </c>
      <c r="AE62" s="72">
        <v>19.645578384399414</v>
      </c>
      <c r="AF62" s="72">
        <v>19.67970085144043</v>
      </c>
      <c r="AG62" s="72">
        <v>19.697099685668945</v>
      </c>
      <c r="AH62" s="72">
        <v>19.714500427246094</v>
      </c>
      <c r="AI62" s="72">
        <v>19.73189926147461</v>
      </c>
      <c r="AJ62" s="72">
        <v>19.759681701660156</v>
      </c>
      <c r="AK62" s="72">
        <v>19.787464141845703</v>
      </c>
      <c r="AL62" s="72">
        <v>19.81524658203125</v>
      </c>
      <c r="AM62" s="72">
        <v>19.8590145111084</v>
      </c>
      <c r="AN62" s="72">
        <v>19.900104522705078</v>
      </c>
      <c r="AO62" s="72">
        <v>19.93695068359375</v>
      </c>
      <c r="AP62" s="72">
        <v>19.96723175048828</v>
      </c>
      <c r="AQ62" s="72">
        <v>19.994245529174805</v>
      </c>
      <c r="AR62" s="72">
        <v>20.019346237182617</v>
      </c>
      <c r="AS62" s="72">
        <v>20.04059600830078</v>
      </c>
      <c r="AT62" s="166">
        <v>20.062089920043945</v>
      </c>
      <c r="AU62" s="97">
        <v>20.08465003967285</v>
      </c>
      <c r="AV62" s="97">
        <v>20.109519958496094</v>
      </c>
      <c r="AW62" s="97">
        <v>20.13616943359375</v>
      </c>
      <c r="AX62" s="97">
        <v>20.163789749145508</v>
      </c>
      <c r="AY62" s="97">
        <v>20.19099998474121</v>
      </c>
      <c r="AZ62" s="97">
        <v>20.21592140197754</v>
      </c>
      <c r="BA62" s="97">
        <v>20.237510681152344</v>
      </c>
      <c r="BB62" s="97">
        <v>20.25596046447754</v>
      </c>
      <c r="BC62" s="97">
        <v>20.27178955078125</v>
      </c>
      <c r="BD62" s="97">
        <v>20.286069869995117</v>
      </c>
      <c r="BE62" s="97">
        <v>20.30331039428711</v>
      </c>
      <c r="BF62" s="97">
        <v>20.32098960876465</v>
      </c>
      <c r="BG62" s="97">
        <v>20.340099334716797</v>
      </c>
      <c r="BH62" s="97">
        <v>20.36322021484375</v>
      </c>
      <c r="BI62" s="97">
        <v>20.388830184936523</v>
      </c>
      <c r="BJ62" s="97">
        <v>20.416269302368164</v>
      </c>
      <c r="BK62" s="98"/>
    </row>
    <row r="63" spans="1:62" ht="10.5">
      <c r="A63" t="s">
        <v>810</v>
      </c>
      <c r="B63" t="s">
        <v>767</v>
      </c>
      <c r="C63" s="123">
        <f>SUM(C54:C62)</f>
        <v>130.40684509277344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spans="3:62" ht="10.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</row>
    <row r="65" spans="1:63" ht="10.5">
      <c r="A65" t="s">
        <v>20</v>
      </c>
      <c r="B65" t="s">
        <v>21</v>
      </c>
      <c r="C65" s="43">
        <v>31</v>
      </c>
      <c r="D65" s="43">
        <v>28</v>
      </c>
      <c r="E65" s="43">
        <v>31</v>
      </c>
      <c r="F65" s="43">
        <v>30</v>
      </c>
      <c r="G65" s="43">
        <v>31</v>
      </c>
      <c r="H65" s="43">
        <v>30</v>
      </c>
      <c r="I65" s="43">
        <v>31</v>
      </c>
      <c r="J65" s="43">
        <v>31</v>
      </c>
      <c r="K65" s="43">
        <v>30</v>
      </c>
      <c r="L65" s="43">
        <v>31</v>
      </c>
      <c r="M65" s="43">
        <v>30</v>
      </c>
      <c r="N65" s="43">
        <v>31</v>
      </c>
      <c r="O65" s="43">
        <v>31</v>
      </c>
      <c r="P65" s="43">
        <v>28</v>
      </c>
      <c r="Q65" s="43">
        <v>31</v>
      </c>
      <c r="R65" s="43">
        <v>30</v>
      </c>
      <c r="S65" s="43">
        <v>31</v>
      </c>
      <c r="T65" s="43">
        <v>30</v>
      </c>
      <c r="U65" s="43">
        <v>31</v>
      </c>
      <c r="V65" s="43">
        <v>31</v>
      </c>
      <c r="W65" s="43">
        <v>30</v>
      </c>
      <c r="X65" s="43">
        <v>31</v>
      </c>
      <c r="Y65" s="43">
        <v>30</v>
      </c>
      <c r="Z65" s="43">
        <v>31</v>
      </c>
      <c r="AA65" s="43">
        <v>31</v>
      </c>
      <c r="AB65" s="43">
        <v>29</v>
      </c>
      <c r="AC65" s="43">
        <v>31</v>
      </c>
      <c r="AD65" s="43">
        <v>30</v>
      </c>
      <c r="AE65" s="43">
        <v>31</v>
      </c>
      <c r="AF65" s="43">
        <v>30</v>
      </c>
      <c r="AG65" s="43">
        <v>31</v>
      </c>
      <c r="AH65" s="43">
        <v>31</v>
      </c>
      <c r="AI65" s="43">
        <v>30</v>
      </c>
      <c r="AJ65" s="43">
        <v>31</v>
      </c>
      <c r="AK65" s="43">
        <v>30</v>
      </c>
      <c r="AL65" s="43">
        <v>31</v>
      </c>
      <c r="AM65" s="43">
        <v>31</v>
      </c>
      <c r="AN65" s="43">
        <v>28</v>
      </c>
      <c r="AO65" s="43">
        <v>31</v>
      </c>
      <c r="AP65" s="43">
        <v>30</v>
      </c>
      <c r="AQ65" s="43">
        <v>31</v>
      </c>
      <c r="AR65" s="43">
        <v>30</v>
      </c>
      <c r="AS65" s="43">
        <v>31</v>
      </c>
      <c r="AT65" s="157">
        <v>31</v>
      </c>
      <c r="AU65" s="44">
        <v>30</v>
      </c>
      <c r="AV65" s="44">
        <v>31</v>
      </c>
      <c r="AW65" s="44">
        <v>30</v>
      </c>
      <c r="AX65" s="44">
        <v>31</v>
      </c>
      <c r="AY65" s="44">
        <v>31</v>
      </c>
      <c r="AZ65" s="44">
        <v>28</v>
      </c>
      <c r="BA65" s="44">
        <v>31</v>
      </c>
      <c r="BB65" s="44">
        <v>30</v>
      </c>
      <c r="BC65" s="44">
        <v>31</v>
      </c>
      <c r="BD65" s="44">
        <v>30</v>
      </c>
      <c r="BE65" s="44">
        <v>31</v>
      </c>
      <c r="BF65" s="44">
        <v>31</v>
      </c>
      <c r="BG65" s="44">
        <v>30</v>
      </c>
      <c r="BH65" s="44">
        <v>31</v>
      </c>
      <c r="BI65" s="44">
        <v>30</v>
      </c>
      <c r="BJ65" s="44">
        <v>31</v>
      </c>
      <c r="BK65" s="24"/>
    </row>
  </sheetData>
  <printOptions/>
  <pageMargins left="0.75" right="0.75" top="1" bottom="1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K76"/>
  <sheetViews>
    <sheetView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</cols>
  <sheetData>
    <row r="1" spans="1:62" ht="10.5">
      <c r="A1" s="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3:63" ht="10.5"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5"/>
    </row>
    <row r="4" spans="3:63" ht="10.5"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3"/>
    </row>
    <row r="5" spans="3:63" ht="10.5"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100"/>
    </row>
    <row r="6" spans="3:63" ht="10.5"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6"/>
    </row>
    <row r="7" spans="3:63" ht="10.5"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6"/>
    </row>
    <row r="8" spans="3:63" ht="10.5"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6"/>
    </row>
    <row r="9" spans="3:63" ht="10.5"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6"/>
    </row>
    <row r="10" spans="3:63" ht="10.5"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6"/>
    </row>
    <row r="11" spans="3:63" ht="10.5"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6"/>
    </row>
    <row r="12" spans="3:63" ht="10.5"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24"/>
    </row>
    <row r="13" spans="3:63" ht="10.5"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2"/>
    </row>
    <row r="14" spans="3:63" ht="10.5"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8"/>
    </row>
    <row r="15" spans="3:63" ht="10.5"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8"/>
    </row>
    <row r="16" spans="3:63" ht="10.5"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2"/>
    </row>
    <row r="17" spans="3:63" ht="10.5"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2"/>
    </row>
    <row r="18" spans="3:63" ht="10.5"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</row>
    <row r="19" spans="3:63" ht="10.5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5"/>
    </row>
    <row r="20" spans="3:63" ht="10.5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2"/>
    </row>
    <row r="21" spans="3:63" ht="10.5"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8"/>
    </row>
    <row r="22" spans="3:63" ht="10.5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8"/>
    </row>
    <row r="23" spans="3:63" ht="10.5"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8"/>
    </row>
    <row r="24" spans="3:63" ht="10.5"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8"/>
    </row>
    <row r="25" spans="3:63" ht="10.5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8"/>
    </row>
    <row r="26" spans="3:63" ht="10.5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5"/>
    </row>
    <row r="27" spans="3:63" ht="10.5"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8"/>
    </row>
    <row r="28" spans="3:63" ht="10.5"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8"/>
    </row>
    <row r="29" spans="3:63" ht="10.5"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2"/>
    </row>
    <row r="30" spans="3:63" ht="10.5"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8"/>
    </row>
    <row r="31" spans="3:63" ht="10.5"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8"/>
    </row>
    <row r="32" spans="3:63" ht="10.5"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8"/>
    </row>
    <row r="33" spans="3:63" ht="10.5"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2"/>
    </row>
    <row r="34" spans="3:63" ht="10.5"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8"/>
    </row>
    <row r="35" spans="3:63" ht="10.5"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8"/>
    </row>
    <row r="36" spans="3:63" ht="10.5"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2"/>
    </row>
    <row r="37" spans="3:63" ht="10.5"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2"/>
    </row>
    <row r="38" spans="3:63" ht="10.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2"/>
    </row>
    <row r="39" spans="3:63" ht="10.5"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2"/>
    </row>
    <row r="40" spans="3:63" ht="10.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2"/>
    </row>
    <row r="41" spans="3:63" ht="10.5"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2"/>
    </row>
    <row r="42" spans="3:63" ht="10.5"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2"/>
    </row>
    <row r="43" spans="3:63" ht="10.5"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2"/>
    </row>
    <row r="44" spans="3:63" ht="10.5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2"/>
    </row>
    <row r="45" spans="3:63" ht="10.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8"/>
    </row>
    <row r="46" spans="3:63" ht="10.5"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8"/>
    </row>
    <row r="47" spans="3:63" ht="10.5"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2"/>
    </row>
    <row r="48" spans="3:63" ht="10.5"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8"/>
    </row>
    <row r="49" spans="3:63" ht="10.5"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8"/>
    </row>
    <row r="50" spans="3:63" ht="10.5"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2"/>
    </row>
    <row r="51" spans="3:63" ht="10.5"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2"/>
    </row>
    <row r="52" spans="3:63" ht="10.5"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2"/>
    </row>
    <row r="53" spans="3:63" ht="10.5"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2"/>
    </row>
    <row r="54" spans="3:63" ht="10.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24"/>
    </row>
    <row r="55" spans="3:63" ht="10.5"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2"/>
    </row>
    <row r="56" spans="3:63" ht="10.5"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2"/>
    </row>
    <row r="57" spans="3:63" ht="10.5"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4"/>
    </row>
    <row r="58" spans="3:63" ht="10.5"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4"/>
    </row>
    <row r="59" spans="3:63" ht="10.5"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4"/>
    </row>
    <row r="60" spans="3:63" ht="10.5"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8"/>
    </row>
    <row r="61" spans="3:63" ht="10.5"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8"/>
    </row>
    <row r="62" spans="3:63" ht="10.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8"/>
    </row>
    <row r="63" spans="3:63" ht="10.5"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8"/>
    </row>
    <row r="64" spans="3:63" ht="10.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8"/>
    </row>
    <row r="65" spans="3:63" ht="10.5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24"/>
    </row>
    <row r="66" spans="3:63" ht="10.5"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8"/>
    </row>
    <row r="67" spans="3:62" ht="10.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</row>
    <row r="68" spans="3:63" ht="10.5"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2"/>
    </row>
    <row r="69" spans="3:62" ht="10.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  <row r="70" spans="3:62" ht="10.5">
      <c r="C70" s="43"/>
      <c r="D70" s="4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40"/>
      <c r="D71" s="40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3:63" ht="10.5"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5"/>
    </row>
    <row r="73" spans="3:63" ht="10.5"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6"/>
    </row>
    <row r="74" spans="3:63" ht="10.5"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5"/>
    </row>
    <row r="75" spans="3:63" ht="10.5"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5"/>
    </row>
    <row r="76" spans="3:62" ht="10.5">
      <c r="C76" s="43"/>
      <c r="D76" s="4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44"/>
  <sheetViews>
    <sheetView workbookViewId="0" topLeftCell="A1">
      <pane xSplit="2" topLeftCell="AS1" activePane="topRight" state="frozen"/>
      <selection pane="topLeft" activeCell="A1" sqref="A1"/>
      <selection pane="topRight" activeCell="AU48" sqref="AU48"/>
    </sheetView>
  </sheetViews>
  <sheetFormatPr defaultColWidth="9.16015625" defaultRowHeight="10.5"/>
  <cols>
    <col min="1" max="1" width="11.83203125" style="0" customWidth="1"/>
    <col min="2" max="2" width="60.33203125" style="0" customWidth="1"/>
    <col min="46" max="46" width="9.16015625" style="151" customWidth="1"/>
  </cols>
  <sheetData>
    <row r="1" spans="1:62" ht="15.75">
      <c r="A1" s="90" t="s">
        <v>73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ht="11.25" customHeight="1">
      <c r="A3" s="18"/>
      <c r="C3" s="12"/>
      <c r="D3" s="1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63" ht="10.5">
      <c r="A4" s="89" t="s">
        <v>2</v>
      </c>
      <c r="B4" s="11" t="s">
        <v>3</v>
      </c>
      <c r="C4" s="83">
        <v>200201</v>
      </c>
      <c r="D4" s="84">
        <v>200202</v>
      </c>
      <c r="E4" s="84">
        <v>200203</v>
      </c>
      <c r="F4" s="84">
        <v>200204</v>
      </c>
      <c r="G4" s="84">
        <v>200205</v>
      </c>
      <c r="H4" s="84">
        <v>200206</v>
      </c>
      <c r="I4" s="84">
        <v>200207</v>
      </c>
      <c r="J4" s="84">
        <v>200208</v>
      </c>
      <c r="K4" s="84">
        <v>200209</v>
      </c>
      <c r="L4" s="84">
        <v>200210</v>
      </c>
      <c r="M4" s="84">
        <v>200211</v>
      </c>
      <c r="N4" s="84">
        <v>200212</v>
      </c>
      <c r="O4" s="84">
        <v>200301</v>
      </c>
      <c r="P4" s="84">
        <v>200302</v>
      </c>
      <c r="Q4" s="84">
        <v>200303</v>
      </c>
      <c r="R4" s="84">
        <v>200304</v>
      </c>
      <c r="S4" s="84">
        <v>200305</v>
      </c>
      <c r="T4" s="84">
        <v>200306</v>
      </c>
      <c r="U4" s="84">
        <v>200307</v>
      </c>
      <c r="V4" s="84">
        <v>200308</v>
      </c>
      <c r="W4" s="84">
        <v>200309</v>
      </c>
      <c r="X4" s="84">
        <v>200310</v>
      </c>
      <c r="Y4" s="84">
        <v>200311</v>
      </c>
      <c r="Z4" s="84">
        <v>200312</v>
      </c>
      <c r="AA4" s="84">
        <v>200401</v>
      </c>
      <c r="AB4" s="84">
        <v>200402</v>
      </c>
      <c r="AC4" s="84">
        <v>200403</v>
      </c>
      <c r="AD4" s="84">
        <v>200404</v>
      </c>
      <c r="AE4" s="84">
        <v>200405</v>
      </c>
      <c r="AF4" s="84">
        <v>200406</v>
      </c>
      <c r="AG4" s="84">
        <v>200407</v>
      </c>
      <c r="AH4" s="84">
        <v>200408</v>
      </c>
      <c r="AI4" s="84">
        <v>200409</v>
      </c>
      <c r="AJ4" s="84">
        <v>200410</v>
      </c>
      <c r="AK4" s="84">
        <v>200411</v>
      </c>
      <c r="AL4" s="84">
        <v>200412</v>
      </c>
      <c r="AM4" s="84">
        <v>200501</v>
      </c>
      <c r="AN4" s="84">
        <v>200502</v>
      </c>
      <c r="AO4" s="84">
        <v>200503</v>
      </c>
      <c r="AP4" s="84">
        <v>200504</v>
      </c>
      <c r="AQ4" s="84">
        <v>200505</v>
      </c>
      <c r="AR4" s="84">
        <v>200506</v>
      </c>
      <c r="AS4" s="84">
        <v>200507</v>
      </c>
      <c r="AT4" s="152">
        <v>200508</v>
      </c>
      <c r="AU4" s="124">
        <v>200509</v>
      </c>
      <c r="AV4" s="124">
        <v>200510</v>
      </c>
      <c r="AW4" s="124">
        <v>200511</v>
      </c>
      <c r="AX4" s="124">
        <v>200512</v>
      </c>
      <c r="AY4" s="124">
        <v>200601</v>
      </c>
      <c r="AZ4" s="124">
        <v>200602</v>
      </c>
      <c r="BA4" s="124">
        <v>200603</v>
      </c>
      <c r="BB4" s="124">
        <v>200604</v>
      </c>
      <c r="BC4" s="124">
        <v>200605</v>
      </c>
      <c r="BD4" s="124">
        <v>200606</v>
      </c>
      <c r="BE4" s="124">
        <v>200607</v>
      </c>
      <c r="BF4" s="124">
        <v>200608</v>
      </c>
      <c r="BG4" s="124">
        <v>200609</v>
      </c>
      <c r="BH4" s="124">
        <v>200610</v>
      </c>
      <c r="BI4" s="124">
        <v>200611</v>
      </c>
      <c r="BJ4" s="124">
        <v>200612</v>
      </c>
      <c r="BK4" s="125"/>
    </row>
    <row r="5" spans="1:62" ht="10.5">
      <c r="A5" s="2"/>
      <c r="B5" s="11"/>
      <c r="C5" s="83"/>
      <c r="D5" s="8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88" t="s">
        <v>74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75</v>
      </c>
      <c r="B7" t="s">
        <v>76</v>
      </c>
      <c r="C7" s="126">
        <v>62.2400016784668</v>
      </c>
      <c r="D7" s="28">
        <v>58.36899948120117</v>
      </c>
      <c r="E7" s="28">
        <v>60.069000244140625</v>
      </c>
      <c r="F7" s="28">
        <v>61.83399963378906</v>
      </c>
      <c r="G7" s="28">
        <v>64.60700225830078</v>
      </c>
      <c r="H7" s="28">
        <v>64.03399658203125</v>
      </c>
      <c r="I7" s="28">
        <v>59.13600158691406</v>
      </c>
      <c r="J7" s="28">
        <v>55.88600158691406</v>
      </c>
      <c r="K7" s="28">
        <v>54.95199966430664</v>
      </c>
      <c r="L7" s="28">
        <v>48.9370002746582</v>
      </c>
      <c r="M7" s="28">
        <v>52.29199981689453</v>
      </c>
      <c r="N7" s="28">
        <v>56.45100021362305</v>
      </c>
      <c r="O7" s="28">
        <v>59.87300109863281</v>
      </c>
      <c r="P7" s="28">
        <v>55.5099983215332</v>
      </c>
      <c r="Q7" s="28">
        <v>52.79800033569336</v>
      </c>
      <c r="R7" s="28">
        <v>57.80099868774414</v>
      </c>
      <c r="S7" s="28">
        <v>58.999000549316406</v>
      </c>
      <c r="T7" s="28">
        <v>59.231998443603516</v>
      </c>
      <c r="U7" s="28">
        <v>56.5359992980957</v>
      </c>
      <c r="V7" s="28">
        <v>50.3650016784668</v>
      </c>
      <c r="W7" s="28">
        <v>52.564998626708984</v>
      </c>
      <c r="X7" s="28">
        <v>48.30500030517578</v>
      </c>
      <c r="Y7" s="28">
        <v>52.09299850463867</v>
      </c>
      <c r="Z7" s="28">
        <v>54.58000183105469</v>
      </c>
      <c r="AA7" s="28">
        <v>53.875999450683594</v>
      </c>
      <c r="AB7" s="28">
        <v>48.89899826049805</v>
      </c>
      <c r="AC7" s="28">
        <v>54.63100051879883</v>
      </c>
      <c r="AD7" s="28">
        <v>53.70100021362305</v>
      </c>
      <c r="AE7" s="28">
        <v>55.40999984741211</v>
      </c>
      <c r="AF7" s="28">
        <v>56.69200134277344</v>
      </c>
      <c r="AG7" s="28">
        <v>59.305999755859375</v>
      </c>
      <c r="AH7" s="28">
        <v>55.816001892089844</v>
      </c>
      <c r="AI7" s="28">
        <v>55.367000579833984</v>
      </c>
      <c r="AJ7" s="28">
        <v>56.60200119018555</v>
      </c>
      <c r="AK7" s="28">
        <v>57.85499954223633</v>
      </c>
      <c r="AL7" s="28">
        <v>59.81700134277344</v>
      </c>
      <c r="AM7" s="28">
        <v>58.40599822998047</v>
      </c>
      <c r="AN7" s="28">
        <v>61.948001861572266</v>
      </c>
      <c r="AO7" s="28">
        <v>56.74800109863281</v>
      </c>
      <c r="AP7" s="28">
        <v>59.98500061035156</v>
      </c>
      <c r="AQ7" s="28">
        <v>61.29199981689453</v>
      </c>
      <c r="AR7" s="28">
        <v>60.17900085449219</v>
      </c>
      <c r="AS7" s="28">
        <v>56.18600082397461</v>
      </c>
      <c r="AT7" s="158">
        <v>53.01332092285156</v>
      </c>
      <c r="AU7" s="57">
        <v>51.13814163208008</v>
      </c>
      <c r="AV7" s="57">
        <v>50.364830017089844</v>
      </c>
      <c r="AW7" s="57">
        <v>54.169559478759766</v>
      </c>
      <c r="AX7" s="57">
        <v>58.38822937011719</v>
      </c>
      <c r="AY7" s="57">
        <v>59.56576156616211</v>
      </c>
      <c r="AZ7" s="57">
        <v>59.05295944213867</v>
      </c>
      <c r="BA7" s="57">
        <v>57.244258880615234</v>
      </c>
      <c r="BB7" s="57">
        <v>59.95222091674805</v>
      </c>
      <c r="BC7" s="57">
        <v>61.538360595703125</v>
      </c>
      <c r="BD7" s="57">
        <v>63.32368087768555</v>
      </c>
      <c r="BE7" s="57">
        <v>60.745079040527344</v>
      </c>
      <c r="BF7" s="57">
        <v>56.03519058227539</v>
      </c>
      <c r="BG7" s="57">
        <v>56.673580169677734</v>
      </c>
      <c r="BH7" s="57">
        <v>54.56486892700195</v>
      </c>
      <c r="BI7" s="57">
        <v>57.22257995605469</v>
      </c>
      <c r="BJ7" s="57">
        <v>59.351219177246094</v>
      </c>
      <c r="BK7" s="58"/>
    </row>
    <row r="8" spans="1:63" ht="10.5">
      <c r="A8" t="s">
        <v>77</v>
      </c>
      <c r="B8" t="s">
        <v>78</v>
      </c>
      <c r="C8" s="126">
        <v>55.314998626708984</v>
      </c>
      <c r="D8" s="28">
        <v>54.79999923706055</v>
      </c>
      <c r="E8" s="28">
        <v>52.54999923706055</v>
      </c>
      <c r="F8" s="28">
        <v>52.4739990234375</v>
      </c>
      <c r="G8" s="28">
        <v>52.005001068115234</v>
      </c>
      <c r="H8" s="28">
        <v>52.4739990234375</v>
      </c>
      <c r="I8" s="28">
        <v>54.0989990234375</v>
      </c>
      <c r="J8" s="28">
        <v>49.37799835205078</v>
      </c>
      <c r="K8" s="28">
        <v>51.4900016784668</v>
      </c>
      <c r="L8" s="28">
        <v>48.49100112915039</v>
      </c>
      <c r="M8" s="28">
        <v>51.75899887084961</v>
      </c>
      <c r="N8" s="28">
        <v>49.744998931884766</v>
      </c>
      <c r="O8" s="28">
        <v>50.63199996948242</v>
      </c>
      <c r="P8" s="28">
        <v>49.23699951171875</v>
      </c>
      <c r="Q8" s="28">
        <v>48.71200180053711</v>
      </c>
      <c r="R8" s="28">
        <v>47.5890007019043</v>
      </c>
      <c r="S8" s="28">
        <v>49.69900131225586</v>
      </c>
      <c r="T8" s="28">
        <v>52.17300033569336</v>
      </c>
      <c r="U8" s="28">
        <v>52.16699981689453</v>
      </c>
      <c r="V8" s="28">
        <v>50.20000076293945</v>
      </c>
      <c r="W8" s="28">
        <v>49.77399826049805</v>
      </c>
      <c r="X8" s="28">
        <v>48.354000091552734</v>
      </c>
      <c r="Y8" s="28">
        <v>52.689998626708984</v>
      </c>
      <c r="Z8" s="28">
        <v>53.314998626708984</v>
      </c>
      <c r="AA8" s="28">
        <v>54.48400115966797</v>
      </c>
      <c r="AB8" s="28">
        <v>56.422000885009766</v>
      </c>
      <c r="AC8" s="28">
        <v>51.65999984741211</v>
      </c>
      <c r="AD8" s="28">
        <v>49.52999496459961</v>
      </c>
      <c r="AE8" s="28">
        <v>51.974998474121094</v>
      </c>
      <c r="AF8" s="28">
        <v>52.70500183105469</v>
      </c>
      <c r="AG8" s="28">
        <v>52.7760009765625</v>
      </c>
      <c r="AH8" s="28">
        <v>52.86800003051758</v>
      </c>
      <c r="AI8" s="28">
        <v>50.61800003051758</v>
      </c>
      <c r="AJ8" s="28">
        <v>50.459999084472656</v>
      </c>
      <c r="AK8" s="28">
        <v>51.4379997253418</v>
      </c>
      <c r="AL8" s="28">
        <v>53.60599899291992</v>
      </c>
      <c r="AM8" s="28">
        <v>56.1349983215332</v>
      </c>
      <c r="AN8" s="28">
        <v>57.3129997253418</v>
      </c>
      <c r="AO8" s="28">
        <v>52.49300003051758</v>
      </c>
      <c r="AP8" s="28">
        <v>51.722999572753906</v>
      </c>
      <c r="AQ8" s="28">
        <v>53.145999908447266</v>
      </c>
      <c r="AR8" s="28">
        <v>50.93000030517578</v>
      </c>
      <c r="AS8" s="28">
        <v>50.093570709228516</v>
      </c>
      <c r="AT8" s="158">
        <v>45.62685775756836</v>
      </c>
      <c r="AU8" s="57">
        <v>44.2918586730957</v>
      </c>
      <c r="AV8" s="57">
        <v>44.22536087036133</v>
      </c>
      <c r="AW8" s="57">
        <v>46.971839904785156</v>
      </c>
      <c r="AX8" s="57">
        <v>47.78633117675781</v>
      </c>
      <c r="AY8" s="57">
        <v>51.7486686706543</v>
      </c>
      <c r="AZ8" s="57">
        <v>52.6391487121582</v>
      </c>
      <c r="BA8" s="57">
        <v>49.802040100097656</v>
      </c>
      <c r="BB8" s="57">
        <v>49.8288688659668</v>
      </c>
      <c r="BC8" s="57">
        <v>52.550201416015625</v>
      </c>
      <c r="BD8" s="57">
        <v>52.987709045410156</v>
      </c>
      <c r="BE8" s="57">
        <v>52.82538986206055</v>
      </c>
      <c r="BF8" s="57">
        <v>50.7607307434082</v>
      </c>
      <c r="BG8" s="57">
        <v>51.75498962402344</v>
      </c>
      <c r="BH8" s="57">
        <v>50.44758987426758</v>
      </c>
      <c r="BI8" s="57">
        <v>51.85372543334961</v>
      </c>
      <c r="BJ8" s="57">
        <v>51.941585540771484</v>
      </c>
      <c r="BK8" s="58"/>
    </row>
    <row r="9" spans="1:63" ht="10.5">
      <c r="A9" t="s">
        <v>79</v>
      </c>
      <c r="B9" t="s">
        <v>80</v>
      </c>
      <c r="C9" s="126">
        <v>64.3219985961914</v>
      </c>
      <c r="D9" s="28">
        <v>66.22100067138672</v>
      </c>
      <c r="E9" s="28">
        <v>62.78099822998047</v>
      </c>
      <c r="F9" s="28">
        <v>63.150001525878906</v>
      </c>
      <c r="G9" s="28">
        <v>63.73400115966797</v>
      </c>
      <c r="H9" s="28">
        <v>64.16200256347656</v>
      </c>
      <c r="I9" s="28">
        <v>64.4020004272461</v>
      </c>
      <c r="J9" s="28">
        <v>61.46200180053711</v>
      </c>
      <c r="K9" s="28">
        <v>61.89099884033203</v>
      </c>
      <c r="L9" s="28">
        <v>61.801998138427734</v>
      </c>
      <c r="M9" s="28">
        <v>64.31099700927734</v>
      </c>
      <c r="N9" s="28">
        <v>63.402000427246094</v>
      </c>
      <c r="O9" s="28">
        <v>60.965999603271484</v>
      </c>
      <c r="P9" s="28">
        <v>61.83300018310547</v>
      </c>
      <c r="Q9" s="28">
        <v>60.47200012207031</v>
      </c>
      <c r="R9" s="28">
        <v>61.21500015258789</v>
      </c>
      <c r="S9" s="28">
        <v>62.09600067138672</v>
      </c>
      <c r="T9" s="28">
        <v>60.388999938964844</v>
      </c>
      <c r="U9" s="28">
        <v>59.54899978637695</v>
      </c>
      <c r="V9" s="28">
        <v>59.974998474121094</v>
      </c>
      <c r="W9" s="28">
        <v>62.106998443603516</v>
      </c>
      <c r="X9" s="28">
        <v>62.28099822998047</v>
      </c>
      <c r="Y9" s="28">
        <v>62.42900085449219</v>
      </c>
      <c r="Z9" s="28">
        <v>60.29899978637695</v>
      </c>
      <c r="AA9" s="28">
        <v>61.349998474121094</v>
      </c>
      <c r="AB9" s="28">
        <v>64.427001953125</v>
      </c>
      <c r="AC9" s="28">
        <v>59.14799880981445</v>
      </c>
      <c r="AD9" s="28">
        <v>63.35499954223633</v>
      </c>
      <c r="AE9" s="28">
        <v>63.36600112915039</v>
      </c>
      <c r="AF9" s="28">
        <v>62.95399856567383</v>
      </c>
      <c r="AG9" s="28">
        <v>62.17300033569336</v>
      </c>
      <c r="AH9" s="28">
        <v>60.55099868774414</v>
      </c>
      <c r="AI9" s="28">
        <v>61.111000061035156</v>
      </c>
      <c r="AJ9" s="28">
        <v>61.90700149536133</v>
      </c>
      <c r="AK9" s="28">
        <v>66.31700134277344</v>
      </c>
      <c r="AL9" s="28">
        <v>65.99199676513672</v>
      </c>
      <c r="AM9" s="28">
        <v>65.41799926757812</v>
      </c>
      <c r="AN9" s="28">
        <v>69.09700012207031</v>
      </c>
      <c r="AO9" s="28">
        <v>65.96800231933594</v>
      </c>
      <c r="AP9" s="28">
        <v>64.35700225830078</v>
      </c>
      <c r="AQ9" s="28">
        <v>64.03500366210938</v>
      </c>
      <c r="AR9" s="28">
        <v>67.49800109863281</v>
      </c>
      <c r="AS9" s="28">
        <v>62.57099914550781</v>
      </c>
      <c r="AT9" s="158">
        <v>60.457000732421875</v>
      </c>
      <c r="AU9" s="57">
        <v>57.49052047729492</v>
      </c>
      <c r="AV9" s="57">
        <v>58.951541900634766</v>
      </c>
      <c r="AW9" s="57">
        <v>62.335079193115234</v>
      </c>
      <c r="AX9" s="57">
        <v>61.34238052368164</v>
      </c>
      <c r="AY9" s="57">
        <v>62.61222839355469</v>
      </c>
      <c r="AZ9" s="57">
        <v>64.98564910888672</v>
      </c>
      <c r="BA9" s="57">
        <v>62.400421142578125</v>
      </c>
      <c r="BB9" s="57">
        <v>64.21488952636719</v>
      </c>
      <c r="BC9" s="57">
        <v>64.77729034423828</v>
      </c>
      <c r="BD9" s="57">
        <v>65.07675170898438</v>
      </c>
      <c r="BE9" s="57">
        <v>62.5707893371582</v>
      </c>
      <c r="BF9" s="57">
        <v>61.394798278808594</v>
      </c>
      <c r="BG9" s="57">
        <v>63.7158088684082</v>
      </c>
      <c r="BH9" s="57">
        <v>63.97969055175781</v>
      </c>
      <c r="BI9" s="57">
        <v>65.23387145996094</v>
      </c>
      <c r="BJ9" s="57">
        <v>64.06867980957031</v>
      </c>
      <c r="BK9" s="58"/>
    </row>
    <row r="10" spans="1:63" ht="10.5">
      <c r="A10" t="s">
        <v>81</v>
      </c>
      <c r="B10" t="s">
        <v>82</v>
      </c>
      <c r="C10" s="126">
        <v>8.08899974822998</v>
      </c>
      <c r="D10" s="28">
        <v>8.118000030517578</v>
      </c>
      <c r="E10" s="28">
        <v>7.702000141143799</v>
      </c>
      <c r="F10" s="28">
        <v>6.702000141143799</v>
      </c>
      <c r="G10" s="28">
        <v>6.8610005378723145</v>
      </c>
      <c r="H10" s="28">
        <v>6.646000385284424</v>
      </c>
      <c r="I10" s="28">
        <v>6.357999801635742</v>
      </c>
      <c r="J10" s="28">
        <v>6.334000110626221</v>
      </c>
      <c r="K10" s="28">
        <v>6.807000160217285</v>
      </c>
      <c r="L10" s="28">
        <v>6.4579997062683105</v>
      </c>
      <c r="M10" s="28">
        <v>6.959000110626221</v>
      </c>
      <c r="N10" s="28">
        <v>7.3329997062683105</v>
      </c>
      <c r="O10" s="28">
        <v>7.934999942779541</v>
      </c>
      <c r="P10" s="28">
        <v>8.090999603271484</v>
      </c>
      <c r="Q10" s="28">
        <v>7.620999813079834</v>
      </c>
      <c r="R10" s="28">
        <v>6.968999862670898</v>
      </c>
      <c r="S10" s="28">
        <v>5.968999862670898</v>
      </c>
      <c r="T10" s="28">
        <v>5.291999816894531</v>
      </c>
      <c r="U10" s="28">
        <v>5.223999977111816</v>
      </c>
      <c r="V10" s="28">
        <v>5.303999900817871</v>
      </c>
      <c r="W10" s="28">
        <v>5.980999946594238</v>
      </c>
      <c r="X10" s="28">
        <v>6.188000202178955</v>
      </c>
      <c r="Y10" s="28">
        <v>6.622000217437744</v>
      </c>
      <c r="Z10" s="28">
        <v>6.631999969482422</v>
      </c>
      <c r="AA10" s="28">
        <v>6.853000164031982</v>
      </c>
      <c r="AB10" s="28">
        <v>6.379000663757324</v>
      </c>
      <c r="AC10" s="28">
        <v>6.3610005378723145</v>
      </c>
      <c r="AD10" s="28">
        <v>5.750999927520752</v>
      </c>
      <c r="AE10" s="28">
        <v>6.25</v>
      </c>
      <c r="AF10" s="28">
        <v>6.4730000495910645</v>
      </c>
      <c r="AG10" s="28">
        <v>6.2360005378723145</v>
      </c>
      <c r="AH10" s="28">
        <v>6.284999847412109</v>
      </c>
      <c r="AI10" s="28">
        <v>5.8480000495910645</v>
      </c>
      <c r="AJ10" s="28">
        <v>5.743000030517578</v>
      </c>
      <c r="AK10" s="28">
        <v>5.997000217437744</v>
      </c>
      <c r="AL10" s="28">
        <v>6.664000034332275</v>
      </c>
      <c r="AM10" s="28">
        <v>7.196000099182129</v>
      </c>
      <c r="AN10" s="28">
        <v>7</v>
      </c>
      <c r="AO10" s="28">
        <v>6.375999927520752</v>
      </c>
      <c r="AP10" s="28">
        <v>5.849999904632568</v>
      </c>
      <c r="AQ10" s="28">
        <v>6.5139994621276855</v>
      </c>
      <c r="AR10" s="28">
        <v>6.223999977111816</v>
      </c>
      <c r="AS10" s="28">
        <v>4.9867143630981445</v>
      </c>
      <c r="AT10" s="158">
        <v>4.481142997741699</v>
      </c>
      <c r="AU10" s="57">
        <v>5.021568775177002</v>
      </c>
      <c r="AV10" s="57">
        <v>5.453400135040283</v>
      </c>
      <c r="AW10" s="57">
        <v>6.203090190887451</v>
      </c>
      <c r="AX10" s="57">
        <v>6.619872093200684</v>
      </c>
      <c r="AY10" s="57">
        <v>7.335916042327881</v>
      </c>
      <c r="AZ10" s="57">
        <v>7.417047023773193</v>
      </c>
      <c r="BA10" s="57">
        <v>6.851161003112793</v>
      </c>
      <c r="BB10" s="57">
        <v>6.1186909675598145</v>
      </c>
      <c r="BC10" s="57">
        <v>6.242845058441162</v>
      </c>
      <c r="BD10" s="57">
        <v>6.039155960083008</v>
      </c>
      <c r="BE10" s="57">
        <v>5.8014302253723145</v>
      </c>
      <c r="BF10" s="57">
        <v>5.593411922454834</v>
      </c>
      <c r="BG10" s="57">
        <v>5.903618812561035</v>
      </c>
      <c r="BH10" s="57">
        <v>5.85730504989624</v>
      </c>
      <c r="BI10" s="57">
        <v>6.464361190795898</v>
      </c>
      <c r="BJ10" s="57">
        <v>6.72172212600708</v>
      </c>
      <c r="BK10" s="58"/>
    </row>
    <row r="11" spans="1:63" ht="10.5">
      <c r="A11" t="s">
        <v>83</v>
      </c>
      <c r="B11" t="s">
        <v>84</v>
      </c>
      <c r="C11" s="126">
        <v>32.03300094604492</v>
      </c>
      <c r="D11" s="28">
        <v>30.327999114990234</v>
      </c>
      <c r="E11" s="28">
        <v>30.293001174926758</v>
      </c>
      <c r="F11" s="28">
        <v>32.24800109863281</v>
      </c>
      <c r="G11" s="28">
        <v>30.878000259399414</v>
      </c>
      <c r="H11" s="28">
        <v>29.29800033569336</v>
      </c>
      <c r="I11" s="28">
        <v>30.516000747680664</v>
      </c>
      <c r="J11" s="28">
        <v>30.891000747680664</v>
      </c>
      <c r="K11" s="28">
        <v>31.357999801635742</v>
      </c>
      <c r="L11" s="28">
        <v>27.82699966430664</v>
      </c>
      <c r="M11" s="28">
        <v>30.60700035095215</v>
      </c>
      <c r="N11" s="28">
        <v>32.165000915527344</v>
      </c>
      <c r="O11" s="28">
        <v>32.084999084472656</v>
      </c>
      <c r="P11" s="28">
        <v>28.60099983215332</v>
      </c>
      <c r="Q11" s="28">
        <v>30.6299991607666</v>
      </c>
      <c r="R11" s="28">
        <v>33.827999114990234</v>
      </c>
      <c r="S11" s="28">
        <v>31.44300079345703</v>
      </c>
      <c r="T11" s="28">
        <v>29.0310001373291</v>
      </c>
      <c r="U11" s="28">
        <v>28.065000534057617</v>
      </c>
      <c r="V11" s="28">
        <v>27.5049991607666</v>
      </c>
      <c r="W11" s="28">
        <v>28.075000762939453</v>
      </c>
      <c r="X11" s="28">
        <v>27.143999099731445</v>
      </c>
      <c r="Y11" s="28">
        <v>30.150999069213867</v>
      </c>
      <c r="Z11" s="28">
        <v>32.000999450683594</v>
      </c>
      <c r="AA11" s="28">
        <v>33.400001525878906</v>
      </c>
      <c r="AB11" s="28">
        <v>28.589000701904297</v>
      </c>
      <c r="AC11" s="28">
        <v>29.07699966430664</v>
      </c>
      <c r="AD11" s="28">
        <v>29.07699966430664</v>
      </c>
      <c r="AE11" s="28">
        <v>28.398000717163086</v>
      </c>
      <c r="AF11" s="28">
        <v>29.645999908447266</v>
      </c>
      <c r="AG11" s="28">
        <v>30.93600082397461</v>
      </c>
      <c r="AH11" s="28">
        <v>32.70899963378906</v>
      </c>
      <c r="AI11" s="28">
        <v>31.790998458862305</v>
      </c>
      <c r="AJ11" s="28">
        <v>28.761999130249023</v>
      </c>
      <c r="AK11" s="28">
        <v>30.047000885009766</v>
      </c>
      <c r="AL11" s="28">
        <v>31.52199935913086</v>
      </c>
      <c r="AM11" s="28">
        <v>31.768999099731445</v>
      </c>
      <c r="AN11" s="28">
        <v>31.67300033569336</v>
      </c>
      <c r="AO11" s="28">
        <v>30.15399932861328</v>
      </c>
      <c r="AP11" s="28">
        <v>31.11400032043457</v>
      </c>
      <c r="AQ11" s="28">
        <v>30.513999938964844</v>
      </c>
      <c r="AR11" s="28">
        <v>31.3700008392334</v>
      </c>
      <c r="AS11" s="28">
        <v>30.445714950561523</v>
      </c>
      <c r="AT11" s="158">
        <v>29.92371368408203</v>
      </c>
      <c r="AU11" s="57">
        <v>31.26849937438965</v>
      </c>
      <c r="AV11" s="57">
        <v>29.96904945373535</v>
      </c>
      <c r="AW11" s="57">
        <v>32.255741119384766</v>
      </c>
      <c r="AX11" s="57">
        <v>32.14400863647461</v>
      </c>
      <c r="AY11" s="57">
        <v>33.248268127441406</v>
      </c>
      <c r="AZ11" s="57">
        <v>31.125120162963867</v>
      </c>
      <c r="BA11" s="57">
        <v>31.468849182128906</v>
      </c>
      <c r="BB11" s="57">
        <v>32.31581115722656</v>
      </c>
      <c r="BC11" s="57">
        <v>33.00217819213867</v>
      </c>
      <c r="BD11" s="57">
        <v>31.770559310913086</v>
      </c>
      <c r="BE11" s="57">
        <v>31.263729095458984</v>
      </c>
      <c r="BF11" s="57">
        <v>30.251529693603516</v>
      </c>
      <c r="BG11" s="57">
        <v>30.9554500579834</v>
      </c>
      <c r="BH11" s="57">
        <v>30.220779418945312</v>
      </c>
      <c r="BI11" s="57">
        <v>32.546470642089844</v>
      </c>
      <c r="BJ11" s="57">
        <v>32.995521545410156</v>
      </c>
      <c r="BK11" s="58"/>
    </row>
    <row r="12" spans="1:63" ht="10.5">
      <c r="A12" t="s">
        <v>61</v>
      </c>
      <c r="B12" t="s">
        <v>62</v>
      </c>
      <c r="C12" s="126">
        <v>221.99899291992188</v>
      </c>
      <c r="D12" s="28">
        <v>217.83599853515625</v>
      </c>
      <c r="E12" s="28">
        <v>213.39500427246094</v>
      </c>
      <c r="F12" s="28">
        <v>216.4080047607422</v>
      </c>
      <c r="G12" s="28">
        <v>218.0850067138672</v>
      </c>
      <c r="H12" s="28">
        <v>216.61399841308594</v>
      </c>
      <c r="I12" s="28">
        <v>214.51100158691406</v>
      </c>
      <c r="J12" s="28">
        <v>203.9510040283203</v>
      </c>
      <c r="K12" s="28">
        <v>206.4980010986328</v>
      </c>
      <c r="L12" s="28">
        <v>193.51499938964844</v>
      </c>
      <c r="M12" s="28">
        <v>205.92799377441406</v>
      </c>
      <c r="N12" s="28">
        <v>209.0959930419922</v>
      </c>
      <c r="O12" s="28">
        <v>211.49099731445312</v>
      </c>
      <c r="P12" s="28">
        <v>203.27200317382812</v>
      </c>
      <c r="Q12" s="28">
        <v>200.23300170898438</v>
      </c>
      <c r="R12" s="28">
        <v>207.40199279785156</v>
      </c>
      <c r="S12" s="28">
        <v>208.20599365234375</v>
      </c>
      <c r="T12" s="28">
        <v>206.11700439453125</v>
      </c>
      <c r="U12" s="28">
        <v>201.54100036621094</v>
      </c>
      <c r="V12" s="28">
        <v>193.3489990234375</v>
      </c>
      <c r="W12" s="28">
        <v>198.5019989013672</v>
      </c>
      <c r="X12" s="28">
        <v>192.27200317382812</v>
      </c>
      <c r="Y12" s="28">
        <v>203.98500061035156</v>
      </c>
      <c r="Z12" s="28">
        <v>206.82699584960938</v>
      </c>
      <c r="AA12" s="28">
        <v>209.96299743652344</v>
      </c>
      <c r="AB12" s="28">
        <v>204.71600341796875</v>
      </c>
      <c r="AC12" s="28">
        <v>200.8769989013672</v>
      </c>
      <c r="AD12" s="28">
        <v>201.41400146484375</v>
      </c>
      <c r="AE12" s="28">
        <v>205.3990020751953</v>
      </c>
      <c r="AF12" s="28">
        <v>208.47000122070312</v>
      </c>
      <c r="AG12" s="28">
        <v>211.427001953125</v>
      </c>
      <c r="AH12" s="28">
        <v>208.22900390625</v>
      </c>
      <c r="AI12" s="28">
        <v>204.73500061035156</v>
      </c>
      <c r="AJ12" s="28">
        <v>203.4739990234375</v>
      </c>
      <c r="AK12" s="28">
        <v>211.6540069580078</v>
      </c>
      <c r="AL12" s="28">
        <v>217.6009979248047</v>
      </c>
      <c r="AM12" s="28">
        <v>218.9239959716797</v>
      </c>
      <c r="AN12" s="28">
        <v>227.031005859375</v>
      </c>
      <c r="AO12" s="28">
        <v>211.73899841308594</v>
      </c>
      <c r="AP12" s="28">
        <v>213.0290069580078</v>
      </c>
      <c r="AQ12" s="28">
        <v>215.50100708007812</v>
      </c>
      <c r="AR12" s="28">
        <v>216.2010040283203</v>
      </c>
      <c r="AS12" s="28">
        <v>204.2830047607422</v>
      </c>
      <c r="AT12" s="158">
        <v>193.5020294189453</v>
      </c>
      <c r="AU12" s="57">
        <v>189.21060180664062</v>
      </c>
      <c r="AV12" s="57">
        <v>188.96420288085938</v>
      </c>
      <c r="AW12" s="57">
        <v>201.935302734375</v>
      </c>
      <c r="AX12" s="57">
        <v>206.2808074951172</v>
      </c>
      <c r="AY12" s="57">
        <v>214.51080322265625</v>
      </c>
      <c r="AZ12" s="57">
        <v>215.2198944091797</v>
      </c>
      <c r="BA12" s="57">
        <v>207.76669311523438</v>
      </c>
      <c r="BB12" s="57">
        <v>212.4304962158203</v>
      </c>
      <c r="BC12" s="57">
        <v>218.11090087890625</v>
      </c>
      <c r="BD12" s="57">
        <v>219.19790649414062</v>
      </c>
      <c r="BE12" s="57">
        <v>213.20640563964844</v>
      </c>
      <c r="BF12" s="57">
        <v>204.03570556640625</v>
      </c>
      <c r="BG12" s="57">
        <v>209.0034942626953</v>
      </c>
      <c r="BH12" s="57">
        <v>205.07020568847656</v>
      </c>
      <c r="BI12" s="57">
        <v>213.3209991455078</v>
      </c>
      <c r="BJ12" s="57">
        <v>215.07870483398438</v>
      </c>
      <c r="BK12" s="58"/>
    </row>
    <row r="13" spans="3:62" ht="10.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88" t="s">
        <v>85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86</v>
      </c>
      <c r="B15" t="s">
        <v>76</v>
      </c>
      <c r="C15" s="126">
        <v>53.32400131225586</v>
      </c>
      <c r="D15" s="28">
        <v>49.17899703979492</v>
      </c>
      <c r="E15" s="28">
        <v>49.194000244140625</v>
      </c>
      <c r="F15" s="28">
        <v>53.652000427246094</v>
      </c>
      <c r="G15" s="28">
        <v>55.194000244140625</v>
      </c>
      <c r="H15" s="28">
        <v>55.38399887084961</v>
      </c>
      <c r="I15" s="28">
        <v>50.7599983215332</v>
      </c>
      <c r="J15" s="28">
        <v>47.961002349853516</v>
      </c>
      <c r="K15" s="28">
        <v>47.12900161743164</v>
      </c>
      <c r="L15" s="28">
        <v>42.512001037597656</v>
      </c>
      <c r="M15" s="28">
        <v>45.77799987792969</v>
      </c>
      <c r="N15" s="28">
        <v>49.75299835205078</v>
      </c>
      <c r="O15" s="28">
        <v>52.20600128173828</v>
      </c>
      <c r="P15" s="28">
        <v>48.444000244140625</v>
      </c>
      <c r="Q15" s="28">
        <v>44.005001068115234</v>
      </c>
      <c r="R15" s="28">
        <v>49.80400085449219</v>
      </c>
      <c r="S15" s="28">
        <v>50.999000549316406</v>
      </c>
      <c r="T15" s="28">
        <v>50.172000885009766</v>
      </c>
      <c r="U15" s="28">
        <v>49.749000549316406</v>
      </c>
      <c r="V15" s="28">
        <v>44.70000076293945</v>
      </c>
      <c r="W15" s="28">
        <v>46.071998596191406</v>
      </c>
      <c r="X15" s="28">
        <v>42.499000549316406</v>
      </c>
      <c r="Y15" s="28">
        <v>44.37900161743164</v>
      </c>
      <c r="Z15" s="28">
        <v>45.323001861572266</v>
      </c>
      <c r="AA15" s="28">
        <v>41.12300109863281</v>
      </c>
      <c r="AB15" s="28">
        <v>35.07500076293945</v>
      </c>
      <c r="AC15" s="28">
        <v>39.327999114990234</v>
      </c>
      <c r="AD15" s="28">
        <v>37.7400016784668</v>
      </c>
      <c r="AE15" s="28">
        <v>40.5</v>
      </c>
      <c r="AF15" s="28">
        <v>42.487998962402344</v>
      </c>
      <c r="AG15" s="28">
        <v>44.064998626708984</v>
      </c>
      <c r="AH15" s="28">
        <v>41.766998291015625</v>
      </c>
      <c r="AI15" s="28">
        <v>42.4370002746582</v>
      </c>
      <c r="AJ15" s="28">
        <v>44.85200119018555</v>
      </c>
      <c r="AK15" s="28">
        <v>45.090999603271484</v>
      </c>
      <c r="AL15" s="28">
        <v>45.073001861572266</v>
      </c>
      <c r="AM15" s="28">
        <v>44.5989990234375</v>
      </c>
      <c r="AN15" s="28">
        <v>46.03099822998047</v>
      </c>
      <c r="AO15" s="28">
        <v>42.20000076293945</v>
      </c>
      <c r="AP15" s="28">
        <v>45.479000091552734</v>
      </c>
      <c r="AQ15" s="28">
        <v>45.74300003051758</v>
      </c>
      <c r="AR15" s="28">
        <v>45.39200210571289</v>
      </c>
      <c r="AS15" s="28">
        <v>39.52428436279297</v>
      </c>
      <c r="AT15" s="158">
        <v>37.81914138793945</v>
      </c>
      <c r="AU15" s="57">
        <v>37.40359115600586</v>
      </c>
      <c r="AV15" s="57">
        <v>37.33578872680664</v>
      </c>
      <c r="AW15" s="57">
        <v>40.49361801147461</v>
      </c>
      <c r="AX15" s="57">
        <v>42.822509765625</v>
      </c>
      <c r="AY15" s="57">
        <v>43.93703079223633</v>
      </c>
      <c r="AZ15" s="57">
        <v>42.53920364379883</v>
      </c>
      <c r="BA15" s="57">
        <v>40.70623016357422</v>
      </c>
      <c r="BB15" s="57">
        <v>44.26873016357422</v>
      </c>
      <c r="BC15" s="57">
        <v>46.27592849731445</v>
      </c>
      <c r="BD15" s="57">
        <v>48.10734939575195</v>
      </c>
      <c r="BE15" s="57">
        <v>45.9587287902832</v>
      </c>
      <c r="BF15" s="57">
        <v>41.90290069580078</v>
      </c>
      <c r="BG15" s="57">
        <v>42.62834930419922</v>
      </c>
      <c r="BH15" s="57">
        <v>41.06126022338867</v>
      </c>
      <c r="BI15" s="57">
        <v>42.93775939941406</v>
      </c>
      <c r="BJ15" s="57">
        <v>44.596839904785156</v>
      </c>
      <c r="BK15" s="58"/>
    </row>
    <row r="16" spans="1:63" ht="10.5">
      <c r="A16" t="s">
        <v>87</v>
      </c>
      <c r="B16" t="s">
        <v>78</v>
      </c>
      <c r="C16" s="126">
        <v>44.16600036621094</v>
      </c>
      <c r="D16" s="28">
        <v>43.28900146484375</v>
      </c>
      <c r="E16" s="28">
        <v>40.78499984741211</v>
      </c>
      <c r="F16" s="28">
        <v>40.26900100708008</v>
      </c>
      <c r="G16" s="28">
        <v>39.59400177001953</v>
      </c>
      <c r="H16" s="28">
        <v>40.02000045776367</v>
      </c>
      <c r="I16" s="28">
        <v>41.85100173950195</v>
      </c>
      <c r="J16" s="28">
        <v>38.34400177001953</v>
      </c>
      <c r="K16" s="28">
        <v>39.231998443603516</v>
      </c>
      <c r="L16" s="28">
        <v>37.540000915527344</v>
      </c>
      <c r="M16" s="28">
        <v>39.959999084472656</v>
      </c>
      <c r="N16" s="28">
        <v>39.2400016784668</v>
      </c>
      <c r="O16" s="28">
        <v>39.07099914550781</v>
      </c>
      <c r="P16" s="28">
        <v>37.92599868774414</v>
      </c>
      <c r="Q16" s="28">
        <v>36.0989990234375</v>
      </c>
      <c r="R16" s="28">
        <v>35.78499984741211</v>
      </c>
      <c r="S16" s="28">
        <v>37.667999267578125</v>
      </c>
      <c r="T16" s="28">
        <v>39.51100158691406</v>
      </c>
      <c r="U16" s="28">
        <v>39.4109992980957</v>
      </c>
      <c r="V16" s="28">
        <v>38.00400161743164</v>
      </c>
      <c r="W16" s="28">
        <v>38.33599853515625</v>
      </c>
      <c r="X16" s="28">
        <v>36.70600128173828</v>
      </c>
      <c r="Y16" s="28">
        <v>40.35100173950195</v>
      </c>
      <c r="Z16" s="28">
        <v>40.78200149536133</v>
      </c>
      <c r="AA16" s="28">
        <v>40.22800064086914</v>
      </c>
      <c r="AB16" s="28">
        <v>40.05400085449219</v>
      </c>
      <c r="AC16" s="28">
        <v>37.858001708984375</v>
      </c>
      <c r="AD16" s="28">
        <v>35.48699951171875</v>
      </c>
      <c r="AE16" s="28">
        <v>37.154998779296875</v>
      </c>
      <c r="AF16" s="28">
        <v>37.9379997253418</v>
      </c>
      <c r="AG16" s="28">
        <v>38.055999755859375</v>
      </c>
      <c r="AH16" s="28">
        <v>38.327999114990234</v>
      </c>
      <c r="AI16" s="28">
        <v>37.53200149536133</v>
      </c>
      <c r="AJ16" s="28">
        <v>36.53099822998047</v>
      </c>
      <c r="AK16" s="28">
        <v>37.03799819946289</v>
      </c>
      <c r="AL16" s="28">
        <v>39.67900085449219</v>
      </c>
      <c r="AM16" s="28">
        <v>41.099998474121094</v>
      </c>
      <c r="AN16" s="28">
        <v>40.60499954223633</v>
      </c>
      <c r="AO16" s="28">
        <v>37.525001525878906</v>
      </c>
      <c r="AP16" s="28">
        <v>36.68299865722656</v>
      </c>
      <c r="AQ16" s="28">
        <v>37.34199905395508</v>
      </c>
      <c r="AR16" s="28">
        <v>36.36600112915039</v>
      </c>
      <c r="AS16" s="28">
        <v>35.10328674316406</v>
      </c>
      <c r="AT16" s="158">
        <v>31.87257194519043</v>
      </c>
      <c r="AU16" s="57">
        <v>31.348480224609375</v>
      </c>
      <c r="AV16" s="57">
        <v>31.216060638427734</v>
      </c>
      <c r="AW16" s="57">
        <v>33.300418853759766</v>
      </c>
      <c r="AX16" s="57">
        <v>34.51618957519531</v>
      </c>
      <c r="AY16" s="57">
        <v>37.40930938720703</v>
      </c>
      <c r="AZ16" s="57">
        <v>37.45663070678711</v>
      </c>
      <c r="BA16" s="57">
        <v>35.07341003417969</v>
      </c>
      <c r="BB16" s="57">
        <v>34.68878173828125</v>
      </c>
      <c r="BC16" s="57">
        <v>37.00844955444336</v>
      </c>
      <c r="BD16" s="57">
        <v>37.76089096069336</v>
      </c>
      <c r="BE16" s="57">
        <v>37.702239990234375</v>
      </c>
      <c r="BF16" s="57">
        <v>35.979549407958984</v>
      </c>
      <c r="BG16" s="57">
        <v>36.8772087097168</v>
      </c>
      <c r="BH16" s="57">
        <v>36.12849044799805</v>
      </c>
      <c r="BI16" s="57">
        <v>37.55213928222656</v>
      </c>
      <c r="BJ16" s="57">
        <v>38.032508850097656</v>
      </c>
      <c r="BK16" s="58"/>
    </row>
    <row r="17" spans="1:63" ht="10.5">
      <c r="A17" t="s">
        <v>88</v>
      </c>
      <c r="B17" t="s">
        <v>80</v>
      </c>
      <c r="C17" s="126">
        <v>46.40599822998047</v>
      </c>
      <c r="D17" s="28">
        <v>48.12699508666992</v>
      </c>
      <c r="E17" s="28">
        <v>44.58399963378906</v>
      </c>
      <c r="F17" s="28">
        <v>45.68199920654297</v>
      </c>
      <c r="G17" s="28">
        <v>47.0620002746582</v>
      </c>
      <c r="H17" s="28">
        <v>47.2599983215332</v>
      </c>
      <c r="I17" s="28">
        <v>46.117000579833984</v>
      </c>
      <c r="J17" s="28">
        <v>44.66299819946289</v>
      </c>
      <c r="K17" s="28">
        <v>44.89899826049805</v>
      </c>
      <c r="L17" s="28">
        <v>45.02399826049805</v>
      </c>
      <c r="M17" s="28">
        <v>47.637001037597656</v>
      </c>
      <c r="N17" s="28">
        <v>48.053001403808594</v>
      </c>
      <c r="O17" s="28">
        <v>44.83399963378906</v>
      </c>
      <c r="P17" s="28">
        <v>45.18600082397461</v>
      </c>
      <c r="Q17" s="28">
        <v>43.625999450683594</v>
      </c>
      <c r="R17" s="28">
        <v>43.12799835205078</v>
      </c>
      <c r="S17" s="28">
        <v>44.93299865722656</v>
      </c>
      <c r="T17" s="28">
        <v>43.999000549316406</v>
      </c>
      <c r="U17" s="28">
        <v>42.599998474121094</v>
      </c>
      <c r="V17" s="28">
        <v>43.29600143432617</v>
      </c>
      <c r="W17" s="28">
        <v>43.56399917602539</v>
      </c>
      <c r="X17" s="28">
        <v>45.01100158691406</v>
      </c>
      <c r="Y17" s="28">
        <v>44.60900115966797</v>
      </c>
      <c r="Z17" s="28">
        <v>44.143001556396484</v>
      </c>
      <c r="AA17" s="28">
        <v>43.555999755859375</v>
      </c>
      <c r="AB17" s="28">
        <v>44.993995666503906</v>
      </c>
      <c r="AC17" s="28">
        <v>40.66699981689453</v>
      </c>
      <c r="AD17" s="28">
        <v>45.64200210571289</v>
      </c>
      <c r="AE17" s="28">
        <v>44.584999084472656</v>
      </c>
      <c r="AF17" s="28">
        <v>44.31900405883789</v>
      </c>
      <c r="AG17" s="28">
        <v>43.715999603271484</v>
      </c>
      <c r="AH17" s="28">
        <v>43.04800033569336</v>
      </c>
      <c r="AI17" s="28">
        <v>42.06999969482422</v>
      </c>
      <c r="AJ17" s="28">
        <v>44.084999084472656</v>
      </c>
      <c r="AK17" s="28">
        <v>45.59400177001953</v>
      </c>
      <c r="AL17" s="28">
        <v>44.869998931884766</v>
      </c>
      <c r="AM17" s="28">
        <v>45.10900115966797</v>
      </c>
      <c r="AN17" s="28">
        <v>48.520999908447266</v>
      </c>
      <c r="AO17" s="28">
        <v>43.46900177001953</v>
      </c>
      <c r="AP17" s="28">
        <v>44.428001403808594</v>
      </c>
      <c r="AQ17" s="28">
        <v>43.02199935913086</v>
      </c>
      <c r="AR17" s="28">
        <v>45.617000579833984</v>
      </c>
      <c r="AS17" s="28">
        <v>43.16299819946289</v>
      </c>
      <c r="AT17" s="158">
        <v>41.862571716308594</v>
      </c>
      <c r="AU17" s="57">
        <v>40.47315979003906</v>
      </c>
      <c r="AV17" s="57">
        <v>41.95547866821289</v>
      </c>
      <c r="AW17" s="57">
        <v>44.35445022583008</v>
      </c>
      <c r="AX17" s="57">
        <v>43.90336990356445</v>
      </c>
      <c r="AY17" s="57">
        <v>44.087608337402344</v>
      </c>
      <c r="AZ17" s="57">
        <v>45.4964599609375</v>
      </c>
      <c r="BA17" s="57">
        <v>42.52885818481445</v>
      </c>
      <c r="BB17" s="57">
        <v>44.677528381347656</v>
      </c>
      <c r="BC17" s="57">
        <v>45.10956954956055</v>
      </c>
      <c r="BD17" s="57">
        <v>45.37984085083008</v>
      </c>
      <c r="BE17" s="57">
        <v>43.590911865234375</v>
      </c>
      <c r="BF17" s="57">
        <v>42.95988845825195</v>
      </c>
      <c r="BG17" s="57">
        <v>44.10034942626953</v>
      </c>
      <c r="BH17" s="57">
        <v>44.963829040527344</v>
      </c>
      <c r="BI17" s="57">
        <v>45.653709411621094</v>
      </c>
      <c r="BJ17" s="57">
        <v>45.34722137451172</v>
      </c>
      <c r="BK17" s="58"/>
    </row>
    <row r="18" spans="1:63" ht="10.5">
      <c r="A18" t="s">
        <v>89</v>
      </c>
      <c r="B18" t="s">
        <v>82</v>
      </c>
      <c r="C18" s="126">
        <v>5.568999767303467</v>
      </c>
      <c r="D18" s="28">
        <v>5.519000053405762</v>
      </c>
      <c r="E18" s="28">
        <v>5.427999973297119</v>
      </c>
      <c r="F18" s="28">
        <v>5.085000038146973</v>
      </c>
      <c r="G18" s="28">
        <v>4.931000232696533</v>
      </c>
      <c r="H18" s="28">
        <v>4.793000221252441</v>
      </c>
      <c r="I18" s="28">
        <v>4.839000225067139</v>
      </c>
      <c r="J18" s="28">
        <v>4.929999828338623</v>
      </c>
      <c r="K18" s="28">
        <v>5.136000156402588</v>
      </c>
      <c r="L18" s="28">
        <v>4.750999927520752</v>
      </c>
      <c r="M18" s="28">
        <v>5.015999794006348</v>
      </c>
      <c r="N18" s="28">
        <v>5.258999824523926</v>
      </c>
      <c r="O18" s="28">
        <v>5.5960001945495605</v>
      </c>
      <c r="P18" s="28">
        <v>5.715000152587891</v>
      </c>
      <c r="Q18" s="28">
        <v>5.598999977111816</v>
      </c>
      <c r="R18" s="28">
        <v>5.320000171661377</v>
      </c>
      <c r="S18" s="28">
        <v>4.554999828338623</v>
      </c>
      <c r="T18" s="28">
        <v>3.9719998836517334</v>
      </c>
      <c r="U18" s="28">
        <v>3.930000066757202</v>
      </c>
      <c r="V18" s="28">
        <v>4.0289998054504395</v>
      </c>
      <c r="W18" s="28">
        <v>4.348999977111816</v>
      </c>
      <c r="X18" s="28">
        <v>4.415999889373779</v>
      </c>
      <c r="Y18" s="28">
        <v>4.796000003814697</v>
      </c>
      <c r="Z18" s="28">
        <v>4.785999774932861</v>
      </c>
      <c r="AA18" s="28">
        <v>5.078999996185303</v>
      </c>
      <c r="AB18" s="28">
        <v>4.63100004196167</v>
      </c>
      <c r="AC18" s="28">
        <v>4.639999866485596</v>
      </c>
      <c r="AD18" s="28">
        <v>4.28000020980835</v>
      </c>
      <c r="AE18" s="28">
        <v>4.489999771118164</v>
      </c>
      <c r="AF18" s="28">
        <v>4.873000144958496</v>
      </c>
      <c r="AG18" s="28">
        <v>4.677999973297119</v>
      </c>
      <c r="AH18" s="28">
        <v>4.8460001945495605</v>
      </c>
      <c r="AI18" s="28">
        <v>4.526000022888184</v>
      </c>
      <c r="AJ18" s="28">
        <v>4.4170002937316895</v>
      </c>
      <c r="AK18" s="28">
        <v>4.51200008392334</v>
      </c>
      <c r="AL18" s="28">
        <v>4.660999774932861</v>
      </c>
      <c r="AM18" s="28">
        <v>5.081999778747559</v>
      </c>
      <c r="AN18" s="28">
        <v>4.889999866485596</v>
      </c>
      <c r="AO18" s="28">
        <v>4.691999912261963</v>
      </c>
      <c r="AP18" s="28">
        <v>4.056000232696533</v>
      </c>
      <c r="AQ18" s="28">
        <v>4.703999996185303</v>
      </c>
      <c r="AR18" s="28">
        <v>4.513999938964844</v>
      </c>
      <c r="AS18" s="28">
        <v>3.6037142276763916</v>
      </c>
      <c r="AT18" s="158">
        <v>3.4002857208251953</v>
      </c>
      <c r="AU18" s="57">
        <v>3.737632989883423</v>
      </c>
      <c r="AV18" s="57">
        <v>4.050159931182861</v>
      </c>
      <c r="AW18" s="57">
        <v>4.5295281410217285</v>
      </c>
      <c r="AX18" s="57">
        <v>4.677032947540283</v>
      </c>
      <c r="AY18" s="57">
        <v>5.154346942901611</v>
      </c>
      <c r="AZ18" s="57">
        <v>5.248683929443359</v>
      </c>
      <c r="BA18" s="57">
        <v>4.959315776824951</v>
      </c>
      <c r="BB18" s="57">
        <v>4.540170192718506</v>
      </c>
      <c r="BC18" s="57">
        <v>4.6163787841796875</v>
      </c>
      <c r="BD18" s="57">
        <v>4.440249919891357</v>
      </c>
      <c r="BE18" s="57">
        <v>4.399125099182129</v>
      </c>
      <c r="BF18" s="57">
        <v>4.312810897827148</v>
      </c>
      <c r="BG18" s="57">
        <v>4.4722771644592285</v>
      </c>
      <c r="BH18" s="57">
        <v>4.3527607917785645</v>
      </c>
      <c r="BI18" s="57">
        <v>4.728768825531006</v>
      </c>
      <c r="BJ18" s="57">
        <v>4.806313991546631</v>
      </c>
      <c r="BK18" s="58"/>
    </row>
    <row r="19" spans="1:63" ht="10.5">
      <c r="A19" t="s">
        <v>90</v>
      </c>
      <c r="B19" t="s">
        <v>84</v>
      </c>
      <c r="C19" s="126">
        <v>20.20599937438965</v>
      </c>
      <c r="D19" s="28">
        <v>19.39900016784668</v>
      </c>
      <c r="E19" s="28">
        <v>19.840999603271484</v>
      </c>
      <c r="F19" s="28">
        <v>22.32200050354004</v>
      </c>
      <c r="G19" s="28">
        <v>21.538999557495117</v>
      </c>
      <c r="H19" s="28">
        <v>20.107999801635742</v>
      </c>
      <c r="I19" s="28">
        <v>21.246999740600586</v>
      </c>
      <c r="J19" s="28">
        <v>21.434999465942383</v>
      </c>
      <c r="K19" s="28">
        <v>20.96299934387207</v>
      </c>
      <c r="L19" s="28">
        <v>18.39699935913086</v>
      </c>
      <c r="M19" s="28">
        <v>19.655000686645508</v>
      </c>
      <c r="N19" s="28">
        <v>19.597000122070312</v>
      </c>
      <c r="O19" s="28">
        <v>15.5</v>
      </c>
      <c r="P19" s="28">
        <v>13.810999870300293</v>
      </c>
      <c r="Q19" s="28">
        <v>15.35099983215332</v>
      </c>
      <c r="R19" s="28">
        <v>17.39299964904785</v>
      </c>
      <c r="S19" s="28">
        <v>17.052000045776367</v>
      </c>
      <c r="T19" s="28">
        <v>15.343999862670898</v>
      </c>
      <c r="U19" s="28">
        <v>14.36299991607666</v>
      </c>
      <c r="V19" s="28">
        <v>15.182999610900879</v>
      </c>
      <c r="W19" s="28">
        <v>13.79699993133545</v>
      </c>
      <c r="X19" s="28">
        <v>11.765999794006348</v>
      </c>
      <c r="Y19" s="28">
        <v>12.145000457763672</v>
      </c>
      <c r="Z19" s="28">
        <v>11.850000381469727</v>
      </c>
      <c r="AA19" s="28">
        <v>8.663999557495117</v>
      </c>
      <c r="AB19" s="28">
        <v>8.744999885559082</v>
      </c>
      <c r="AC19" s="28">
        <v>9.595999717712402</v>
      </c>
      <c r="AD19" s="28">
        <v>9.977999687194824</v>
      </c>
      <c r="AE19" s="28">
        <v>10.470000267028809</v>
      </c>
      <c r="AF19" s="28">
        <v>10.600000381469727</v>
      </c>
      <c r="AG19" s="28">
        <v>10.010000228881836</v>
      </c>
      <c r="AH19" s="28">
        <v>9.956000328063965</v>
      </c>
      <c r="AI19" s="28">
        <v>9.126999855041504</v>
      </c>
      <c r="AJ19" s="28">
        <v>8.53499984741211</v>
      </c>
      <c r="AK19" s="28">
        <v>9.23900032043457</v>
      </c>
      <c r="AL19" s="28">
        <v>8.920999526977539</v>
      </c>
      <c r="AM19" s="28">
        <v>8.95199966430664</v>
      </c>
      <c r="AN19" s="28">
        <v>8.388999938964844</v>
      </c>
      <c r="AO19" s="28">
        <v>9.892999649047852</v>
      </c>
      <c r="AP19" s="28">
        <v>10.956999778747559</v>
      </c>
      <c r="AQ19" s="28">
        <v>10.184000015258789</v>
      </c>
      <c r="AR19" s="28">
        <v>10.038999557495117</v>
      </c>
      <c r="AS19" s="28">
        <v>10.127571105957031</v>
      </c>
      <c r="AT19" s="158">
        <v>9.83114242553711</v>
      </c>
      <c r="AU19" s="57">
        <v>9.899274826049805</v>
      </c>
      <c r="AV19" s="57">
        <v>8.89694595336914</v>
      </c>
      <c r="AW19" s="57">
        <v>10.070079803466797</v>
      </c>
      <c r="AX19" s="57">
        <v>9.956605911254883</v>
      </c>
      <c r="AY19" s="57">
        <v>9.290950775146484</v>
      </c>
      <c r="AZ19" s="57">
        <v>8.025986671447754</v>
      </c>
      <c r="BA19" s="57">
        <v>8.990431785583496</v>
      </c>
      <c r="BB19" s="57">
        <v>10.462479591369629</v>
      </c>
      <c r="BC19" s="57">
        <v>11.317190170288086</v>
      </c>
      <c r="BD19" s="57">
        <v>10.744159698486328</v>
      </c>
      <c r="BE19" s="57">
        <v>10.283539772033691</v>
      </c>
      <c r="BF19" s="57">
        <v>9.761014938354492</v>
      </c>
      <c r="BG19" s="57">
        <v>10.073250770568848</v>
      </c>
      <c r="BH19" s="57">
        <v>9.484504699707031</v>
      </c>
      <c r="BI19" s="57">
        <v>10.567429542541504</v>
      </c>
      <c r="BJ19" s="57">
        <v>10.890740394592285</v>
      </c>
      <c r="BK19" s="58"/>
    </row>
    <row r="20" spans="1:63" ht="10.5">
      <c r="A20" t="s">
        <v>56</v>
      </c>
      <c r="B20" t="s">
        <v>57</v>
      </c>
      <c r="C20" s="126">
        <v>169.67100524902344</v>
      </c>
      <c r="D20" s="28">
        <v>165.51300048828125</v>
      </c>
      <c r="E20" s="28">
        <v>159.83200073242188</v>
      </c>
      <c r="F20" s="28">
        <v>167.00999450683594</v>
      </c>
      <c r="G20" s="28">
        <v>168.32000732421875</v>
      </c>
      <c r="H20" s="28">
        <v>167.56500244140625</v>
      </c>
      <c r="I20" s="28">
        <v>164.81399536132812</v>
      </c>
      <c r="J20" s="28">
        <v>157.33299255371094</v>
      </c>
      <c r="K20" s="28">
        <v>157.35899353027344</v>
      </c>
      <c r="L20" s="28">
        <v>148.2239990234375</v>
      </c>
      <c r="M20" s="28">
        <v>158.04600524902344</v>
      </c>
      <c r="N20" s="28">
        <v>161.90199279785156</v>
      </c>
      <c r="O20" s="28">
        <v>157.20700073242188</v>
      </c>
      <c r="P20" s="28">
        <v>151.08200073242188</v>
      </c>
      <c r="Q20" s="28">
        <v>144.67999267578125</v>
      </c>
      <c r="R20" s="28">
        <v>151.42999267578125</v>
      </c>
      <c r="S20" s="28">
        <v>155.20700073242188</v>
      </c>
      <c r="T20" s="28">
        <v>152.9980010986328</v>
      </c>
      <c r="U20" s="28">
        <v>150.05299377441406</v>
      </c>
      <c r="V20" s="28">
        <v>145.21200561523438</v>
      </c>
      <c r="W20" s="28">
        <v>146.1179962158203</v>
      </c>
      <c r="X20" s="28">
        <v>140.3979949951172</v>
      </c>
      <c r="Y20" s="28">
        <v>146.27999877929688</v>
      </c>
      <c r="Z20" s="28">
        <v>146.88400268554688</v>
      </c>
      <c r="AA20" s="28">
        <v>138.64999389648438</v>
      </c>
      <c r="AB20" s="28">
        <v>133.49899291992188</v>
      </c>
      <c r="AC20" s="28">
        <v>132.08900451660156</v>
      </c>
      <c r="AD20" s="28">
        <v>133.1269989013672</v>
      </c>
      <c r="AE20" s="28">
        <v>137.1999969482422</v>
      </c>
      <c r="AF20" s="28">
        <v>140.21800231933594</v>
      </c>
      <c r="AG20" s="28">
        <v>140.52499389648438</v>
      </c>
      <c r="AH20" s="28">
        <v>137.94500732421875</v>
      </c>
      <c r="AI20" s="28">
        <v>135.69200134277344</v>
      </c>
      <c r="AJ20" s="28">
        <v>138.4199981689453</v>
      </c>
      <c r="AK20" s="28">
        <v>141.4739990234375</v>
      </c>
      <c r="AL20" s="28">
        <v>143.20399475097656</v>
      </c>
      <c r="AM20" s="28">
        <v>144.8419952392578</v>
      </c>
      <c r="AN20" s="28">
        <v>148.43600463867188</v>
      </c>
      <c r="AO20" s="28">
        <v>137.7790069580078</v>
      </c>
      <c r="AP20" s="28">
        <v>141.60299682617188</v>
      </c>
      <c r="AQ20" s="28">
        <v>140.9949951171875</v>
      </c>
      <c r="AR20" s="28">
        <v>141.92799377441406</v>
      </c>
      <c r="AS20" s="28">
        <v>131.5218505859375</v>
      </c>
      <c r="AT20" s="158">
        <v>124.78571319580078</v>
      </c>
      <c r="AU20" s="57">
        <v>122.86209869384766</v>
      </c>
      <c r="AV20" s="57">
        <v>123.45439910888672</v>
      </c>
      <c r="AW20" s="57">
        <v>132.7480926513672</v>
      </c>
      <c r="AX20" s="57">
        <v>135.87570190429688</v>
      </c>
      <c r="AY20" s="57">
        <v>139.8791961669922</v>
      </c>
      <c r="AZ20" s="57">
        <v>138.76699829101562</v>
      </c>
      <c r="BA20" s="57">
        <v>132.25819396972656</v>
      </c>
      <c r="BB20" s="57">
        <v>138.6376953125</v>
      </c>
      <c r="BC20" s="57">
        <v>144.32749938964844</v>
      </c>
      <c r="BD20" s="57">
        <v>146.4324951171875</v>
      </c>
      <c r="BE20" s="57">
        <v>141.93460083007812</v>
      </c>
      <c r="BF20" s="57">
        <v>134.91619873046875</v>
      </c>
      <c r="BG20" s="57">
        <v>138.15139770507812</v>
      </c>
      <c r="BH20" s="57">
        <v>135.9907989501953</v>
      </c>
      <c r="BI20" s="57">
        <v>141.43980407714844</v>
      </c>
      <c r="BJ20" s="57">
        <v>143.67359924316406</v>
      </c>
      <c r="BK20" s="58"/>
    </row>
    <row r="21" spans="3:62" ht="10.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2:62" ht="10.5">
      <c r="B22" s="88" t="s">
        <v>91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3" ht="10.5">
      <c r="A23" t="s">
        <v>92</v>
      </c>
      <c r="B23" t="s">
        <v>76</v>
      </c>
      <c r="C23" s="126">
        <v>8.915999412536621</v>
      </c>
      <c r="D23" s="28">
        <v>9.1899995803833</v>
      </c>
      <c r="E23" s="28">
        <v>10.875</v>
      </c>
      <c r="F23" s="28">
        <v>8.182000160217285</v>
      </c>
      <c r="G23" s="28">
        <v>9.413000106811523</v>
      </c>
      <c r="H23" s="28">
        <v>8.649999618530273</v>
      </c>
      <c r="I23" s="28">
        <v>8.37600040435791</v>
      </c>
      <c r="J23" s="28">
        <v>7.925000190734863</v>
      </c>
      <c r="K23" s="28">
        <v>7.822999954223633</v>
      </c>
      <c r="L23" s="28">
        <v>6.425000190734863</v>
      </c>
      <c r="M23" s="28">
        <v>6.513999938964844</v>
      </c>
      <c r="N23" s="28">
        <v>6.697999954223633</v>
      </c>
      <c r="O23" s="28">
        <v>7.6670002937316895</v>
      </c>
      <c r="P23" s="28">
        <v>7.065999507904053</v>
      </c>
      <c r="Q23" s="28">
        <v>8.793000221252441</v>
      </c>
      <c r="R23" s="28">
        <v>7.997000217437744</v>
      </c>
      <c r="S23" s="28">
        <v>8</v>
      </c>
      <c r="T23" s="28">
        <v>9.0600004196167</v>
      </c>
      <c r="U23" s="28">
        <v>6.7870001792907715</v>
      </c>
      <c r="V23" s="28">
        <v>5.664999961853027</v>
      </c>
      <c r="W23" s="28">
        <v>6.493000507354736</v>
      </c>
      <c r="X23" s="28">
        <v>5.806000232696533</v>
      </c>
      <c r="Y23" s="28">
        <v>7.714000225067139</v>
      </c>
      <c r="Z23" s="28">
        <v>9.256999969482422</v>
      </c>
      <c r="AA23" s="28">
        <v>12.753000259399414</v>
      </c>
      <c r="AB23" s="28">
        <v>13.823999404907227</v>
      </c>
      <c r="AC23" s="28">
        <v>15.303000450134277</v>
      </c>
      <c r="AD23" s="28">
        <v>15.961000442504883</v>
      </c>
      <c r="AE23" s="28">
        <v>14.90999984741211</v>
      </c>
      <c r="AF23" s="28">
        <v>14.204000473022461</v>
      </c>
      <c r="AG23" s="28">
        <v>15.241000175476074</v>
      </c>
      <c r="AH23" s="28">
        <v>14.048999786376953</v>
      </c>
      <c r="AI23" s="28">
        <v>12.930001258850098</v>
      </c>
      <c r="AJ23" s="28">
        <v>11.75</v>
      </c>
      <c r="AK23" s="28">
        <v>12.763998985290527</v>
      </c>
      <c r="AL23" s="28">
        <v>14.744000434875488</v>
      </c>
      <c r="AM23" s="28">
        <v>13.807000160217285</v>
      </c>
      <c r="AN23" s="28">
        <v>15.916999816894531</v>
      </c>
      <c r="AO23" s="28">
        <v>14.54800033569336</v>
      </c>
      <c r="AP23" s="28">
        <v>14.505999565124512</v>
      </c>
      <c r="AQ23" s="28">
        <v>15.548999786376953</v>
      </c>
      <c r="AR23" s="28">
        <v>14.786999702453613</v>
      </c>
      <c r="AS23" s="28">
        <v>16.661714553833008</v>
      </c>
      <c r="AT23" s="158">
        <v>15.19417667388916</v>
      </c>
      <c r="AU23" s="57">
        <v>13.734549522399902</v>
      </c>
      <c r="AV23" s="57">
        <v>13.029029846191406</v>
      </c>
      <c r="AW23" s="57">
        <v>13.675939559936523</v>
      </c>
      <c r="AX23" s="57">
        <v>15.565730094909668</v>
      </c>
      <c r="AY23" s="57">
        <v>15.628729820251465</v>
      </c>
      <c r="AZ23" s="57">
        <v>16.51375961303711</v>
      </c>
      <c r="BA23" s="57">
        <v>16.538040161132812</v>
      </c>
      <c r="BB23" s="57">
        <v>15.683489799499512</v>
      </c>
      <c r="BC23" s="57">
        <v>15.262430191040039</v>
      </c>
      <c r="BD23" s="57">
        <v>15.216340065002441</v>
      </c>
      <c r="BE23" s="57">
        <v>14.78635025024414</v>
      </c>
      <c r="BF23" s="57">
        <v>14.13228988647461</v>
      </c>
      <c r="BG23" s="57">
        <v>14.0452299118042</v>
      </c>
      <c r="BH23" s="57">
        <v>13.503609657287598</v>
      </c>
      <c r="BI23" s="57">
        <v>14.284819602966309</v>
      </c>
      <c r="BJ23" s="57">
        <v>14.754380226135254</v>
      </c>
      <c r="BK23" s="58"/>
    </row>
    <row r="24" spans="1:63" ht="10.5">
      <c r="A24" t="s">
        <v>93</v>
      </c>
      <c r="B24" t="s">
        <v>78</v>
      </c>
      <c r="C24" s="126">
        <v>11.14900016784668</v>
      </c>
      <c r="D24" s="28">
        <v>11.51099967956543</v>
      </c>
      <c r="E24" s="28">
        <v>11.765000343322754</v>
      </c>
      <c r="F24" s="28">
        <v>12.204999923706055</v>
      </c>
      <c r="G24" s="28">
        <v>12.41100025177002</v>
      </c>
      <c r="H24" s="28">
        <v>12.454000473022461</v>
      </c>
      <c r="I24" s="28">
        <v>12.248000144958496</v>
      </c>
      <c r="J24" s="28">
        <v>11.034000396728516</v>
      </c>
      <c r="K24" s="28">
        <v>12.258000373840332</v>
      </c>
      <c r="L24" s="28">
        <v>10.951000213623047</v>
      </c>
      <c r="M24" s="28">
        <v>11.798999786376953</v>
      </c>
      <c r="N24" s="28">
        <v>10.505000114440918</v>
      </c>
      <c r="O24" s="28">
        <v>11.560999870300293</v>
      </c>
      <c r="P24" s="28">
        <v>11.310999870300293</v>
      </c>
      <c r="Q24" s="28">
        <v>12.61299991607666</v>
      </c>
      <c r="R24" s="28">
        <v>11.803999900817871</v>
      </c>
      <c r="S24" s="28">
        <v>12.031000137329102</v>
      </c>
      <c r="T24" s="28">
        <v>12.661999702453613</v>
      </c>
      <c r="U24" s="28">
        <v>12.755999565124512</v>
      </c>
      <c r="V24" s="28">
        <v>12.196000099182129</v>
      </c>
      <c r="W24" s="28">
        <v>11.437999725341797</v>
      </c>
      <c r="X24" s="28">
        <v>11.64799976348877</v>
      </c>
      <c r="Y24" s="28">
        <v>12.33899974822998</v>
      </c>
      <c r="Z24" s="28">
        <v>12.532999992370605</v>
      </c>
      <c r="AA24" s="28">
        <v>14.255999565124512</v>
      </c>
      <c r="AB24" s="28">
        <v>16.368000030517578</v>
      </c>
      <c r="AC24" s="28">
        <v>13.802000045776367</v>
      </c>
      <c r="AD24" s="28">
        <v>14.043000221252441</v>
      </c>
      <c r="AE24" s="28">
        <v>14.819999694824219</v>
      </c>
      <c r="AF24" s="28">
        <v>14.767000198364258</v>
      </c>
      <c r="AG24" s="28">
        <v>14.720000267028809</v>
      </c>
      <c r="AH24" s="28">
        <v>14.539999961853027</v>
      </c>
      <c r="AI24" s="28">
        <v>13.086000442504883</v>
      </c>
      <c r="AJ24" s="28">
        <v>13.928999900817871</v>
      </c>
      <c r="AK24" s="28">
        <v>14.399999618530273</v>
      </c>
      <c r="AL24" s="28">
        <v>13.927000045776367</v>
      </c>
      <c r="AM24" s="28">
        <v>15.03499984741211</v>
      </c>
      <c r="AN24" s="28">
        <v>16.70800018310547</v>
      </c>
      <c r="AO24" s="28">
        <v>14.968000411987305</v>
      </c>
      <c r="AP24" s="28">
        <v>15.039999961853027</v>
      </c>
      <c r="AQ24" s="28">
        <v>15.803999900817871</v>
      </c>
      <c r="AR24" s="28">
        <v>14.564000129699707</v>
      </c>
      <c r="AS24" s="28">
        <v>14.990285873413086</v>
      </c>
      <c r="AT24" s="158">
        <v>13.75428581237793</v>
      </c>
      <c r="AU24" s="57">
        <v>12.943380355834961</v>
      </c>
      <c r="AV24" s="57">
        <v>13.009300231933594</v>
      </c>
      <c r="AW24" s="57">
        <v>13.671420097351074</v>
      </c>
      <c r="AX24" s="57">
        <v>13.270139694213867</v>
      </c>
      <c r="AY24" s="57">
        <v>14.339360237121582</v>
      </c>
      <c r="AZ24" s="57">
        <v>15.182519912719727</v>
      </c>
      <c r="BA24" s="57">
        <v>14.728630065917969</v>
      </c>
      <c r="BB24" s="57">
        <v>15.140089988708496</v>
      </c>
      <c r="BC24" s="57">
        <v>15.541749954223633</v>
      </c>
      <c r="BD24" s="57">
        <v>15.226828575134277</v>
      </c>
      <c r="BE24" s="57">
        <v>15.123149871826172</v>
      </c>
      <c r="BF24" s="57">
        <v>14.781169891357422</v>
      </c>
      <c r="BG24" s="57">
        <v>14.877779960632324</v>
      </c>
      <c r="BH24" s="57">
        <v>14.319109916687012</v>
      </c>
      <c r="BI24" s="57">
        <v>14.301589965820312</v>
      </c>
      <c r="BJ24" s="57">
        <v>13.909090042114258</v>
      </c>
      <c r="BK24" s="58"/>
    </row>
    <row r="25" spans="1:63" ht="10.5">
      <c r="A25" t="s">
        <v>94</v>
      </c>
      <c r="B25" t="s">
        <v>80</v>
      </c>
      <c r="C25" s="126">
        <v>17.916000366210938</v>
      </c>
      <c r="D25" s="28">
        <v>18.0939998626709</v>
      </c>
      <c r="E25" s="28">
        <v>18.19700050354004</v>
      </c>
      <c r="F25" s="28">
        <v>17.468000411987305</v>
      </c>
      <c r="G25" s="28">
        <v>16.672000885009766</v>
      </c>
      <c r="H25" s="28">
        <v>16.902000427246094</v>
      </c>
      <c r="I25" s="28">
        <v>18.28499984741211</v>
      </c>
      <c r="J25" s="28">
        <v>16.798999786376953</v>
      </c>
      <c r="K25" s="28">
        <v>16.992000579833984</v>
      </c>
      <c r="L25" s="28">
        <v>16.777999877929688</v>
      </c>
      <c r="M25" s="28">
        <v>16.673999786376953</v>
      </c>
      <c r="N25" s="28">
        <v>15.348999977111816</v>
      </c>
      <c r="O25" s="28">
        <v>16.131999969482422</v>
      </c>
      <c r="P25" s="28">
        <v>16.64699935913086</v>
      </c>
      <c r="Q25" s="28">
        <v>16.84600067138672</v>
      </c>
      <c r="R25" s="28">
        <v>18.086999893188477</v>
      </c>
      <c r="S25" s="28">
        <v>17.163000106811523</v>
      </c>
      <c r="T25" s="28">
        <v>16.389999389648438</v>
      </c>
      <c r="U25" s="28">
        <v>16.948999404907227</v>
      </c>
      <c r="V25" s="28">
        <v>16.679000854492188</v>
      </c>
      <c r="W25" s="28">
        <v>18.542999267578125</v>
      </c>
      <c r="X25" s="28">
        <v>17.270000457763672</v>
      </c>
      <c r="Y25" s="28">
        <v>17.81999969482422</v>
      </c>
      <c r="Z25" s="28">
        <v>16.1560001373291</v>
      </c>
      <c r="AA25" s="28">
        <v>17.79400062561035</v>
      </c>
      <c r="AB25" s="28">
        <v>19.433000564575195</v>
      </c>
      <c r="AC25" s="28">
        <v>18.481000900268555</v>
      </c>
      <c r="AD25" s="28">
        <v>17.71299934387207</v>
      </c>
      <c r="AE25" s="28">
        <v>18.7810001373291</v>
      </c>
      <c r="AF25" s="28">
        <v>18.635000228881836</v>
      </c>
      <c r="AG25" s="28">
        <v>18.456998825073242</v>
      </c>
      <c r="AH25" s="28">
        <v>17.503000259399414</v>
      </c>
      <c r="AI25" s="28">
        <v>19.040998458862305</v>
      </c>
      <c r="AJ25" s="28">
        <v>17.82200050354004</v>
      </c>
      <c r="AK25" s="28">
        <v>20.722999572753906</v>
      </c>
      <c r="AL25" s="28">
        <v>21.121999740600586</v>
      </c>
      <c r="AM25" s="28">
        <v>20.30900001525879</v>
      </c>
      <c r="AN25" s="28">
        <v>20.576000213623047</v>
      </c>
      <c r="AO25" s="28">
        <v>22.499000549316406</v>
      </c>
      <c r="AP25" s="28">
        <v>19.928998947143555</v>
      </c>
      <c r="AQ25" s="28">
        <v>21.01300048828125</v>
      </c>
      <c r="AR25" s="28">
        <v>21.881000518798828</v>
      </c>
      <c r="AS25" s="28">
        <v>19.408000946044922</v>
      </c>
      <c r="AT25" s="158">
        <v>18.59442901611328</v>
      </c>
      <c r="AU25" s="57">
        <v>17.017349243164062</v>
      </c>
      <c r="AV25" s="57">
        <v>16.99605941772461</v>
      </c>
      <c r="AW25" s="57">
        <v>17.980640411376953</v>
      </c>
      <c r="AX25" s="57">
        <v>17.43899917602539</v>
      </c>
      <c r="AY25" s="57">
        <v>18.524629592895508</v>
      </c>
      <c r="AZ25" s="57">
        <v>19.489187240600586</v>
      </c>
      <c r="BA25" s="57">
        <v>19.871559143066406</v>
      </c>
      <c r="BB25" s="57">
        <v>19.537370681762695</v>
      </c>
      <c r="BC25" s="57">
        <v>19.667709350585938</v>
      </c>
      <c r="BD25" s="57">
        <v>19.6968994140625</v>
      </c>
      <c r="BE25" s="57">
        <v>18.97987937927246</v>
      </c>
      <c r="BF25" s="57">
        <v>18.43490982055664</v>
      </c>
      <c r="BG25" s="57">
        <v>19.615449905395508</v>
      </c>
      <c r="BH25" s="57">
        <v>19.015869140625</v>
      </c>
      <c r="BI25" s="57">
        <v>19.580169677734375</v>
      </c>
      <c r="BJ25" s="57">
        <v>18.721450805664062</v>
      </c>
      <c r="BK25" s="58"/>
    </row>
    <row r="26" spans="1:63" ht="10.5">
      <c r="A26" t="s">
        <v>95</v>
      </c>
      <c r="B26" t="s">
        <v>82</v>
      </c>
      <c r="C26" s="126">
        <v>2.5199999809265137</v>
      </c>
      <c r="D26" s="28">
        <v>2.5990002155303955</v>
      </c>
      <c r="E26" s="28">
        <v>2.2739999294281006</v>
      </c>
      <c r="F26" s="28">
        <v>1.6169999837875366</v>
      </c>
      <c r="G26" s="28">
        <v>1.9299999475479126</v>
      </c>
      <c r="H26" s="28">
        <v>1.8530000448226929</v>
      </c>
      <c r="I26" s="28">
        <v>1.5190000534057617</v>
      </c>
      <c r="J26" s="28">
        <v>1.4040000438690186</v>
      </c>
      <c r="K26" s="28">
        <v>1.6710000038146973</v>
      </c>
      <c r="L26" s="28">
        <v>1.7070000171661377</v>
      </c>
      <c r="M26" s="28">
        <v>1.9429999589920044</v>
      </c>
      <c r="N26" s="28">
        <v>2.0739998817443848</v>
      </c>
      <c r="O26" s="28">
        <v>2.3389999866485596</v>
      </c>
      <c r="P26" s="28">
        <v>2.375999927520752</v>
      </c>
      <c r="Q26" s="28">
        <v>2.0220000743865967</v>
      </c>
      <c r="R26" s="28">
        <v>1.6490000486373901</v>
      </c>
      <c r="S26" s="28">
        <v>1.4140000343322754</v>
      </c>
      <c r="T26" s="28">
        <v>1.3200000524520874</v>
      </c>
      <c r="U26" s="28">
        <v>1.2940000295639038</v>
      </c>
      <c r="V26" s="28">
        <v>1.274999976158142</v>
      </c>
      <c r="W26" s="28">
        <v>1.6319999694824219</v>
      </c>
      <c r="X26" s="28">
        <v>1.7719999551773071</v>
      </c>
      <c r="Y26" s="28">
        <v>1.8259999752044678</v>
      </c>
      <c r="Z26" s="28">
        <v>1.8459999561309814</v>
      </c>
      <c r="AA26" s="28">
        <v>1.7740000486373901</v>
      </c>
      <c r="AB26" s="28">
        <v>1.7480000257492065</v>
      </c>
      <c r="AC26" s="28">
        <v>1.7209999561309814</v>
      </c>
      <c r="AD26" s="28">
        <v>1.4709999561309814</v>
      </c>
      <c r="AE26" s="28">
        <v>1.7599999904632568</v>
      </c>
      <c r="AF26" s="28">
        <v>1.600000023841858</v>
      </c>
      <c r="AG26" s="28">
        <v>1.5579999685287476</v>
      </c>
      <c r="AH26" s="28">
        <v>1.4390000104904175</v>
      </c>
      <c r="AI26" s="28">
        <v>1.3220000267028809</v>
      </c>
      <c r="AJ26" s="28">
        <v>1.3259999752044678</v>
      </c>
      <c r="AK26" s="28">
        <v>1.4850000143051147</v>
      </c>
      <c r="AL26" s="28">
        <v>2.003000020980835</v>
      </c>
      <c r="AM26" s="28">
        <v>2.114000082015991</v>
      </c>
      <c r="AN26" s="28">
        <v>2.109999895095825</v>
      </c>
      <c r="AO26" s="28">
        <v>1.6840001344680786</v>
      </c>
      <c r="AP26" s="28">
        <v>1.7940000295639038</v>
      </c>
      <c r="AQ26" s="28">
        <v>1.809999942779541</v>
      </c>
      <c r="AR26" s="28">
        <v>1.7100001573562622</v>
      </c>
      <c r="AS26" s="28">
        <v>1.3830000162124634</v>
      </c>
      <c r="AT26" s="158">
        <v>1.0808571577072144</v>
      </c>
      <c r="AU26" s="57">
        <v>1.2839349508285522</v>
      </c>
      <c r="AV26" s="57">
        <v>1.4032399654388428</v>
      </c>
      <c r="AW26" s="57">
        <v>1.6735621690750122</v>
      </c>
      <c r="AX26" s="57">
        <v>1.9428399801254272</v>
      </c>
      <c r="AY26" s="57">
        <v>2.181567907333374</v>
      </c>
      <c r="AZ26" s="57">
        <v>2.168363094329834</v>
      </c>
      <c r="BA26" s="57">
        <v>1.8918449878692627</v>
      </c>
      <c r="BB26" s="57">
        <v>1.5785210132598877</v>
      </c>
      <c r="BC26" s="57">
        <v>1.6264660358428955</v>
      </c>
      <c r="BD26" s="57">
        <v>1.5989049673080444</v>
      </c>
      <c r="BE26" s="57">
        <v>1.402305006980896</v>
      </c>
      <c r="BF26" s="57">
        <v>1.280601978302002</v>
      </c>
      <c r="BG26" s="57">
        <v>1.4313420057296753</v>
      </c>
      <c r="BH26" s="57">
        <v>1.5045440196990967</v>
      </c>
      <c r="BI26" s="57">
        <v>1.735592007637024</v>
      </c>
      <c r="BJ26" s="57">
        <v>1.9154080152511597</v>
      </c>
      <c r="BK26" s="58"/>
    </row>
    <row r="27" spans="1:63" ht="10.5">
      <c r="A27" t="s">
        <v>96</v>
      </c>
      <c r="B27" t="s">
        <v>84</v>
      </c>
      <c r="C27" s="126">
        <v>11.82699966430664</v>
      </c>
      <c r="D27" s="28">
        <v>10.928999900817871</v>
      </c>
      <c r="E27" s="28">
        <v>10.45199966430664</v>
      </c>
      <c r="F27" s="28">
        <v>9.925999641418457</v>
      </c>
      <c r="G27" s="28">
        <v>9.33899974822998</v>
      </c>
      <c r="H27" s="28">
        <v>9.1899995803833</v>
      </c>
      <c r="I27" s="28">
        <v>9.269000053405762</v>
      </c>
      <c r="J27" s="28">
        <v>9.456000328063965</v>
      </c>
      <c r="K27" s="28">
        <v>10.395000457763672</v>
      </c>
      <c r="L27" s="28">
        <v>9.430000305175781</v>
      </c>
      <c r="M27" s="28">
        <v>10.95199966430664</v>
      </c>
      <c r="N27" s="28">
        <v>12.567999839782715</v>
      </c>
      <c r="O27" s="28">
        <v>16.584999084472656</v>
      </c>
      <c r="P27" s="28">
        <v>14.789999961853027</v>
      </c>
      <c r="Q27" s="28">
        <v>15.279000282287598</v>
      </c>
      <c r="R27" s="28">
        <v>16.434999465942383</v>
      </c>
      <c r="S27" s="28">
        <v>14.390999794006348</v>
      </c>
      <c r="T27" s="28">
        <v>13.687000274658203</v>
      </c>
      <c r="U27" s="28">
        <v>13.70199966430664</v>
      </c>
      <c r="V27" s="28">
        <v>12.321999549865723</v>
      </c>
      <c r="W27" s="28">
        <v>14.277999877929688</v>
      </c>
      <c r="X27" s="28">
        <v>15.378000259399414</v>
      </c>
      <c r="Y27" s="28">
        <v>18.006000518798828</v>
      </c>
      <c r="Z27" s="28">
        <v>20.150999069213867</v>
      </c>
      <c r="AA27" s="28">
        <v>24.736000061035156</v>
      </c>
      <c r="AB27" s="28">
        <v>19.8439998626709</v>
      </c>
      <c r="AC27" s="28">
        <v>19.481000900268555</v>
      </c>
      <c r="AD27" s="28">
        <v>19.099000930786133</v>
      </c>
      <c r="AE27" s="28">
        <v>17.92799949645996</v>
      </c>
      <c r="AF27" s="28">
        <v>19.04599952697754</v>
      </c>
      <c r="AG27" s="28">
        <v>20.926000595092773</v>
      </c>
      <c r="AH27" s="28">
        <v>22.753000259399414</v>
      </c>
      <c r="AI27" s="28">
        <v>22.663999557495117</v>
      </c>
      <c r="AJ27" s="28">
        <v>20.226999282836914</v>
      </c>
      <c r="AK27" s="28">
        <v>20.808000564575195</v>
      </c>
      <c r="AL27" s="28">
        <v>22.60099983215332</v>
      </c>
      <c r="AM27" s="28">
        <v>22.816999435424805</v>
      </c>
      <c r="AN27" s="28">
        <v>23.284000396728516</v>
      </c>
      <c r="AO27" s="28">
        <v>20.26099967956543</v>
      </c>
      <c r="AP27" s="28">
        <v>20.156999588012695</v>
      </c>
      <c r="AQ27" s="28">
        <v>20.329999923706055</v>
      </c>
      <c r="AR27" s="28">
        <v>21.33099937438965</v>
      </c>
      <c r="AS27" s="28">
        <v>20.31814193725586</v>
      </c>
      <c r="AT27" s="158">
        <v>20.092571258544922</v>
      </c>
      <c r="AU27" s="57">
        <v>21.369230270385742</v>
      </c>
      <c r="AV27" s="57">
        <v>21.072099685668945</v>
      </c>
      <c r="AW27" s="57">
        <v>22.185659408569336</v>
      </c>
      <c r="AX27" s="57">
        <v>22.187400817871094</v>
      </c>
      <c r="AY27" s="57">
        <v>23.957319259643555</v>
      </c>
      <c r="AZ27" s="57">
        <v>23.099130630493164</v>
      </c>
      <c r="BA27" s="57">
        <v>22.47842025756836</v>
      </c>
      <c r="BB27" s="57">
        <v>21.853330612182617</v>
      </c>
      <c r="BC27" s="57">
        <v>21.68498992919922</v>
      </c>
      <c r="BD27" s="57">
        <v>21.026399612426758</v>
      </c>
      <c r="BE27" s="57">
        <v>20.98019027709961</v>
      </c>
      <c r="BF27" s="57">
        <v>20.490520477294922</v>
      </c>
      <c r="BG27" s="57">
        <v>20.88220977783203</v>
      </c>
      <c r="BH27" s="57">
        <v>20.73628044128418</v>
      </c>
      <c r="BI27" s="57">
        <v>21.97903060913086</v>
      </c>
      <c r="BJ27" s="57">
        <v>22.104780197143555</v>
      </c>
      <c r="BK27" s="58"/>
    </row>
    <row r="28" spans="1:63" ht="10.5">
      <c r="A28" t="s">
        <v>59</v>
      </c>
      <c r="B28" t="s">
        <v>60</v>
      </c>
      <c r="C28" s="126">
        <v>52.327999114990234</v>
      </c>
      <c r="D28" s="28">
        <v>52.323001861572266</v>
      </c>
      <c r="E28" s="28">
        <v>53.5629997253418</v>
      </c>
      <c r="F28" s="28">
        <v>49.39799880981445</v>
      </c>
      <c r="G28" s="28">
        <v>49.76499938964844</v>
      </c>
      <c r="H28" s="28">
        <v>49.04899978637695</v>
      </c>
      <c r="I28" s="28">
        <v>49.696998596191406</v>
      </c>
      <c r="J28" s="28">
        <v>46.61800003051758</v>
      </c>
      <c r="K28" s="28">
        <v>49.138999938964844</v>
      </c>
      <c r="L28" s="28">
        <v>45.29100036621094</v>
      </c>
      <c r="M28" s="28">
        <v>47.88199996948242</v>
      </c>
      <c r="N28" s="28">
        <v>47.194000244140625</v>
      </c>
      <c r="O28" s="28">
        <v>54.284000396728516</v>
      </c>
      <c r="P28" s="28">
        <v>52.189998626708984</v>
      </c>
      <c r="Q28" s="28">
        <v>55.553001403808594</v>
      </c>
      <c r="R28" s="28">
        <v>55.97200012207031</v>
      </c>
      <c r="S28" s="28">
        <v>52.999000549316406</v>
      </c>
      <c r="T28" s="28">
        <v>53.11899948120117</v>
      </c>
      <c r="U28" s="28">
        <v>51.487998962402344</v>
      </c>
      <c r="V28" s="28">
        <v>48.137001037597656</v>
      </c>
      <c r="W28" s="28">
        <v>52.38399887084961</v>
      </c>
      <c r="X28" s="28">
        <v>51.874000549316406</v>
      </c>
      <c r="Y28" s="28">
        <v>57.70500183105469</v>
      </c>
      <c r="Z28" s="28">
        <v>59.94300079345703</v>
      </c>
      <c r="AA28" s="28">
        <v>71.31300354003906</v>
      </c>
      <c r="AB28" s="28">
        <v>71.21700286865234</v>
      </c>
      <c r="AC28" s="28">
        <v>68.78800201416016</v>
      </c>
      <c r="AD28" s="28">
        <v>68.28700256347656</v>
      </c>
      <c r="AE28" s="28">
        <v>68.1989974975586</v>
      </c>
      <c r="AF28" s="28">
        <v>68.25199890136719</v>
      </c>
      <c r="AG28" s="28">
        <v>70.9020004272461</v>
      </c>
      <c r="AH28" s="28">
        <v>70.28399658203125</v>
      </c>
      <c r="AI28" s="28">
        <v>69.04299926757812</v>
      </c>
      <c r="AJ28" s="28">
        <v>65.05400085449219</v>
      </c>
      <c r="AK28" s="28">
        <v>70.18000030517578</v>
      </c>
      <c r="AL28" s="28">
        <v>74.39700317382812</v>
      </c>
      <c r="AM28" s="28">
        <v>74.08200073242188</v>
      </c>
      <c r="AN28" s="28">
        <v>78.59500122070312</v>
      </c>
      <c r="AO28" s="28">
        <v>73.95999908447266</v>
      </c>
      <c r="AP28" s="28">
        <v>71.4260025024414</v>
      </c>
      <c r="AQ28" s="28">
        <v>74.50599670410156</v>
      </c>
      <c r="AR28" s="28">
        <v>74.27300262451172</v>
      </c>
      <c r="AS28" s="28">
        <v>72.76114654541016</v>
      </c>
      <c r="AT28" s="158">
        <v>68.71631622314453</v>
      </c>
      <c r="AU28" s="57">
        <v>66.34844207763672</v>
      </c>
      <c r="AV28" s="57">
        <v>65.5097427368164</v>
      </c>
      <c r="AW28" s="57">
        <v>69.18721771240234</v>
      </c>
      <c r="AX28" s="57">
        <v>70.40511322021484</v>
      </c>
      <c r="AY28" s="57">
        <v>74.63160705566406</v>
      </c>
      <c r="AZ28" s="57">
        <v>76.45297241210938</v>
      </c>
      <c r="BA28" s="57">
        <v>75.50849151611328</v>
      </c>
      <c r="BB28" s="57">
        <v>73.79280090332031</v>
      </c>
      <c r="BC28" s="57">
        <v>73.7833480834961</v>
      </c>
      <c r="BD28" s="57">
        <v>72.765380859375</v>
      </c>
      <c r="BE28" s="57">
        <v>71.27188110351562</v>
      </c>
      <c r="BF28" s="57">
        <v>69.11949157714844</v>
      </c>
      <c r="BG28" s="57">
        <v>70.85202026367188</v>
      </c>
      <c r="BH28" s="57">
        <v>69.07940673828125</v>
      </c>
      <c r="BI28" s="57">
        <v>71.8812026977539</v>
      </c>
      <c r="BJ28" s="57">
        <v>71.40511322021484</v>
      </c>
      <c r="BK28" s="58"/>
    </row>
    <row r="29" spans="3:62" ht="10.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8" t="s">
        <v>97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98</v>
      </c>
      <c r="B31" t="s">
        <v>76</v>
      </c>
      <c r="C31" s="126">
        <v>66.5999984741211</v>
      </c>
      <c r="D31" s="28">
        <v>66.9000015258789</v>
      </c>
      <c r="E31" s="28">
        <v>80</v>
      </c>
      <c r="F31" s="28">
        <v>94.5999984741211</v>
      </c>
      <c r="G31" s="28">
        <v>93.4000015258789</v>
      </c>
      <c r="H31" s="28">
        <v>91.19999694824219</v>
      </c>
      <c r="I31" s="28">
        <v>92</v>
      </c>
      <c r="J31" s="28">
        <v>93.30000305175781</v>
      </c>
      <c r="K31" s="28">
        <v>94</v>
      </c>
      <c r="L31" s="28">
        <v>99</v>
      </c>
      <c r="M31" s="28">
        <v>97.69999694824219</v>
      </c>
      <c r="N31" s="28">
        <v>95.80000305175781</v>
      </c>
      <c r="O31" s="28">
        <v>102.69999694824219</v>
      </c>
      <c r="P31" s="28">
        <v>116</v>
      </c>
      <c r="Q31" s="28">
        <v>119.5</v>
      </c>
      <c r="R31" s="28">
        <v>110.4000015258789</v>
      </c>
      <c r="S31" s="28">
        <v>100.5</v>
      </c>
      <c r="T31" s="28">
        <v>99.69999694824219</v>
      </c>
      <c r="U31" s="28">
        <v>103.19999694824219</v>
      </c>
      <c r="V31" s="28">
        <v>113.4000015258789</v>
      </c>
      <c r="W31" s="28">
        <v>117</v>
      </c>
      <c r="X31" s="28">
        <v>108.5</v>
      </c>
      <c r="Y31" s="28">
        <v>103.9000015258789</v>
      </c>
      <c r="Z31" s="28">
        <v>102.80000305175781</v>
      </c>
      <c r="AA31" s="28">
        <v>113.4000015258789</v>
      </c>
      <c r="AB31" s="28">
        <v>119.19999694824219</v>
      </c>
      <c r="AC31" s="28">
        <v>125.80000305175781</v>
      </c>
      <c r="AD31" s="28">
        <v>130.5</v>
      </c>
      <c r="AE31" s="28">
        <v>149</v>
      </c>
      <c r="AF31" s="28">
        <v>149.60000610351562</v>
      </c>
      <c r="AG31" s="28">
        <v>143.60000610351562</v>
      </c>
      <c r="AH31" s="28">
        <v>140.5</v>
      </c>
      <c r="AI31" s="28">
        <v>139.5</v>
      </c>
      <c r="AJ31" s="28">
        <v>152.60000610351562</v>
      </c>
      <c r="AK31" s="28">
        <v>150</v>
      </c>
      <c r="AL31" s="28">
        <v>137.6999969482422</v>
      </c>
      <c r="AM31" s="28">
        <v>137.3000030517578</v>
      </c>
      <c r="AN31" s="28">
        <v>142.89999389648438</v>
      </c>
      <c r="AO31" s="28">
        <v>157.6999969482422</v>
      </c>
      <c r="AP31" s="28">
        <v>173.5</v>
      </c>
      <c r="AQ31" s="28">
        <v>165.60000610351562</v>
      </c>
      <c r="AR31" s="28">
        <v>166.0749969482422</v>
      </c>
      <c r="AS31" s="28">
        <v>181.0749969482422</v>
      </c>
      <c r="AT31" s="158">
        <v>201.3000030517578</v>
      </c>
      <c r="AU31" s="57">
        <v>248.5991973876953</v>
      </c>
      <c r="AV31" s="57">
        <v>223.79800415039062</v>
      </c>
      <c r="AW31" s="57">
        <v>206.39340209960938</v>
      </c>
      <c r="AX31" s="57">
        <v>198.67311096191406</v>
      </c>
      <c r="AY31" s="57">
        <v>191.85960388183594</v>
      </c>
      <c r="AZ31" s="57">
        <v>188.04910278320312</v>
      </c>
      <c r="BA31" s="57">
        <v>187.89559936523438</v>
      </c>
      <c r="BB31" s="57">
        <v>194.1884002685547</v>
      </c>
      <c r="BC31" s="57">
        <v>196.84950256347656</v>
      </c>
      <c r="BD31" s="57">
        <v>192.9687042236328</v>
      </c>
      <c r="BE31" s="57">
        <v>190.7978057861328</v>
      </c>
      <c r="BF31" s="57">
        <v>190.3011016845703</v>
      </c>
      <c r="BG31" s="57">
        <v>193.42230224609375</v>
      </c>
      <c r="BH31" s="57">
        <v>191.87399291992188</v>
      </c>
      <c r="BI31" s="57">
        <v>186.69529724121094</v>
      </c>
      <c r="BJ31" s="57">
        <v>181.25869750976562</v>
      </c>
      <c r="BK31" s="58"/>
    </row>
    <row r="32" spans="1:63" ht="10.5">
      <c r="A32" t="s">
        <v>99</v>
      </c>
      <c r="B32" t="s">
        <v>78</v>
      </c>
      <c r="C32" s="126">
        <v>70.0999984741211</v>
      </c>
      <c r="D32" s="28">
        <v>69.80000305175781</v>
      </c>
      <c r="E32" s="28">
        <v>87.4000015258789</v>
      </c>
      <c r="F32" s="28">
        <v>97</v>
      </c>
      <c r="G32" s="28">
        <v>96.19999694824219</v>
      </c>
      <c r="H32" s="28">
        <v>96</v>
      </c>
      <c r="I32" s="28">
        <v>98.69999694824219</v>
      </c>
      <c r="J32" s="28">
        <v>97.19999694824219</v>
      </c>
      <c r="K32" s="28">
        <v>97.9000015258789</v>
      </c>
      <c r="L32" s="28">
        <v>105.5999984741211</v>
      </c>
      <c r="M32" s="28">
        <v>96.80000305175781</v>
      </c>
      <c r="N32" s="28">
        <v>94</v>
      </c>
      <c r="O32" s="28">
        <v>103.4000015258789</v>
      </c>
      <c r="P32" s="28">
        <v>120.30000305175781</v>
      </c>
      <c r="Q32" s="28">
        <v>121.0999984741211</v>
      </c>
      <c r="R32" s="28">
        <v>107.30000305175781</v>
      </c>
      <c r="S32" s="28">
        <v>103.30000305175781</v>
      </c>
      <c r="T32" s="28">
        <v>106.0999984741211</v>
      </c>
      <c r="U32" s="28">
        <v>106.69999694824219</v>
      </c>
      <c r="V32" s="28">
        <v>119</v>
      </c>
      <c r="W32" s="28">
        <v>116.4000015258789</v>
      </c>
      <c r="X32" s="28">
        <v>109.30000305175781</v>
      </c>
      <c r="Y32" s="28">
        <v>104.30000305175781</v>
      </c>
      <c r="Z32" s="28">
        <v>101.5</v>
      </c>
      <c r="AA32" s="28">
        <v>114.4000015258789</v>
      </c>
      <c r="AB32" s="28">
        <v>120.5999984741211</v>
      </c>
      <c r="AC32" s="28">
        <v>126.4000015258789</v>
      </c>
      <c r="AD32" s="28">
        <v>134.1999969482422</v>
      </c>
      <c r="AE32" s="28">
        <v>152.6999969482422</v>
      </c>
      <c r="AF32" s="28">
        <v>144.3000030517578</v>
      </c>
      <c r="AG32" s="28">
        <v>141.60000610351562</v>
      </c>
      <c r="AH32" s="28">
        <v>140.1999969482422</v>
      </c>
      <c r="AI32" s="28">
        <v>140</v>
      </c>
      <c r="AJ32" s="28">
        <v>152.89999389648438</v>
      </c>
      <c r="AK32" s="28">
        <v>145.3000030517578</v>
      </c>
      <c r="AL32" s="28">
        <v>131.10000610351562</v>
      </c>
      <c r="AM32" s="28">
        <v>137.3000030517578</v>
      </c>
      <c r="AN32" s="28">
        <v>144.6999969482422</v>
      </c>
      <c r="AO32" s="28">
        <v>162.5</v>
      </c>
      <c r="AP32" s="28">
        <v>173.5</v>
      </c>
      <c r="AQ32" s="28">
        <v>160.5</v>
      </c>
      <c r="AR32" s="28">
        <v>168.5500030517578</v>
      </c>
      <c r="AS32" s="28">
        <v>180.77499389648438</v>
      </c>
      <c r="AT32" s="158">
        <v>201.52000427246094</v>
      </c>
      <c r="AU32" s="57">
        <v>250.50259399414062</v>
      </c>
      <c r="AV32" s="57">
        <v>218.2303009033203</v>
      </c>
      <c r="AW32" s="57">
        <v>203.89779663085938</v>
      </c>
      <c r="AX32" s="57">
        <v>195.58189392089844</v>
      </c>
      <c r="AY32" s="57">
        <v>189.9884033203125</v>
      </c>
      <c r="AZ32" s="57">
        <v>188.40249633789062</v>
      </c>
      <c r="BA32" s="57">
        <v>189.78829956054688</v>
      </c>
      <c r="BB32" s="57">
        <v>196.17369079589844</v>
      </c>
      <c r="BC32" s="57">
        <v>199.8769073486328</v>
      </c>
      <c r="BD32" s="57">
        <v>193.84829711914062</v>
      </c>
      <c r="BE32" s="57">
        <v>188.91079711914062</v>
      </c>
      <c r="BF32" s="57">
        <v>193.10369873046875</v>
      </c>
      <c r="BG32" s="57">
        <v>199.58169555664062</v>
      </c>
      <c r="BH32" s="57">
        <v>190.72659301757812</v>
      </c>
      <c r="BI32" s="57">
        <v>186.6790008544922</v>
      </c>
      <c r="BJ32" s="57">
        <v>179.0543975830078</v>
      </c>
      <c r="BK32" s="58"/>
    </row>
    <row r="33" spans="1:63" ht="10.5">
      <c r="A33" t="s">
        <v>100</v>
      </c>
      <c r="B33" t="s">
        <v>80</v>
      </c>
      <c r="C33" s="126">
        <v>65.5999984741211</v>
      </c>
      <c r="D33" s="28">
        <v>65.9000015258789</v>
      </c>
      <c r="E33" s="28">
        <v>81.4000015258789</v>
      </c>
      <c r="F33" s="28">
        <v>94.19999694824219</v>
      </c>
      <c r="G33" s="28">
        <v>92.69999694824219</v>
      </c>
      <c r="H33" s="28">
        <v>90.0999984741211</v>
      </c>
      <c r="I33" s="28">
        <v>90.5</v>
      </c>
      <c r="J33" s="28">
        <v>90.5999984741211</v>
      </c>
      <c r="K33" s="28">
        <v>92</v>
      </c>
      <c r="L33" s="28">
        <v>98.0999984741211</v>
      </c>
      <c r="M33" s="28">
        <v>93.9000015258789</v>
      </c>
      <c r="N33" s="28">
        <v>91.9000015258789</v>
      </c>
      <c r="O33" s="28">
        <v>100.19999694824219</v>
      </c>
      <c r="P33" s="28">
        <v>114.5</v>
      </c>
      <c r="Q33" s="28">
        <v>116.69999694824219</v>
      </c>
      <c r="R33" s="28">
        <v>105.4000015258789</v>
      </c>
      <c r="S33" s="28">
        <v>96.0999984741211</v>
      </c>
      <c r="T33" s="28">
        <v>97.0999984741211</v>
      </c>
      <c r="U33" s="28">
        <v>101.80000305175781</v>
      </c>
      <c r="V33" s="28">
        <v>111.4000015258789</v>
      </c>
      <c r="W33" s="28">
        <v>109.0999984741211</v>
      </c>
      <c r="X33" s="28">
        <v>100.4000015258789</v>
      </c>
      <c r="Y33" s="28">
        <v>97.9000015258789</v>
      </c>
      <c r="Z33" s="28">
        <v>98.4000015258789</v>
      </c>
      <c r="AA33" s="28">
        <v>109.5</v>
      </c>
      <c r="AB33" s="28">
        <v>113.5999984741211</v>
      </c>
      <c r="AC33" s="28">
        <v>120.30000305175781</v>
      </c>
      <c r="AD33" s="28">
        <v>127.0999984741211</v>
      </c>
      <c r="AE33" s="28">
        <v>144.10000610351562</v>
      </c>
      <c r="AF33" s="28">
        <v>142</v>
      </c>
      <c r="AG33" s="28">
        <v>136.8000030517578</v>
      </c>
      <c r="AH33" s="28">
        <v>136.39999389648438</v>
      </c>
      <c r="AI33" s="28">
        <v>136</v>
      </c>
      <c r="AJ33" s="28">
        <v>147.3000030517578</v>
      </c>
      <c r="AK33" s="28">
        <v>143.60000610351562</v>
      </c>
      <c r="AL33" s="28">
        <v>130</v>
      </c>
      <c r="AM33" s="28">
        <v>133.1999969482422</v>
      </c>
      <c r="AN33" s="28">
        <v>138.89999389648438</v>
      </c>
      <c r="AO33" s="28">
        <v>156.6999969482422</v>
      </c>
      <c r="AP33" s="28">
        <v>172.10000610351562</v>
      </c>
      <c r="AQ33" s="28">
        <v>161.5</v>
      </c>
      <c r="AR33" s="28">
        <v>162.64999389648438</v>
      </c>
      <c r="AS33" s="28">
        <v>176.0749969482422</v>
      </c>
      <c r="AT33" s="158">
        <v>198.3800048828125</v>
      </c>
      <c r="AU33" s="57">
        <v>244.7613067626953</v>
      </c>
      <c r="AV33" s="57">
        <v>217.40049743652344</v>
      </c>
      <c r="AW33" s="57">
        <v>201.80979919433594</v>
      </c>
      <c r="AX33" s="57">
        <v>193.2133026123047</v>
      </c>
      <c r="AY33" s="57">
        <v>188.2154998779297</v>
      </c>
      <c r="AZ33" s="57">
        <v>184.6097869873047</v>
      </c>
      <c r="BA33" s="57">
        <v>185.9532012939453</v>
      </c>
      <c r="BB33" s="57">
        <v>192.12660217285156</v>
      </c>
      <c r="BC33" s="57">
        <v>193.94900512695312</v>
      </c>
      <c r="BD33" s="57">
        <v>189.05479431152344</v>
      </c>
      <c r="BE33" s="57">
        <v>184.38389587402344</v>
      </c>
      <c r="BF33" s="57">
        <v>184.89529418945312</v>
      </c>
      <c r="BG33" s="57">
        <v>189.44009399414062</v>
      </c>
      <c r="BH33" s="57">
        <v>184.50860595703125</v>
      </c>
      <c r="BI33" s="57">
        <v>181.49830627441406</v>
      </c>
      <c r="BJ33" s="57">
        <v>175.89230346679688</v>
      </c>
      <c r="BK33" s="58"/>
    </row>
    <row r="34" spans="1:63" ht="10.5">
      <c r="A34" t="s">
        <v>101</v>
      </c>
      <c r="B34" t="s">
        <v>82</v>
      </c>
      <c r="C34" s="126">
        <v>70.69999694824219</v>
      </c>
      <c r="D34" s="28">
        <v>71.0999984741211</v>
      </c>
      <c r="E34" s="28">
        <v>84.9000015258789</v>
      </c>
      <c r="F34" s="28">
        <v>96.19999694824219</v>
      </c>
      <c r="G34" s="28">
        <v>97.0999984741211</v>
      </c>
      <c r="H34" s="28">
        <v>95.80000305175781</v>
      </c>
      <c r="I34" s="28">
        <v>100.19999694824219</v>
      </c>
      <c r="J34" s="28">
        <v>102.30000305175781</v>
      </c>
      <c r="K34" s="28">
        <v>100.80000305175781</v>
      </c>
      <c r="L34" s="28">
        <v>104.5</v>
      </c>
      <c r="M34" s="28">
        <v>102.4000015258789</v>
      </c>
      <c r="N34" s="28">
        <v>96.9000015258789</v>
      </c>
      <c r="O34" s="28">
        <v>102</v>
      </c>
      <c r="P34" s="28">
        <v>117</v>
      </c>
      <c r="Q34" s="28">
        <v>123.5999984741211</v>
      </c>
      <c r="R34" s="28">
        <v>115</v>
      </c>
      <c r="S34" s="28">
        <v>107.5999984741211</v>
      </c>
      <c r="T34" s="28">
        <v>106.5</v>
      </c>
      <c r="U34" s="28">
        <v>110</v>
      </c>
      <c r="V34" s="28">
        <v>121.0999984741211</v>
      </c>
      <c r="W34" s="28">
        <v>123.5</v>
      </c>
      <c r="X34" s="28">
        <v>113.4000015258789</v>
      </c>
      <c r="Y34" s="28">
        <v>109.4000015258789</v>
      </c>
      <c r="Z34" s="28">
        <v>105</v>
      </c>
      <c r="AA34" s="28">
        <v>109.5</v>
      </c>
      <c r="AB34" s="28">
        <v>115.19999694824219</v>
      </c>
      <c r="AC34" s="28">
        <v>128.3000030517578</v>
      </c>
      <c r="AD34" s="28">
        <v>138.1999969482422</v>
      </c>
      <c r="AE34" s="28">
        <v>153.1999969482422</v>
      </c>
      <c r="AF34" s="28">
        <v>151.1999969482422</v>
      </c>
      <c r="AG34" s="28">
        <v>147.5</v>
      </c>
      <c r="AH34" s="28">
        <v>146.39999389648438</v>
      </c>
      <c r="AI34" s="28">
        <v>144.89999389648438</v>
      </c>
      <c r="AJ34" s="28">
        <v>151.89999389648438</v>
      </c>
      <c r="AK34" s="28">
        <v>150.89999389648438</v>
      </c>
      <c r="AL34" s="28">
        <v>140</v>
      </c>
      <c r="AM34" s="28">
        <v>134.6999969482422</v>
      </c>
      <c r="AN34" s="28">
        <v>140.39999389648438</v>
      </c>
      <c r="AO34" s="28">
        <v>159.89999389648438</v>
      </c>
      <c r="AP34" s="28">
        <v>176.10000610351562</v>
      </c>
      <c r="AQ34" s="28">
        <v>172.6999969482422</v>
      </c>
      <c r="AR34" s="28">
        <v>171.0500030517578</v>
      </c>
      <c r="AS34" s="28">
        <v>182.97500610351562</v>
      </c>
      <c r="AT34" s="158">
        <v>199.83999633789062</v>
      </c>
      <c r="AU34" s="57">
        <v>231.94189453125</v>
      </c>
      <c r="AV34" s="57">
        <v>224.38540649414062</v>
      </c>
      <c r="AW34" s="57">
        <v>214.22169494628906</v>
      </c>
      <c r="AX34" s="57">
        <v>202.58389282226562</v>
      </c>
      <c r="AY34" s="57">
        <v>192.62879943847656</v>
      </c>
      <c r="AZ34" s="57">
        <v>188.56590270996094</v>
      </c>
      <c r="BA34" s="57">
        <v>191.5998992919922</v>
      </c>
      <c r="BB34" s="57">
        <v>197.55929565429688</v>
      </c>
      <c r="BC34" s="57">
        <v>202.33689880371094</v>
      </c>
      <c r="BD34" s="57">
        <v>198.98019409179688</v>
      </c>
      <c r="BE34" s="57">
        <v>195.58090209960938</v>
      </c>
      <c r="BF34" s="57">
        <v>194.76950073242188</v>
      </c>
      <c r="BG34" s="57">
        <v>200.53770446777344</v>
      </c>
      <c r="BH34" s="57">
        <v>196.95159912109375</v>
      </c>
      <c r="BI34" s="57">
        <v>191.99560546875</v>
      </c>
      <c r="BJ34" s="57">
        <v>184.00819396972656</v>
      </c>
      <c r="BK34" s="58"/>
    </row>
    <row r="35" spans="1:63" ht="10.5">
      <c r="A35" t="s">
        <v>102</v>
      </c>
      <c r="B35" t="s">
        <v>84</v>
      </c>
      <c r="C35" s="126">
        <v>72</v>
      </c>
      <c r="D35" s="28">
        <v>77.5</v>
      </c>
      <c r="E35" s="28">
        <v>92.19999694824219</v>
      </c>
      <c r="F35" s="28">
        <v>103.0999984741211</v>
      </c>
      <c r="G35" s="28">
        <v>102.0999984741211</v>
      </c>
      <c r="H35" s="28">
        <v>105.0999984741211</v>
      </c>
      <c r="I35" s="28">
        <v>105.5999984741211</v>
      </c>
      <c r="J35" s="28">
        <v>104.5999984741211</v>
      </c>
      <c r="K35" s="28">
        <v>102.80000305175781</v>
      </c>
      <c r="L35" s="28">
        <v>99.5</v>
      </c>
      <c r="M35" s="28">
        <v>101.69999694824219</v>
      </c>
      <c r="N35" s="28">
        <v>97.30000305175781</v>
      </c>
      <c r="O35" s="28">
        <v>105</v>
      </c>
      <c r="P35" s="28">
        <v>125.80000305175781</v>
      </c>
      <c r="Q35" s="28">
        <v>149.8000030517578</v>
      </c>
      <c r="R35" s="28">
        <v>141.39999389648438</v>
      </c>
      <c r="S35" s="28">
        <v>124.5</v>
      </c>
      <c r="T35" s="28">
        <v>121.69999694824219</v>
      </c>
      <c r="U35" s="28">
        <v>119.80000305175781</v>
      </c>
      <c r="V35" s="28">
        <v>137.60000610351562</v>
      </c>
      <c r="W35" s="28">
        <v>143.3000030517578</v>
      </c>
      <c r="X35" s="28">
        <v>124.69999694824219</v>
      </c>
      <c r="Y35" s="28">
        <v>118.5</v>
      </c>
      <c r="Z35" s="28">
        <v>113.5999984741211</v>
      </c>
      <c r="AA35" s="28">
        <v>119.9000015258789</v>
      </c>
      <c r="AB35" s="28">
        <v>137.6999969482422</v>
      </c>
      <c r="AC35" s="28">
        <v>151.89999389648438</v>
      </c>
      <c r="AD35" s="28">
        <v>157.8000030517578</v>
      </c>
      <c r="AE35" s="28">
        <v>174.60000610351562</v>
      </c>
      <c r="AF35" s="28">
        <v>170.3000030517578</v>
      </c>
      <c r="AG35" s="28">
        <v>159.89999389648438</v>
      </c>
      <c r="AH35" s="28">
        <v>154.3000030517578</v>
      </c>
      <c r="AI35" s="28">
        <v>156.6999969482422</v>
      </c>
      <c r="AJ35" s="28">
        <v>174.5</v>
      </c>
      <c r="AK35" s="28">
        <v>171.1999969482422</v>
      </c>
      <c r="AL35" s="28">
        <v>151.3000030517578</v>
      </c>
      <c r="AM35" s="28">
        <v>143.1999969482422</v>
      </c>
      <c r="AN35" s="28">
        <v>156.8000030517578</v>
      </c>
      <c r="AO35" s="28">
        <v>175.39999389648438</v>
      </c>
      <c r="AP35" s="28">
        <v>198.8000030517578</v>
      </c>
      <c r="AQ35" s="28">
        <v>189.89999389648438</v>
      </c>
      <c r="AR35" s="28">
        <v>181.10000610351562</v>
      </c>
      <c r="AS35" s="28">
        <v>195.375</v>
      </c>
      <c r="AT35" s="158">
        <v>214.55999755859375</v>
      </c>
      <c r="AU35" s="57">
        <v>243.3574981689453</v>
      </c>
      <c r="AV35" s="57">
        <v>235.9073944091797</v>
      </c>
      <c r="AW35" s="57">
        <v>225.82859802246094</v>
      </c>
      <c r="AX35" s="57">
        <v>212.98959350585938</v>
      </c>
      <c r="AY35" s="57">
        <v>204.154296875</v>
      </c>
      <c r="AZ35" s="57">
        <v>204.3585968017578</v>
      </c>
      <c r="BA35" s="57">
        <v>211.02139282226562</v>
      </c>
      <c r="BB35" s="57">
        <v>215.9521942138672</v>
      </c>
      <c r="BC35" s="57">
        <v>218.3975067138672</v>
      </c>
      <c r="BD35" s="57">
        <v>213.07139587402344</v>
      </c>
      <c r="BE35" s="57">
        <v>205.0115966796875</v>
      </c>
      <c r="BF35" s="57">
        <v>204.22727966308594</v>
      </c>
      <c r="BG35" s="57">
        <v>209.72549438476562</v>
      </c>
      <c r="BH35" s="57">
        <v>208.18190002441406</v>
      </c>
      <c r="BI35" s="57">
        <v>202.1746063232422</v>
      </c>
      <c r="BJ35" s="57">
        <v>191.74459838867188</v>
      </c>
      <c r="BK35" s="58"/>
    </row>
    <row r="36" spans="1:63" ht="10.5">
      <c r="A36" t="s">
        <v>103</v>
      </c>
      <c r="B36" t="s">
        <v>104</v>
      </c>
      <c r="C36" s="126">
        <v>68.5999984741211</v>
      </c>
      <c r="D36" s="28">
        <v>69.4000015258789</v>
      </c>
      <c r="E36" s="28">
        <v>84.5999984741211</v>
      </c>
      <c r="F36" s="28">
        <v>96.5999984741211</v>
      </c>
      <c r="G36" s="28">
        <v>95.5999984741211</v>
      </c>
      <c r="H36" s="28">
        <v>94.69999694824219</v>
      </c>
      <c r="I36" s="28">
        <v>96.30000305175781</v>
      </c>
      <c r="J36" s="28">
        <v>96.0999984741211</v>
      </c>
      <c r="K36" s="28">
        <v>96.5</v>
      </c>
      <c r="L36" s="28">
        <v>101.5</v>
      </c>
      <c r="M36" s="28">
        <v>97.5</v>
      </c>
      <c r="N36" s="28">
        <v>94.80000305175781</v>
      </c>
      <c r="O36" s="28">
        <v>102.9000015258789</v>
      </c>
      <c r="P36" s="28">
        <v>118.5999984741211</v>
      </c>
      <c r="Q36" s="28">
        <v>123.69999694824219</v>
      </c>
      <c r="R36" s="28">
        <v>112.69999694824219</v>
      </c>
      <c r="S36" s="28">
        <v>104.19999694824219</v>
      </c>
      <c r="T36" s="28">
        <v>104.69999694824219</v>
      </c>
      <c r="U36" s="28">
        <v>106.69999694824219</v>
      </c>
      <c r="V36" s="28">
        <v>118.5</v>
      </c>
      <c r="W36" s="28">
        <v>119.5</v>
      </c>
      <c r="X36" s="28">
        <v>110</v>
      </c>
      <c r="Y36" s="28">
        <v>105.30000305175781</v>
      </c>
      <c r="Z36" s="28">
        <v>103.19999694824219</v>
      </c>
      <c r="AA36" s="28">
        <v>113.9000015258789</v>
      </c>
      <c r="AB36" s="28">
        <v>121.19999694824219</v>
      </c>
      <c r="AC36" s="28">
        <v>128.6999969482422</v>
      </c>
      <c r="AD36" s="28">
        <v>135</v>
      </c>
      <c r="AE36" s="28">
        <v>153</v>
      </c>
      <c r="AF36" s="28">
        <v>149.39999389648438</v>
      </c>
      <c r="AG36" s="28">
        <v>144.10000610351562</v>
      </c>
      <c r="AH36" s="28">
        <v>141.8000030517578</v>
      </c>
      <c r="AI36" s="28">
        <v>141.60000610351562</v>
      </c>
      <c r="AJ36" s="28">
        <v>155.10000610351562</v>
      </c>
      <c r="AK36" s="28">
        <v>150.5</v>
      </c>
      <c r="AL36" s="28">
        <v>136.3000030517578</v>
      </c>
      <c r="AM36" s="28">
        <v>137.5</v>
      </c>
      <c r="AN36" s="28">
        <v>144.89999389648438</v>
      </c>
      <c r="AO36" s="28">
        <v>161.89999389648438</v>
      </c>
      <c r="AP36" s="28">
        <v>177.1999969482422</v>
      </c>
      <c r="AQ36" s="28">
        <v>167.10000610351562</v>
      </c>
      <c r="AR36" s="28">
        <v>168.02499389648438</v>
      </c>
      <c r="AS36" s="28">
        <v>181.97500610351562</v>
      </c>
      <c r="AT36" s="158">
        <v>202.6199951171875</v>
      </c>
      <c r="AU36" s="57">
        <v>247.11669921875</v>
      </c>
      <c r="AV36" s="57">
        <v>223.21139526367188</v>
      </c>
      <c r="AW36" s="57">
        <v>208.46279907226562</v>
      </c>
      <c r="AX36" s="57">
        <v>199.4311981201172</v>
      </c>
      <c r="AY36" s="57">
        <v>192.89840698242188</v>
      </c>
      <c r="AZ36" s="57">
        <v>190.48989868164062</v>
      </c>
      <c r="BA36" s="57">
        <v>192.25221252441406</v>
      </c>
      <c r="BB36" s="57">
        <v>198.27259826660156</v>
      </c>
      <c r="BC36" s="57">
        <v>201.14599609375</v>
      </c>
      <c r="BD36" s="57">
        <v>196.2769012451172</v>
      </c>
      <c r="BE36" s="57">
        <v>191.82640075683594</v>
      </c>
      <c r="BF36" s="57">
        <v>192.86610412597656</v>
      </c>
      <c r="BG36" s="57">
        <v>197.7133026123047</v>
      </c>
      <c r="BH36" s="57">
        <v>193.34120178222656</v>
      </c>
      <c r="BI36" s="57">
        <v>188.66360473632812</v>
      </c>
      <c r="BJ36" s="57">
        <v>181.61790466308594</v>
      </c>
      <c r="BK36" s="58"/>
    </row>
    <row r="37" spans="3:62" ht="10.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2:62" ht="10.5">
      <c r="B38" s="88" t="s">
        <v>105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1:63" ht="10.5">
      <c r="A39" t="s">
        <v>106</v>
      </c>
      <c r="B39" t="s">
        <v>76</v>
      </c>
      <c r="C39" s="126">
        <v>109.625</v>
      </c>
      <c r="D39" s="28">
        <v>109.30000305175781</v>
      </c>
      <c r="E39" s="28">
        <v>120.1500015258789</v>
      </c>
      <c r="F39" s="28">
        <v>137.0399932861328</v>
      </c>
      <c r="G39" s="28">
        <v>137.14999389648438</v>
      </c>
      <c r="H39" s="28">
        <v>134.9250030517578</v>
      </c>
      <c r="I39" s="28">
        <v>135.24000549316406</v>
      </c>
      <c r="J39" s="28">
        <v>137.10000610351562</v>
      </c>
      <c r="K39" s="28">
        <v>137.63999938964844</v>
      </c>
      <c r="L39" s="28">
        <v>142.1999969482422</v>
      </c>
      <c r="M39" s="28">
        <v>141.625</v>
      </c>
      <c r="N39" s="28">
        <v>140</v>
      </c>
      <c r="O39" s="28">
        <v>146.1999969482422</v>
      </c>
      <c r="P39" s="28">
        <v>159.25</v>
      </c>
      <c r="Q39" s="28">
        <v>163.5800018310547</v>
      </c>
      <c r="R39" s="28">
        <v>155.02499389648438</v>
      </c>
      <c r="S39" s="28">
        <v>146.0500030517578</v>
      </c>
      <c r="T39" s="28">
        <v>144.8000030517578</v>
      </c>
      <c r="U39" s="28">
        <v>148.39999389648438</v>
      </c>
      <c r="V39" s="28">
        <v>157.5500030517578</v>
      </c>
      <c r="W39" s="28">
        <v>166.1999969482422</v>
      </c>
      <c r="X39" s="28">
        <v>156.6999969482422</v>
      </c>
      <c r="Y39" s="28">
        <v>151.22500610351562</v>
      </c>
      <c r="Z39" s="28">
        <v>148.8800048828125</v>
      </c>
      <c r="AA39" s="28">
        <v>157.89999389648438</v>
      </c>
      <c r="AB39" s="28">
        <v>164.0500030517578</v>
      </c>
      <c r="AC39" s="28">
        <v>170.66000366210938</v>
      </c>
      <c r="AD39" s="28">
        <v>175.10000610351562</v>
      </c>
      <c r="AE39" s="28">
        <v>194.8800048828125</v>
      </c>
      <c r="AF39" s="28">
        <v>198.1750030517578</v>
      </c>
      <c r="AG39" s="28">
        <v>191.1999969482422</v>
      </c>
      <c r="AH39" s="28">
        <v>186.9199981689453</v>
      </c>
      <c r="AI39" s="28">
        <v>185.875</v>
      </c>
      <c r="AJ39" s="28">
        <v>197.75</v>
      </c>
      <c r="AK39" s="28">
        <v>197.5399932861328</v>
      </c>
      <c r="AL39" s="28">
        <v>186.9499969482422</v>
      </c>
      <c r="AM39" s="28">
        <v>184.3000030517578</v>
      </c>
      <c r="AN39" s="28">
        <v>189.64999389648438</v>
      </c>
      <c r="AO39" s="28">
        <v>203.9499969482422</v>
      </c>
      <c r="AP39" s="28">
        <v>220.6750030517578</v>
      </c>
      <c r="AQ39" s="28">
        <v>215.05999755859375</v>
      </c>
      <c r="AR39" s="28">
        <v>214.64999389648438</v>
      </c>
      <c r="AS39" s="28">
        <v>228.6750030517578</v>
      </c>
      <c r="AT39" s="158">
        <v>247.72000122070312</v>
      </c>
      <c r="AU39" s="57">
        <v>298.2146911621094</v>
      </c>
      <c r="AV39" s="57">
        <v>272.4656982421875</v>
      </c>
      <c r="AW39" s="57">
        <v>254.65879821777344</v>
      </c>
      <c r="AX39" s="57">
        <v>246.93260192871094</v>
      </c>
      <c r="AY39" s="57">
        <v>238.3173065185547</v>
      </c>
      <c r="AZ39" s="57">
        <v>234.29519653320312</v>
      </c>
      <c r="BA39" s="57">
        <v>233.86199951171875</v>
      </c>
      <c r="BB39" s="57">
        <v>240.5865936279297</v>
      </c>
      <c r="BC39" s="57">
        <v>245.28439331054688</v>
      </c>
      <c r="BD39" s="57">
        <v>242.072998046875</v>
      </c>
      <c r="BE39" s="57">
        <v>239.5847930908203</v>
      </c>
      <c r="BF39" s="57">
        <v>238.05760192871094</v>
      </c>
      <c r="BG39" s="57">
        <v>242.87339782714844</v>
      </c>
      <c r="BH39" s="57">
        <v>241.0782928466797</v>
      </c>
      <c r="BI39" s="57">
        <v>235.86570739746094</v>
      </c>
      <c r="BJ39" s="57">
        <v>230.49209594726562</v>
      </c>
      <c r="BK39" s="58"/>
    </row>
    <row r="40" spans="1:63" ht="10.5">
      <c r="A40" t="s">
        <v>107</v>
      </c>
      <c r="B40" t="s">
        <v>78</v>
      </c>
      <c r="C40" s="126">
        <v>110.05000305175781</v>
      </c>
      <c r="D40" s="28">
        <v>109.7249984741211</v>
      </c>
      <c r="E40" s="28">
        <v>125.9000015258789</v>
      </c>
      <c r="F40" s="28">
        <v>138.16000366210938</v>
      </c>
      <c r="G40" s="28">
        <v>137.97500610351562</v>
      </c>
      <c r="H40" s="28">
        <v>137.1999969482422</v>
      </c>
      <c r="I40" s="28">
        <v>140.24000549316406</v>
      </c>
      <c r="J40" s="28">
        <v>137.875</v>
      </c>
      <c r="K40" s="28">
        <v>138.83999633789062</v>
      </c>
      <c r="L40" s="28">
        <v>147.64999389648438</v>
      </c>
      <c r="M40" s="28">
        <v>139.4499969482422</v>
      </c>
      <c r="N40" s="28">
        <v>134.67999267578125</v>
      </c>
      <c r="O40" s="28">
        <v>143.9499969482422</v>
      </c>
      <c r="P40" s="28">
        <v>160.47500610351562</v>
      </c>
      <c r="Q40" s="28">
        <v>163.17999267578125</v>
      </c>
      <c r="R40" s="28">
        <v>148.4499969482422</v>
      </c>
      <c r="S40" s="28">
        <v>144.125</v>
      </c>
      <c r="T40" s="28">
        <v>147.33999633789062</v>
      </c>
      <c r="U40" s="28">
        <v>148.125</v>
      </c>
      <c r="V40" s="28">
        <v>160.625</v>
      </c>
      <c r="W40" s="28">
        <v>161.24000549316406</v>
      </c>
      <c r="X40" s="28">
        <v>152.5500030517578</v>
      </c>
      <c r="Y40" s="28">
        <v>148.02499389648438</v>
      </c>
      <c r="Z40" s="28">
        <v>143.4199981689453</v>
      </c>
      <c r="AA40" s="28">
        <v>155.97500610351562</v>
      </c>
      <c r="AB40" s="28">
        <v>161.77499389648438</v>
      </c>
      <c r="AC40" s="28">
        <v>167.97999572753906</v>
      </c>
      <c r="AD40" s="28">
        <v>175.4499969482422</v>
      </c>
      <c r="AE40" s="28">
        <v>195.63999938964844</v>
      </c>
      <c r="AF40" s="28">
        <v>187.1999969482422</v>
      </c>
      <c r="AG40" s="28">
        <v>185.22500610351562</v>
      </c>
      <c r="AH40" s="28">
        <v>184.47999572753906</v>
      </c>
      <c r="AI40" s="28">
        <v>183.75</v>
      </c>
      <c r="AJ40" s="28">
        <v>195</v>
      </c>
      <c r="AK40" s="28">
        <v>190.77999877929688</v>
      </c>
      <c r="AL40" s="28">
        <v>174.8249969482422</v>
      </c>
      <c r="AM40" s="28">
        <v>181.0800018310547</v>
      </c>
      <c r="AN40" s="28">
        <v>188.85000610351562</v>
      </c>
      <c r="AO40" s="28">
        <v>207.9499969482422</v>
      </c>
      <c r="AP40" s="28">
        <v>218.9499969482422</v>
      </c>
      <c r="AQ40" s="28">
        <v>206.63999938964844</v>
      </c>
      <c r="AR40" s="28">
        <v>211.4499969482422</v>
      </c>
      <c r="AS40" s="28">
        <v>224.39999389648438</v>
      </c>
      <c r="AT40" s="158">
        <v>245.8000030517578</v>
      </c>
      <c r="AU40" s="57">
        <v>297.3057861328125</v>
      </c>
      <c r="AV40" s="57">
        <v>263.6369934082031</v>
      </c>
      <c r="AW40" s="57">
        <v>249.42379760742188</v>
      </c>
      <c r="AX40" s="57">
        <v>240.49000549316406</v>
      </c>
      <c r="AY40" s="57">
        <v>234.3583984375</v>
      </c>
      <c r="AZ40" s="57">
        <v>232.7030029296875</v>
      </c>
      <c r="BA40" s="57">
        <v>233.88479614257812</v>
      </c>
      <c r="BB40" s="57">
        <v>240.80050659179688</v>
      </c>
      <c r="BC40" s="57">
        <v>245.02760314941406</v>
      </c>
      <c r="BD40" s="57">
        <v>238.8665008544922</v>
      </c>
      <c r="BE40" s="57">
        <v>233.84539794921875</v>
      </c>
      <c r="BF40" s="57">
        <v>238.06019592285156</v>
      </c>
      <c r="BG40" s="57">
        <v>245.88760375976562</v>
      </c>
      <c r="BH40" s="57">
        <v>236.08050537109375</v>
      </c>
      <c r="BI40" s="57">
        <v>232.34739685058594</v>
      </c>
      <c r="BJ40" s="57">
        <v>224.1179962158203</v>
      </c>
      <c r="BK40" s="58"/>
    </row>
    <row r="41" spans="1:63" ht="10.5">
      <c r="A41" t="s">
        <v>108</v>
      </c>
      <c r="B41" t="s">
        <v>80</v>
      </c>
      <c r="C41" s="126">
        <v>105.2750015258789</v>
      </c>
      <c r="D41" s="28">
        <v>105.125</v>
      </c>
      <c r="E41" s="28">
        <v>118.25</v>
      </c>
      <c r="F41" s="28">
        <v>133.0800018310547</v>
      </c>
      <c r="G41" s="28">
        <v>132.3000030517578</v>
      </c>
      <c r="H41" s="28">
        <v>130.14999389648438</v>
      </c>
      <c r="I41" s="28">
        <v>130.10000610351562</v>
      </c>
      <c r="J41" s="28">
        <v>130.875</v>
      </c>
      <c r="K41" s="28">
        <v>132.10000610351562</v>
      </c>
      <c r="L41" s="28">
        <v>138.6999969482422</v>
      </c>
      <c r="M41" s="28">
        <v>136.3000030517578</v>
      </c>
      <c r="N41" s="28">
        <v>133.39999389648438</v>
      </c>
      <c r="O41" s="28">
        <v>140.52499389648438</v>
      </c>
      <c r="P41" s="28">
        <v>154.77499389648438</v>
      </c>
      <c r="Q41" s="28">
        <v>158.6199951171875</v>
      </c>
      <c r="R41" s="28">
        <v>147.8249969482422</v>
      </c>
      <c r="S41" s="28">
        <v>137.85000610351562</v>
      </c>
      <c r="T41" s="28">
        <v>138.47999572753906</v>
      </c>
      <c r="U41" s="28">
        <v>142.75</v>
      </c>
      <c r="V41" s="28">
        <v>151.3000030517578</v>
      </c>
      <c r="W41" s="28">
        <v>153.0399932861328</v>
      </c>
      <c r="X41" s="28">
        <v>142.5</v>
      </c>
      <c r="Y41" s="28">
        <v>139.77499389648438</v>
      </c>
      <c r="Z41" s="28">
        <v>139.60000610351562</v>
      </c>
      <c r="AA41" s="28">
        <v>149.9250030517578</v>
      </c>
      <c r="AB41" s="28">
        <v>155.5</v>
      </c>
      <c r="AC41" s="28">
        <v>161.5</v>
      </c>
      <c r="AD41" s="28">
        <v>168.22500610351562</v>
      </c>
      <c r="AE41" s="28">
        <v>185.75999450683594</v>
      </c>
      <c r="AF41" s="28">
        <v>185.97500610351562</v>
      </c>
      <c r="AG41" s="28">
        <v>180.3249969482422</v>
      </c>
      <c r="AH41" s="28">
        <v>178.72000122070312</v>
      </c>
      <c r="AI41" s="28">
        <v>176.97500610351562</v>
      </c>
      <c r="AJ41" s="28">
        <v>188.8000030517578</v>
      </c>
      <c r="AK41" s="28">
        <v>187.44000244140625</v>
      </c>
      <c r="AL41" s="28">
        <v>174.8000030517578</v>
      </c>
      <c r="AM41" s="28">
        <v>174.94000244140625</v>
      </c>
      <c r="AN41" s="28">
        <v>181.9250030517578</v>
      </c>
      <c r="AO41" s="28">
        <v>199.22500610351562</v>
      </c>
      <c r="AP41" s="28">
        <v>215.625</v>
      </c>
      <c r="AQ41" s="28">
        <v>206.17999267578125</v>
      </c>
      <c r="AR41" s="28">
        <v>206.625</v>
      </c>
      <c r="AS41" s="28">
        <v>219.60000610351562</v>
      </c>
      <c r="AT41" s="158">
        <v>240.6999969482422</v>
      </c>
      <c r="AU41" s="57">
        <v>290.1778869628906</v>
      </c>
      <c r="AV41" s="57">
        <v>261.85369873046875</v>
      </c>
      <c r="AW41" s="57">
        <v>247.12030029296875</v>
      </c>
      <c r="AX41" s="57">
        <v>238.52279663085938</v>
      </c>
      <c r="AY41" s="57">
        <v>232.01390075683594</v>
      </c>
      <c r="AZ41" s="57">
        <v>228.60279846191406</v>
      </c>
      <c r="BA41" s="57">
        <v>229.44000244140625</v>
      </c>
      <c r="BB41" s="57">
        <v>236.19300842285156</v>
      </c>
      <c r="BC41" s="57">
        <v>238.0919952392578</v>
      </c>
      <c r="BD41" s="57">
        <v>233.83189392089844</v>
      </c>
      <c r="BE41" s="57">
        <v>228.59860229492188</v>
      </c>
      <c r="BF41" s="57">
        <v>227.66329956054688</v>
      </c>
      <c r="BG41" s="57">
        <v>233.9073944091797</v>
      </c>
      <c r="BH41" s="57">
        <v>228.8238983154297</v>
      </c>
      <c r="BI41" s="57">
        <v>226.12620544433594</v>
      </c>
      <c r="BJ41" s="57">
        <v>220.62730407714844</v>
      </c>
      <c r="BK41" s="58"/>
    </row>
    <row r="42" spans="1:63" ht="10.5">
      <c r="A42" t="s">
        <v>109</v>
      </c>
      <c r="B42" t="s">
        <v>82</v>
      </c>
      <c r="C42" s="126">
        <v>111.42500305175781</v>
      </c>
      <c r="D42" s="28">
        <v>110.75</v>
      </c>
      <c r="E42" s="28">
        <v>121.125</v>
      </c>
      <c r="F42" s="28">
        <v>138.32000732421875</v>
      </c>
      <c r="G42" s="28">
        <v>138.60000610351562</v>
      </c>
      <c r="H42" s="28">
        <v>137.8249969482422</v>
      </c>
      <c r="I42" s="28">
        <v>142.4199981689453</v>
      </c>
      <c r="J42" s="28">
        <v>145.4499969482422</v>
      </c>
      <c r="K42" s="28">
        <v>144.17999267578125</v>
      </c>
      <c r="L42" s="28">
        <v>146.375</v>
      </c>
      <c r="M42" s="28">
        <v>144.5749969482422</v>
      </c>
      <c r="N42" s="28">
        <v>138.89999389648438</v>
      </c>
      <c r="O42" s="28">
        <v>141.89999389648438</v>
      </c>
      <c r="P42" s="28">
        <v>157.14999389648438</v>
      </c>
      <c r="Q42" s="28">
        <v>166.22000122070312</v>
      </c>
      <c r="R42" s="28">
        <v>158.625</v>
      </c>
      <c r="S42" s="28">
        <v>151.10000610351562</v>
      </c>
      <c r="T42" s="28">
        <v>150.22000122070312</v>
      </c>
      <c r="U42" s="28">
        <v>153.8000030517578</v>
      </c>
      <c r="V42" s="28">
        <v>164.0500030517578</v>
      </c>
      <c r="W42" s="28">
        <v>170.39999389648438</v>
      </c>
      <c r="X42" s="28">
        <v>158.25</v>
      </c>
      <c r="Y42" s="28">
        <v>155.10000610351562</v>
      </c>
      <c r="Z42" s="28">
        <v>149.89999389648438</v>
      </c>
      <c r="AA42" s="28">
        <v>153.10000610351562</v>
      </c>
      <c r="AB42" s="28">
        <v>158.25</v>
      </c>
      <c r="AC42" s="28">
        <v>171.8000030517578</v>
      </c>
      <c r="AD42" s="28">
        <v>183.0500030517578</v>
      </c>
      <c r="AE42" s="28">
        <v>197.55999755859375</v>
      </c>
      <c r="AF42" s="28">
        <v>196.5</v>
      </c>
      <c r="AG42" s="28">
        <v>191.39999389648438</v>
      </c>
      <c r="AH42" s="28">
        <v>189.8800048828125</v>
      </c>
      <c r="AI42" s="28">
        <v>188.375</v>
      </c>
      <c r="AJ42" s="28">
        <v>196.75</v>
      </c>
      <c r="AK42" s="28">
        <v>196.89999389648438</v>
      </c>
      <c r="AL42" s="28">
        <v>186.75</v>
      </c>
      <c r="AM42" s="28">
        <v>179.44000244140625</v>
      </c>
      <c r="AN42" s="28">
        <v>187.22500610351562</v>
      </c>
      <c r="AO42" s="28">
        <v>205.77499389648438</v>
      </c>
      <c r="AP42" s="28">
        <v>223.25</v>
      </c>
      <c r="AQ42" s="28">
        <v>222.02000427246094</v>
      </c>
      <c r="AR42" s="28">
        <v>216.35000610351562</v>
      </c>
      <c r="AS42" s="28">
        <v>226.875</v>
      </c>
      <c r="AT42" s="158">
        <v>243.32000732421875</v>
      </c>
      <c r="AU42" s="57">
        <v>277.4537048339844</v>
      </c>
      <c r="AV42" s="57">
        <v>269.67779541015625</v>
      </c>
      <c r="AW42" s="57">
        <v>259.9905090332031</v>
      </c>
      <c r="AX42" s="57">
        <v>248.04409790039062</v>
      </c>
      <c r="AY42" s="57">
        <v>237.37269592285156</v>
      </c>
      <c r="AZ42" s="57">
        <v>232.7436065673828</v>
      </c>
      <c r="BA42" s="57">
        <v>235.9698944091797</v>
      </c>
      <c r="BB42" s="57">
        <v>243.22259521484375</v>
      </c>
      <c r="BC42" s="57">
        <v>247.54949951171875</v>
      </c>
      <c r="BD42" s="57">
        <v>244.9763946533203</v>
      </c>
      <c r="BE42" s="57">
        <v>241.30889892578125</v>
      </c>
      <c r="BF42" s="57">
        <v>240.13330078125</v>
      </c>
      <c r="BG42" s="57">
        <v>246.7321014404297</v>
      </c>
      <c r="BH42" s="57">
        <v>242.92770385742188</v>
      </c>
      <c r="BI42" s="57">
        <v>238.44949340820312</v>
      </c>
      <c r="BJ42" s="57">
        <v>230.1544952392578</v>
      </c>
      <c r="BK42" s="58"/>
    </row>
    <row r="43" spans="1:63" ht="10.5">
      <c r="A43" t="s">
        <v>110</v>
      </c>
      <c r="B43" t="s">
        <v>84</v>
      </c>
      <c r="C43" s="126">
        <v>118.57499694824219</v>
      </c>
      <c r="D43" s="28">
        <v>123.82499694824219</v>
      </c>
      <c r="E43" s="28">
        <v>138.5500030517578</v>
      </c>
      <c r="F43" s="28">
        <v>153.47999572753906</v>
      </c>
      <c r="G43" s="28">
        <v>151.27499389648438</v>
      </c>
      <c r="H43" s="28">
        <v>153.22500610351562</v>
      </c>
      <c r="I43" s="28">
        <v>154.74000549316406</v>
      </c>
      <c r="J43" s="28">
        <v>153.60000610351562</v>
      </c>
      <c r="K43" s="28">
        <v>152.27999877929688</v>
      </c>
      <c r="L43" s="28">
        <v>148.02499389648438</v>
      </c>
      <c r="M43" s="28">
        <v>151.02499389648438</v>
      </c>
      <c r="N43" s="28">
        <v>147.36000061035156</v>
      </c>
      <c r="O43" s="28">
        <v>153.375</v>
      </c>
      <c r="P43" s="28">
        <v>173.02499389648438</v>
      </c>
      <c r="Q43" s="28">
        <v>200.47999572753906</v>
      </c>
      <c r="R43" s="28">
        <v>194.10000610351562</v>
      </c>
      <c r="S43" s="28">
        <v>176.375</v>
      </c>
      <c r="T43" s="28">
        <v>171.39999389648438</v>
      </c>
      <c r="U43" s="28">
        <v>170.25</v>
      </c>
      <c r="V43" s="28">
        <v>183.10000610351562</v>
      </c>
      <c r="W43" s="28">
        <v>196.61997985839844</v>
      </c>
      <c r="X43" s="28">
        <v>175.10000610351562</v>
      </c>
      <c r="Y43" s="28">
        <v>166.8249969482422</v>
      </c>
      <c r="Z43" s="28">
        <v>161.24000549316406</v>
      </c>
      <c r="AA43" s="28">
        <v>165.47500610351562</v>
      </c>
      <c r="AB43" s="28">
        <v>181.52499389648438</v>
      </c>
      <c r="AC43" s="28">
        <v>201.36000061035156</v>
      </c>
      <c r="AD43" s="28">
        <v>207.35000610351562</v>
      </c>
      <c r="AE43" s="28">
        <v>222.1199951171875</v>
      </c>
      <c r="AF43" s="28">
        <v>222.35000610351562</v>
      </c>
      <c r="AG43" s="28">
        <v>211.60000610351562</v>
      </c>
      <c r="AH43" s="28">
        <v>203.72000122070312</v>
      </c>
      <c r="AI43" s="28">
        <v>204.14999389648438</v>
      </c>
      <c r="AJ43" s="28">
        <v>224.3249969482422</v>
      </c>
      <c r="AK43" s="28">
        <v>221.67999267578125</v>
      </c>
      <c r="AL43" s="28">
        <v>203.375</v>
      </c>
      <c r="AM43" s="28">
        <v>192.25999450683594</v>
      </c>
      <c r="AN43" s="28">
        <v>206.60000610351562</v>
      </c>
      <c r="AO43" s="28">
        <v>224.4499969482422</v>
      </c>
      <c r="AP43" s="28">
        <v>249.35000610351562</v>
      </c>
      <c r="AQ43" s="28">
        <v>243.66000366210938</v>
      </c>
      <c r="AR43" s="28">
        <v>233.14999389648438</v>
      </c>
      <c r="AS43" s="28">
        <v>247.0749969482422</v>
      </c>
      <c r="AT43" s="158">
        <v>263.9800109863281</v>
      </c>
      <c r="AU43" s="57">
        <v>295.0935974121094</v>
      </c>
      <c r="AV43" s="57">
        <v>287.4515075683594</v>
      </c>
      <c r="AW43" s="57">
        <v>277.14569091796875</v>
      </c>
      <c r="AX43" s="57">
        <v>264.51141357421875</v>
      </c>
      <c r="AY43" s="57">
        <v>253.50169372558594</v>
      </c>
      <c r="AZ43" s="57">
        <v>253.60890197753906</v>
      </c>
      <c r="BA43" s="57">
        <v>262.2132873535156</v>
      </c>
      <c r="BB43" s="57">
        <v>268.56500244140625</v>
      </c>
      <c r="BC43" s="57">
        <v>270.8150939941406</v>
      </c>
      <c r="BD43" s="57">
        <v>265.67449951171875</v>
      </c>
      <c r="BE43" s="57">
        <v>257.7384033203125</v>
      </c>
      <c r="BF43" s="57">
        <v>254.82200622558594</v>
      </c>
      <c r="BG43" s="57">
        <v>262.4713134765625</v>
      </c>
      <c r="BH43" s="57">
        <v>260.7134094238281</v>
      </c>
      <c r="BI43" s="57">
        <v>254.46389770507812</v>
      </c>
      <c r="BJ43" s="57">
        <v>244.22950744628906</v>
      </c>
      <c r="BK43" s="58"/>
    </row>
    <row r="44" spans="1:63" ht="10.5">
      <c r="A44" t="s">
        <v>32</v>
      </c>
      <c r="B44" t="s">
        <v>104</v>
      </c>
      <c r="C44" s="126">
        <v>110.7249984741211</v>
      </c>
      <c r="D44" s="28">
        <v>111.375</v>
      </c>
      <c r="E44" s="28">
        <v>124.92500305175781</v>
      </c>
      <c r="F44" s="28">
        <v>139.6999969482422</v>
      </c>
      <c r="G44" s="28">
        <v>139.1750030517578</v>
      </c>
      <c r="H44" s="28">
        <v>138.22500610351562</v>
      </c>
      <c r="I44" s="28">
        <v>139.6999969482422</v>
      </c>
      <c r="J44" s="28">
        <v>139.5749969482422</v>
      </c>
      <c r="K44" s="28">
        <v>139.9600067138672</v>
      </c>
      <c r="L44" s="28">
        <v>144.52499389648438</v>
      </c>
      <c r="M44" s="28">
        <v>141.89999389648438</v>
      </c>
      <c r="N44" s="28">
        <v>138.5800018310547</v>
      </c>
      <c r="O44" s="28">
        <v>145.75</v>
      </c>
      <c r="P44" s="28">
        <v>161.3000030517578</v>
      </c>
      <c r="Q44" s="28">
        <v>169.3000030517578</v>
      </c>
      <c r="R44" s="28">
        <v>158.89999389648438</v>
      </c>
      <c r="S44" s="28">
        <v>149.72500610351562</v>
      </c>
      <c r="T44" s="28">
        <v>149.27999877929688</v>
      </c>
      <c r="U44" s="28">
        <v>151.25</v>
      </c>
      <c r="V44" s="28">
        <v>162.02499389648438</v>
      </c>
      <c r="W44" s="28">
        <v>167.88002014160156</v>
      </c>
      <c r="X44" s="28">
        <v>156.35000610351562</v>
      </c>
      <c r="Y44" s="28">
        <v>151.1999969482422</v>
      </c>
      <c r="Z44" s="28">
        <v>147.8800048828125</v>
      </c>
      <c r="AA44" s="28">
        <v>157.1750030517578</v>
      </c>
      <c r="AB44" s="28">
        <v>164.75</v>
      </c>
      <c r="AC44" s="28">
        <v>173.60000610351562</v>
      </c>
      <c r="AD44" s="28">
        <v>179.77499389648438</v>
      </c>
      <c r="AE44" s="28">
        <v>198.33999633789062</v>
      </c>
      <c r="AF44" s="28">
        <v>196.9250030517578</v>
      </c>
      <c r="AG44" s="28">
        <v>191.125</v>
      </c>
      <c r="AH44" s="28">
        <v>187.8000030517578</v>
      </c>
      <c r="AI44" s="28">
        <v>186.97500610351562</v>
      </c>
      <c r="AJ44" s="28">
        <v>199.9499969482422</v>
      </c>
      <c r="AK44" s="28">
        <v>197.94000244140625</v>
      </c>
      <c r="AL44" s="28">
        <v>184.10000610351562</v>
      </c>
      <c r="AM44" s="28">
        <v>183.0800018310547</v>
      </c>
      <c r="AN44" s="28">
        <v>191</v>
      </c>
      <c r="AO44" s="28">
        <v>207.9250030517578</v>
      </c>
      <c r="AP44" s="28">
        <v>224.25</v>
      </c>
      <c r="AQ44" s="28">
        <v>216.1199951171875</v>
      </c>
      <c r="AR44" s="28">
        <v>215.5500030517578</v>
      </c>
      <c r="AS44" s="28">
        <v>229</v>
      </c>
      <c r="AT44" s="158">
        <v>248.6199951171875</v>
      </c>
      <c r="AU44" s="57">
        <v>295.6156005859375</v>
      </c>
      <c r="AV44" s="57">
        <v>270.9020080566406</v>
      </c>
      <c r="AW44" s="57">
        <v>256.1166076660156</v>
      </c>
      <c r="AX44" s="57">
        <v>246.93930053710938</v>
      </c>
      <c r="AY44" s="57">
        <v>238.86061096191406</v>
      </c>
      <c r="AZ44" s="57">
        <v>236.27749633789062</v>
      </c>
      <c r="BA44" s="57">
        <v>238.14019775390625</v>
      </c>
      <c r="BB44" s="57">
        <v>244.88229370117188</v>
      </c>
      <c r="BC44" s="57">
        <v>248.62330627441406</v>
      </c>
      <c r="BD44" s="57">
        <v>244.11099243164062</v>
      </c>
      <c r="BE44" s="57">
        <v>239.54440307617188</v>
      </c>
      <c r="BF44" s="57">
        <v>239.53529357910156</v>
      </c>
      <c r="BG44" s="57">
        <v>245.96380615234375</v>
      </c>
      <c r="BH44" s="57">
        <v>241.3249053955078</v>
      </c>
      <c r="BI44" s="57">
        <v>236.74749755859375</v>
      </c>
      <c r="BJ44" s="57">
        <v>229.6096954345703</v>
      </c>
      <c r="BK44" s="58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41"/>
  <sheetViews>
    <sheetView workbookViewId="0" topLeftCell="A1">
      <pane xSplit="2" topLeftCell="AR1" activePane="topRight" state="frozen"/>
      <selection pane="topLeft" activeCell="A1" sqref="A1"/>
      <selection pane="topRight" activeCell="AU49" sqref="AU49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" max="4" width="11.66015625" style="0" customWidth="1"/>
    <col min="5" max="5" width="12.66015625" style="0" customWidth="1"/>
    <col min="6" max="6" width="10.66015625" style="0" customWidth="1"/>
    <col min="7" max="7" width="11.66015625" style="0" customWidth="1"/>
    <col min="8" max="9" width="12.16015625" style="0" customWidth="1"/>
    <col min="10" max="10" width="11.66015625" style="0" customWidth="1"/>
    <col min="11" max="11" width="12.16015625" style="0" customWidth="1"/>
    <col min="12" max="15" width="11.66015625" style="0" customWidth="1"/>
    <col min="16" max="18" width="12.16015625" style="0" customWidth="1"/>
    <col min="19" max="19" width="11.66015625" style="0" customWidth="1"/>
    <col min="20" max="20" width="10.66015625" style="0" customWidth="1"/>
    <col min="21" max="21" width="13.16015625" style="0" customWidth="1"/>
    <col min="22" max="23" width="11.66015625" style="0" customWidth="1"/>
    <col min="24" max="24" width="10.66015625" style="0" customWidth="1"/>
    <col min="25" max="25" width="12.66015625" style="0" customWidth="1"/>
    <col min="26" max="27" width="12.16015625" style="0" customWidth="1"/>
    <col min="28" max="28" width="10.66015625" style="0" customWidth="1"/>
    <col min="29" max="29" width="12.16015625" style="0" customWidth="1"/>
    <col min="30" max="30" width="10.66015625" style="0" customWidth="1"/>
    <col min="31" max="31" width="12.16015625" style="0" customWidth="1"/>
    <col min="32" max="33" width="10.66015625" style="0" customWidth="1"/>
    <col min="34" max="34" width="11.66015625" style="0" customWidth="1"/>
    <col min="35" max="35" width="10.66015625" style="0" customWidth="1"/>
    <col min="36" max="38" width="11.66015625" style="0" customWidth="1"/>
    <col min="39" max="39" width="12.16015625" style="0" customWidth="1"/>
    <col min="40" max="40" width="10.66015625" style="0" customWidth="1"/>
    <col min="41" max="41" width="12.16015625" style="0" customWidth="1"/>
    <col min="42" max="42" width="10.66015625" style="0" customWidth="1"/>
    <col min="43" max="43" width="12.16015625" style="0" customWidth="1"/>
    <col min="44" max="45" width="10.66015625" style="0" customWidth="1"/>
    <col min="46" max="46" width="10.66015625" style="151" customWidth="1"/>
    <col min="47" max="47" width="12.16015625" style="0" customWidth="1"/>
    <col min="48" max="48" width="11.66015625" style="0" customWidth="1"/>
  </cols>
  <sheetData>
    <row r="1" spans="1:62" ht="16.5" customHeight="1">
      <c r="A1" s="21" t="s">
        <v>111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12"/>
      <c r="D2" s="1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2</v>
      </c>
      <c r="B3" s="11" t="s">
        <v>3</v>
      </c>
      <c r="C3" s="83">
        <v>200201</v>
      </c>
      <c r="D3" s="84">
        <v>200202</v>
      </c>
      <c r="E3" s="84">
        <v>200203</v>
      </c>
      <c r="F3" s="84">
        <v>200204</v>
      </c>
      <c r="G3" s="84">
        <v>200205</v>
      </c>
      <c r="H3" s="84">
        <v>200206</v>
      </c>
      <c r="I3" s="84">
        <v>200207</v>
      </c>
      <c r="J3" s="84">
        <v>200208</v>
      </c>
      <c r="K3" s="84">
        <v>200209</v>
      </c>
      <c r="L3" s="84">
        <v>200210</v>
      </c>
      <c r="M3" s="84">
        <v>200211</v>
      </c>
      <c r="N3" s="84">
        <v>200212</v>
      </c>
      <c r="O3" s="84">
        <v>200301</v>
      </c>
      <c r="P3" s="84">
        <v>200302</v>
      </c>
      <c r="Q3" s="84">
        <v>200303</v>
      </c>
      <c r="R3" s="84">
        <v>200304</v>
      </c>
      <c r="S3" s="84">
        <v>200305</v>
      </c>
      <c r="T3" s="84">
        <v>200306</v>
      </c>
      <c r="U3" s="84">
        <v>200307</v>
      </c>
      <c r="V3" s="84">
        <v>200308</v>
      </c>
      <c r="W3" s="84">
        <v>200309</v>
      </c>
      <c r="X3" s="84">
        <v>200310</v>
      </c>
      <c r="Y3" s="84">
        <v>200311</v>
      </c>
      <c r="Z3" s="84">
        <v>200312</v>
      </c>
      <c r="AA3" s="84">
        <v>200401</v>
      </c>
      <c r="AB3" s="84">
        <v>200402</v>
      </c>
      <c r="AC3" s="84">
        <v>200403</v>
      </c>
      <c r="AD3" s="84">
        <v>200404</v>
      </c>
      <c r="AE3" s="84">
        <v>200405</v>
      </c>
      <c r="AF3" s="84">
        <v>200406</v>
      </c>
      <c r="AG3" s="84">
        <v>200407</v>
      </c>
      <c r="AH3" s="84">
        <v>200408</v>
      </c>
      <c r="AI3" s="84">
        <v>200409</v>
      </c>
      <c r="AJ3" s="84">
        <v>200410</v>
      </c>
      <c r="AK3" s="84">
        <v>200411</v>
      </c>
      <c r="AL3" s="84">
        <v>200412</v>
      </c>
      <c r="AM3" s="84">
        <v>200501</v>
      </c>
      <c r="AN3" s="84">
        <v>200502</v>
      </c>
      <c r="AO3" s="84">
        <v>200503</v>
      </c>
      <c r="AP3" s="84">
        <v>200504</v>
      </c>
      <c r="AQ3" s="84">
        <v>200505</v>
      </c>
      <c r="AR3" s="84">
        <v>200506</v>
      </c>
      <c r="AS3" s="84">
        <v>200507</v>
      </c>
      <c r="AT3" s="152">
        <v>200508</v>
      </c>
      <c r="AU3" s="124">
        <v>200509</v>
      </c>
      <c r="AV3" s="124">
        <v>200510</v>
      </c>
      <c r="AW3" s="124">
        <v>200511</v>
      </c>
      <c r="AX3" s="124">
        <v>200512</v>
      </c>
      <c r="AY3" s="124">
        <v>200601</v>
      </c>
      <c r="AZ3" s="124">
        <v>200602</v>
      </c>
      <c r="BA3" s="124">
        <v>200603</v>
      </c>
      <c r="BB3" s="124">
        <v>200604</v>
      </c>
      <c r="BC3" s="124">
        <v>200605</v>
      </c>
      <c r="BD3" s="124">
        <v>200606</v>
      </c>
      <c r="BE3" s="124">
        <v>200607</v>
      </c>
      <c r="BF3" s="124">
        <v>200608</v>
      </c>
      <c r="BG3" s="124">
        <v>200609</v>
      </c>
      <c r="BH3" s="124">
        <v>200610</v>
      </c>
      <c r="BI3" s="124">
        <v>200611</v>
      </c>
      <c r="BJ3" s="124">
        <v>200612</v>
      </c>
      <c r="BK3" s="125"/>
    </row>
    <row r="4" spans="1:63" ht="10.5">
      <c r="A4" t="s">
        <v>4</v>
      </c>
      <c r="B4" t="s">
        <v>5</v>
      </c>
      <c r="C4" s="53">
        <v>17.3799991607666</v>
      </c>
      <c r="D4" s="53">
        <v>18.43000030517578</v>
      </c>
      <c r="E4" s="39">
        <v>22.000001907348633</v>
      </c>
      <c r="F4" s="39">
        <v>24.100000381469727</v>
      </c>
      <c r="G4" s="39">
        <v>25.030000686645508</v>
      </c>
      <c r="H4" s="39">
        <v>24.049999237060547</v>
      </c>
      <c r="I4" s="39">
        <v>25.159997940063477</v>
      </c>
      <c r="J4" s="39">
        <v>26.190000534057617</v>
      </c>
      <c r="K4" s="39">
        <v>27.65999984741211</v>
      </c>
      <c r="L4" s="39">
        <v>26.700000762939453</v>
      </c>
      <c r="M4" s="39">
        <v>24.600000381469727</v>
      </c>
      <c r="N4" s="39">
        <v>26.92999839782715</v>
      </c>
      <c r="O4" s="39">
        <v>30.51999855041504</v>
      </c>
      <c r="P4" s="39">
        <v>33</v>
      </c>
      <c r="Q4" s="39">
        <v>30.649999618530273</v>
      </c>
      <c r="R4" s="39">
        <v>26.020000457763672</v>
      </c>
      <c r="S4" s="39">
        <v>25.739999771118164</v>
      </c>
      <c r="T4" s="39">
        <v>27.920000076293945</v>
      </c>
      <c r="U4" s="39">
        <v>28.549999237060547</v>
      </c>
      <c r="V4" s="39">
        <v>29.14999771118164</v>
      </c>
      <c r="W4" s="39">
        <v>26.39000129699707</v>
      </c>
      <c r="X4" s="39">
        <v>27.750001907348633</v>
      </c>
      <c r="Y4" s="39">
        <v>28.280000686645508</v>
      </c>
      <c r="Z4" s="39">
        <v>29.279998779296875</v>
      </c>
      <c r="AA4" s="39">
        <v>30.919998168945312</v>
      </c>
      <c r="AB4" s="39">
        <v>31.719999313354492</v>
      </c>
      <c r="AC4" s="39">
        <v>33.09000015258789</v>
      </c>
      <c r="AD4" s="39">
        <v>33.459999084472656</v>
      </c>
      <c r="AE4" s="39">
        <v>36.310001373291016</v>
      </c>
      <c r="AF4" s="39">
        <v>34.650001525878906</v>
      </c>
      <c r="AG4" s="39">
        <v>36.66999816894531</v>
      </c>
      <c r="AH4" s="39">
        <v>40.290000915527344</v>
      </c>
      <c r="AI4" s="39">
        <v>41.34000015258789</v>
      </c>
      <c r="AJ4" s="39">
        <v>46.1199951171875</v>
      </c>
      <c r="AK4" s="39">
        <v>41.7599983215332</v>
      </c>
      <c r="AL4" s="39">
        <v>36.61000061035156</v>
      </c>
      <c r="AM4" s="39">
        <v>39.25</v>
      </c>
      <c r="AN4" s="39">
        <v>41.04999923706055</v>
      </c>
      <c r="AO4" s="39">
        <v>46.77000045776367</v>
      </c>
      <c r="AP4" s="39">
        <v>46.630001068115234</v>
      </c>
      <c r="AQ4" s="39">
        <v>44.7400016784668</v>
      </c>
      <c r="AR4" s="39">
        <v>50.33000183105469</v>
      </c>
      <c r="AS4" s="39">
        <v>52.000003814697266</v>
      </c>
      <c r="AT4" s="153">
        <v>57.900001525878906</v>
      </c>
      <c r="AU4" s="54">
        <v>63.46805953979492</v>
      </c>
      <c r="AV4" s="54">
        <v>62.108848571777344</v>
      </c>
      <c r="AW4" s="54">
        <v>62.04875946044922</v>
      </c>
      <c r="AX4" s="54">
        <v>60.3791389465332</v>
      </c>
      <c r="AY4" s="54">
        <v>59.09999465942383</v>
      </c>
      <c r="AZ4" s="54">
        <v>58.29999923706055</v>
      </c>
      <c r="BA4" s="54">
        <v>57.5</v>
      </c>
      <c r="BB4" s="54">
        <v>56.5</v>
      </c>
      <c r="BC4" s="54">
        <v>57</v>
      </c>
      <c r="BD4" s="54">
        <v>57.500003814697266</v>
      </c>
      <c r="BE4" s="54">
        <v>57.5</v>
      </c>
      <c r="BF4" s="54">
        <v>58</v>
      </c>
      <c r="BG4" s="54">
        <v>58.5</v>
      </c>
      <c r="BH4" s="54">
        <v>59</v>
      </c>
      <c r="BI4" s="54">
        <v>58.5</v>
      </c>
      <c r="BJ4" s="54">
        <v>57.5</v>
      </c>
      <c r="BK4" s="55"/>
    </row>
    <row r="5" spans="1:63" ht="10.5">
      <c r="A5" t="s">
        <v>8</v>
      </c>
      <c r="B5" t="s">
        <v>9</v>
      </c>
      <c r="C5" s="69">
        <v>9956.79296875</v>
      </c>
      <c r="D5" s="69">
        <v>9977.78125</v>
      </c>
      <c r="E5" s="70">
        <v>9997.326171875</v>
      </c>
      <c r="F5" s="70">
        <v>10012.7900390625</v>
      </c>
      <c r="G5" s="70">
        <v>10031.4208984375</v>
      </c>
      <c r="H5" s="70">
        <v>10050.5888671875</v>
      </c>
      <c r="I5" s="70">
        <v>10079</v>
      </c>
      <c r="J5" s="70">
        <v>10092.7001953125</v>
      </c>
      <c r="K5" s="70">
        <v>10100.400390625</v>
      </c>
      <c r="L5" s="70">
        <v>10088.5146484375</v>
      </c>
      <c r="M5" s="70">
        <v>10094.4033203125</v>
      </c>
      <c r="N5" s="70">
        <v>10104.4814453125</v>
      </c>
      <c r="O5" s="70">
        <v>10117.07421875</v>
      </c>
      <c r="P5" s="70">
        <v>10136.7861328125</v>
      </c>
      <c r="Q5" s="70">
        <v>10161.9404296875</v>
      </c>
      <c r="R5" s="70">
        <v>10186.6591796875</v>
      </c>
      <c r="S5" s="70">
        <v>10227.115234375</v>
      </c>
      <c r="T5" s="70">
        <v>10277.42578125</v>
      </c>
      <c r="U5" s="70">
        <v>10363.888671875</v>
      </c>
      <c r="V5" s="70">
        <v>10414.1884765625</v>
      </c>
      <c r="W5" s="70">
        <v>10454.6220703125</v>
      </c>
      <c r="X5" s="70">
        <v>10469.3369140625</v>
      </c>
      <c r="Y5" s="70">
        <v>10501.92578125</v>
      </c>
      <c r="Z5" s="70">
        <v>10536.537109375</v>
      </c>
      <c r="AA5" s="70">
        <v>10578.5791015625</v>
      </c>
      <c r="AB5" s="70">
        <v>10613.177734375</v>
      </c>
      <c r="AC5" s="70">
        <v>10645.744140625</v>
      </c>
      <c r="AD5" s="70">
        <v>10671.611328125</v>
      </c>
      <c r="AE5" s="70">
        <v>10703.611328125</v>
      </c>
      <c r="AF5" s="70">
        <v>10737.078125</v>
      </c>
      <c r="AG5" s="70">
        <v>10776.42578125</v>
      </c>
      <c r="AH5" s="70">
        <v>10809.5146484375</v>
      </c>
      <c r="AI5" s="70">
        <v>10840.7587890625</v>
      </c>
      <c r="AJ5" s="70">
        <v>10865.6259765625</v>
      </c>
      <c r="AK5" s="70">
        <v>10896.5810546875</v>
      </c>
      <c r="AL5" s="70">
        <v>10929.0927734375</v>
      </c>
      <c r="AM5" s="70">
        <v>10966.6416015625</v>
      </c>
      <c r="AN5" s="70">
        <v>10999.6513671875</v>
      </c>
      <c r="AO5" s="70">
        <v>11031.607421875</v>
      </c>
      <c r="AP5" s="70">
        <v>11058.130859375</v>
      </c>
      <c r="AQ5" s="70">
        <v>11091.2578125</v>
      </c>
      <c r="AR5" s="70">
        <v>11126.611328125</v>
      </c>
      <c r="AS5" s="70">
        <v>11171.1767578125</v>
      </c>
      <c r="AT5" s="154">
        <v>11205.744140625</v>
      </c>
      <c r="AU5" s="95">
        <v>11237.2998046875</v>
      </c>
      <c r="AV5" s="95">
        <v>11261.08984375</v>
      </c>
      <c r="AW5" s="95">
        <v>11290.1904296875</v>
      </c>
      <c r="AX5" s="95">
        <v>11319.830078125</v>
      </c>
      <c r="AY5" s="95">
        <v>11352.5400390625</v>
      </c>
      <c r="AZ5" s="95">
        <v>11381.3896484375</v>
      </c>
      <c r="BA5" s="95">
        <v>11408.8896484375</v>
      </c>
      <c r="BB5" s="95">
        <v>11434.7802734375</v>
      </c>
      <c r="BC5" s="95">
        <v>11459.7900390625</v>
      </c>
      <c r="BD5" s="95">
        <v>11483.66015625</v>
      </c>
      <c r="BE5" s="95">
        <v>11503.01953125</v>
      </c>
      <c r="BF5" s="95">
        <v>11527.1103515625</v>
      </c>
      <c r="BG5" s="95">
        <v>11552.580078125</v>
      </c>
      <c r="BH5" s="95">
        <v>11581.2900390625</v>
      </c>
      <c r="BI5" s="95">
        <v>11608.099609375</v>
      </c>
      <c r="BJ5" s="95">
        <v>11634.8701171875</v>
      </c>
      <c r="BK5" s="96"/>
    </row>
    <row r="6" spans="1:63" ht="10.5">
      <c r="A6" t="s">
        <v>10</v>
      </c>
      <c r="B6" t="s">
        <v>11</v>
      </c>
      <c r="C6" s="69">
        <v>7506.9111328125</v>
      </c>
      <c r="D6" s="69">
        <v>7556.14453125</v>
      </c>
      <c r="E6" s="70">
        <v>7586.64453125</v>
      </c>
      <c r="F6" s="70">
        <v>7583.06298828125</v>
      </c>
      <c r="G6" s="70">
        <v>7587.607421875</v>
      </c>
      <c r="H6" s="70">
        <v>7584.9296875</v>
      </c>
      <c r="I6" s="70">
        <v>7560.43701171875</v>
      </c>
      <c r="J6" s="70">
        <v>7554.25927734375</v>
      </c>
      <c r="K6" s="70">
        <v>7551.8037109375</v>
      </c>
      <c r="L6" s="70">
        <v>7551.751953125</v>
      </c>
      <c r="M6" s="70">
        <v>7557.7294921875</v>
      </c>
      <c r="N6" s="70">
        <v>7568.41845703125</v>
      </c>
      <c r="O6" s="70">
        <v>7584.35205078125</v>
      </c>
      <c r="P6" s="70">
        <v>7604.06298828125</v>
      </c>
      <c r="Q6" s="70">
        <v>7628.0849609375</v>
      </c>
      <c r="R6" s="70">
        <v>7654.65576171875</v>
      </c>
      <c r="S6" s="70">
        <v>7688.6220703125</v>
      </c>
      <c r="T6" s="70">
        <v>7728.22216796875</v>
      </c>
      <c r="U6" s="70">
        <v>7798.31494140625</v>
      </c>
      <c r="V6" s="70">
        <v>7830.537109375</v>
      </c>
      <c r="W6" s="70">
        <v>7849.748046875</v>
      </c>
      <c r="X6" s="70">
        <v>7830.94091796875</v>
      </c>
      <c r="Y6" s="70">
        <v>7842.88525390625</v>
      </c>
      <c r="Z6" s="70">
        <v>7860.57421875</v>
      </c>
      <c r="AA6" s="70">
        <v>7898.57080078125</v>
      </c>
      <c r="AB6" s="70">
        <v>7916.8251953125</v>
      </c>
      <c r="AC6" s="70">
        <v>7929.90380859375</v>
      </c>
      <c r="AD6" s="70">
        <v>7926.3369140625</v>
      </c>
      <c r="AE6" s="70">
        <v>7937.6591796875</v>
      </c>
      <c r="AF6" s="70">
        <v>7952.40380859375</v>
      </c>
      <c r="AG6" s="70">
        <v>7957.14794921875</v>
      </c>
      <c r="AH6" s="70">
        <v>7988.8037109375</v>
      </c>
      <c r="AI6" s="70">
        <v>8033.9482421875</v>
      </c>
      <c r="AJ6" s="70">
        <v>8145.396484375</v>
      </c>
      <c r="AK6" s="70">
        <v>8177.9072265625</v>
      </c>
      <c r="AL6" s="70">
        <v>8184.29638671875</v>
      </c>
      <c r="AM6" s="70">
        <v>8116.75537109375</v>
      </c>
      <c r="AN6" s="70">
        <v>8106.75537109375</v>
      </c>
      <c r="AO6" s="70">
        <v>8106.48876953125</v>
      </c>
      <c r="AP6" s="70">
        <v>8125.14013671875</v>
      </c>
      <c r="AQ6" s="70">
        <v>8137.45166015625</v>
      </c>
      <c r="AR6" s="70">
        <v>8152.60791015625</v>
      </c>
      <c r="AS6" s="70">
        <v>8174.2158203125</v>
      </c>
      <c r="AT6" s="154">
        <v>8192.357421875</v>
      </c>
      <c r="AU6" s="95">
        <v>8210.638671875</v>
      </c>
      <c r="AV6" s="95">
        <v>8218.123046875</v>
      </c>
      <c r="AW6" s="95">
        <v>8244.88671875</v>
      </c>
      <c r="AX6" s="95">
        <v>8279.9931640625</v>
      </c>
      <c r="AY6" s="95">
        <v>8341.9716796875</v>
      </c>
      <c r="AZ6" s="95">
        <v>8379.8662109375</v>
      </c>
      <c r="BA6" s="95">
        <v>8412.20703125</v>
      </c>
      <c r="BB6" s="95">
        <v>8433.3798828125</v>
      </c>
      <c r="BC6" s="95">
        <v>8458.8203125</v>
      </c>
      <c r="BD6" s="95">
        <v>8482.9150390625</v>
      </c>
      <c r="BE6" s="95">
        <v>8506.7509765625</v>
      </c>
      <c r="BF6" s="95">
        <v>8527.3408203125</v>
      </c>
      <c r="BG6" s="95">
        <v>8545.771484375</v>
      </c>
      <c r="BH6" s="95">
        <v>8562.0830078125</v>
      </c>
      <c r="BI6" s="95">
        <v>8576.1630859375</v>
      </c>
      <c r="BJ6" s="95">
        <v>8588.052734375</v>
      </c>
      <c r="BK6" s="96"/>
    </row>
    <row r="7" spans="1:63" ht="10.5">
      <c r="A7" t="s">
        <v>112</v>
      </c>
      <c r="B7" t="s">
        <v>113</v>
      </c>
      <c r="C7" s="67">
        <v>109.7019271850586</v>
      </c>
      <c r="D7" s="67">
        <v>109.97237396240234</v>
      </c>
      <c r="E7" s="68">
        <v>110.30670166015625</v>
      </c>
      <c r="F7" s="68">
        <v>110.8990478515625</v>
      </c>
      <c r="G7" s="68">
        <v>111.21556854248047</v>
      </c>
      <c r="H7" s="68">
        <v>111.45038604736328</v>
      </c>
      <c r="I7" s="68">
        <v>111.6575698852539</v>
      </c>
      <c r="J7" s="68">
        <v>111.68842315673828</v>
      </c>
      <c r="K7" s="68">
        <v>111.59701538085938</v>
      </c>
      <c r="L7" s="68">
        <v>111.15223693847656</v>
      </c>
      <c r="M7" s="68">
        <v>110.98963928222656</v>
      </c>
      <c r="N7" s="68">
        <v>110.87812042236328</v>
      </c>
      <c r="O7" s="68">
        <v>111.02464294433594</v>
      </c>
      <c r="P7" s="68">
        <v>110.86004638671875</v>
      </c>
      <c r="Q7" s="68">
        <v>110.59130859375</v>
      </c>
      <c r="R7" s="68">
        <v>109.7481460571289</v>
      </c>
      <c r="S7" s="68">
        <v>109.62381744384766</v>
      </c>
      <c r="T7" s="68">
        <v>109.74803924560547</v>
      </c>
      <c r="U7" s="68">
        <v>110.38911437988281</v>
      </c>
      <c r="V7" s="68">
        <v>110.80921936035156</v>
      </c>
      <c r="W7" s="68">
        <v>111.27666473388672</v>
      </c>
      <c r="X7" s="68">
        <v>111.85366821289062</v>
      </c>
      <c r="Y7" s="68">
        <v>112.36911010742188</v>
      </c>
      <c r="Z7" s="68">
        <v>112.88522338867188</v>
      </c>
      <c r="AA7" s="68">
        <v>113.45326232910156</v>
      </c>
      <c r="AB7" s="68">
        <v>113.93225860595703</v>
      </c>
      <c r="AC7" s="68">
        <v>114.37348175048828</v>
      </c>
      <c r="AD7" s="68">
        <v>114.79277801513672</v>
      </c>
      <c r="AE7" s="68">
        <v>115.14655303955078</v>
      </c>
      <c r="AF7" s="68">
        <v>115.45066833496094</v>
      </c>
      <c r="AG7" s="68">
        <v>115.5630874633789</v>
      </c>
      <c r="AH7" s="68">
        <v>115.87438201904297</v>
      </c>
      <c r="AI7" s="68">
        <v>116.2425308227539</v>
      </c>
      <c r="AJ7" s="68">
        <v>116.77686309814453</v>
      </c>
      <c r="AK7" s="68">
        <v>117.17671966552734</v>
      </c>
      <c r="AL7" s="68">
        <v>117.55142211914062</v>
      </c>
      <c r="AM7" s="68">
        <v>117.93070220947266</v>
      </c>
      <c r="AN7" s="68">
        <v>118.23282623291016</v>
      </c>
      <c r="AO7" s="68">
        <v>118.48748016357422</v>
      </c>
      <c r="AP7" s="68">
        <v>118.49146270751953</v>
      </c>
      <c r="AQ7" s="68">
        <v>118.80367279052734</v>
      </c>
      <c r="AR7" s="68">
        <v>119.22086334228516</v>
      </c>
      <c r="AS7" s="68">
        <v>119.95167541503906</v>
      </c>
      <c r="AT7" s="163">
        <v>120.42236328125</v>
      </c>
      <c r="AU7" s="99">
        <v>120.84156036376953</v>
      </c>
      <c r="AV7" s="99">
        <v>121.2011489868164</v>
      </c>
      <c r="AW7" s="99">
        <v>121.5234375</v>
      </c>
      <c r="AX7" s="99">
        <v>121.8003158569336</v>
      </c>
      <c r="AY7" s="99">
        <v>121.98741149902344</v>
      </c>
      <c r="AZ7" s="99">
        <v>122.20674133300781</v>
      </c>
      <c r="BA7" s="99">
        <v>122.41394805908203</v>
      </c>
      <c r="BB7" s="99">
        <v>122.62248992919922</v>
      </c>
      <c r="BC7" s="99">
        <v>122.79531860351562</v>
      </c>
      <c r="BD7" s="99">
        <v>122.94589233398438</v>
      </c>
      <c r="BE7" s="99">
        <v>123.03633117675781</v>
      </c>
      <c r="BF7" s="99">
        <v>123.17083740234375</v>
      </c>
      <c r="BG7" s="99">
        <v>123.31153106689453</v>
      </c>
      <c r="BH7" s="99">
        <v>123.4648666381836</v>
      </c>
      <c r="BI7" s="99">
        <v>123.6130599975586</v>
      </c>
      <c r="BJ7" s="99">
        <v>123.76256561279297</v>
      </c>
      <c r="BK7" s="100"/>
    </row>
    <row r="8" spans="1:63" ht="10.5">
      <c r="A8" t="s">
        <v>20</v>
      </c>
      <c r="B8" t="s">
        <v>21</v>
      </c>
      <c r="C8" s="22">
        <v>31</v>
      </c>
      <c r="D8" s="22">
        <v>28</v>
      </c>
      <c r="E8" s="43">
        <v>31</v>
      </c>
      <c r="F8" s="43">
        <v>30</v>
      </c>
      <c r="G8" s="43">
        <v>31</v>
      </c>
      <c r="H8" s="43">
        <v>30</v>
      </c>
      <c r="I8" s="43">
        <v>31</v>
      </c>
      <c r="J8" s="43">
        <v>31</v>
      </c>
      <c r="K8" s="43">
        <v>30</v>
      </c>
      <c r="L8" s="43">
        <v>31</v>
      </c>
      <c r="M8" s="43">
        <v>30</v>
      </c>
      <c r="N8" s="43">
        <v>31</v>
      </c>
      <c r="O8" s="43">
        <v>31</v>
      </c>
      <c r="P8" s="43">
        <v>28</v>
      </c>
      <c r="Q8" s="43">
        <v>31</v>
      </c>
      <c r="R8" s="43">
        <v>30</v>
      </c>
      <c r="S8" s="43">
        <v>31</v>
      </c>
      <c r="T8" s="43">
        <v>30</v>
      </c>
      <c r="U8" s="43">
        <v>31</v>
      </c>
      <c r="V8" s="43">
        <v>31</v>
      </c>
      <c r="W8" s="43">
        <v>30</v>
      </c>
      <c r="X8" s="43">
        <v>31</v>
      </c>
      <c r="Y8" s="43">
        <v>30</v>
      </c>
      <c r="Z8" s="43">
        <v>31</v>
      </c>
      <c r="AA8" s="43">
        <v>31</v>
      </c>
      <c r="AB8" s="43">
        <v>29</v>
      </c>
      <c r="AC8" s="43">
        <v>31</v>
      </c>
      <c r="AD8" s="43">
        <v>30</v>
      </c>
      <c r="AE8" s="43">
        <v>31</v>
      </c>
      <c r="AF8" s="43">
        <v>30</v>
      </c>
      <c r="AG8" s="43">
        <v>31</v>
      </c>
      <c r="AH8" s="43">
        <v>31</v>
      </c>
      <c r="AI8" s="43">
        <v>30</v>
      </c>
      <c r="AJ8" s="43">
        <v>31</v>
      </c>
      <c r="AK8" s="43">
        <v>30</v>
      </c>
      <c r="AL8" s="43">
        <v>31</v>
      </c>
      <c r="AM8" s="43">
        <v>31</v>
      </c>
      <c r="AN8" s="43">
        <v>28</v>
      </c>
      <c r="AO8" s="43">
        <v>31</v>
      </c>
      <c r="AP8" s="43">
        <v>30</v>
      </c>
      <c r="AQ8" s="43">
        <v>31</v>
      </c>
      <c r="AR8" s="43">
        <v>30</v>
      </c>
      <c r="AS8" s="43">
        <v>31</v>
      </c>
      <c r="AT8" s="157">
        <v>31</v>
      </c>
      <c r="AU8" s="44">
        <v>30</v>
      </c>
      <c r="AV8" s="44">
        <v>31</v>
      </c>
      <c r="AW8" s="44">
        <v>30</v>
      </c>
      <c r="AX8" s="44">
        <v>31</v>
      </c>
      <c r="AY8" s="44">
        <v>31</v>
      </c>
      <c r="AZ8" s="44">
        <v>28</v>
      </c>
      <c r="BA8" s="44">
        <v>31</v>
      </c>
      <c r="BB8" s="44">
        <v>30</v>
      </c>
      <c r="BC8" s="44">
        <v>31</v>
      </c>
      <c r="BD8" s="44">
        <v>30</v>
      </c>
      <c r="BE8" s="44">
        <v>31</v>
      </c>
      <c r="BF8" s="44">
        <v>31</v>
      </c>
      <c r="BG8" s="44">
        <v>30</v>
      </c>
      <c r="BH8" s="44">
        <v>31</v>
      </c>
      <c r="BI8" s="44">
        <v>30</v>
      </c>
      <c r="BJ8" s="44">
        <v>31</v>
      </c>
      <c r="BK8" s="24"/>
    </row>
    <row r="9" spans="3:62" ht="10.5">
      <c r="C9" s="7"/>
      <c r="D9" s="7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2:62" ht="10.5">
      <c r="B10" s="16" t="s">
        <v>114</v>
      </c>
      <c r="C10" s="9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3" ht="10.5">
      <c r="A11" t="s">
        <v>115</v>
      </c>
      <c r="B11" t="s">
        <v>116</v>
      </c>
      <c r="C11" s="69">
        <v>216026.9375</v>
      </c>
      <c r="D11" s="69">
        <v>233406.21875</v>
      </c>
      <c r="E11" s="70">
        <v>264582.4375</v>
      </c>
      <c r="F11" s="70">
        <v>256874.328125</v>
      </c>
      <c r="G11" s="70">
        <v>256570.484375</v>
      </c>
      <c r="H11" s="70">
        <v>282884.125</v>
      </c>
      <c r="I11" s="70">
        <v>288960.75</v>
      </c>
      <c r="J11" s="70">
        <v>289376.4375</v>
      </c>
      <c r="K11" s="70">
        <v>243635.765625</v>
      </c>
      <c r="L11" s="70">
        <v>281109.28125</v>
      </c>
      <c r="M11" s="70">
        <v>264982.625</v>
      </c>
      <c r="N11" s="70">
        <v>272670.75</v>
      </c>
      <c r="O11" s="70">
        <v>246394.421875</v>
      </c>
      <c r="P11" s="70">
        <v>254308.109375</v>
      </c>
      <c r="Q11" s="70">
        <v>275938</v>
      </c>
      <c r="R11" s="70">
        <v>263213.625</v>
      </c>
      <c r="S11" s="70">
        <v>262783.65625</v>
      </c>
      <c r="T11" s="70">
        <v>289564.375</v>
      </c>
      <c r="U11" s="70">
        <v>302911.96875</v>
      </c>
      <c r="V11" s="70">
        <v>300487.8125</v>
      </c>
      <c r="W11" s="70">
        <v>265243.125</v>
      </c>
      <c r="X11" s="70">
        <v>283035.03125</v>
      </c>
      <c r="Y11" s="70">
        <v>280610.28125</v>
      </c>
      <c r="Z11" s="70">
        <v>285260.40625</v>
      </c>
      <c r="AA11" s="70">
        <v>257803.1875</v>
      </c>
      <c r="AB11" s="70">
        <v>280929.96875</v>
      </c>
      <c r="AC11" s="70">
        <v>311975.75</v>
      </c>
      <c r="AD11" s="70">
        <v>310601</v>
      </c>
      <c r="AE11" s="70">
        <v>300830.125</v>
      </c>
      <c r="AF11" s="70">
        <v>328045</v>
      </c>
      <c r="AG11" s="70">
        <v>333288.53125</v>
      </c>
      <c r="AH11" s="70">
        <v>320910.46875</v>
      </c>
      <c r="AI11" s="70">
        <v>294068.78125</v>
      </c>
      <c r="AJ11" s="70">
        <v>306180.53125</v>
      </c>
      <c r="AK11" s="70">
        <v>304888.09375</v>
      </c>
      <c r="AL11" s="70">
        <v>304552.125</v>
      </c>
      <c r="AM11" s="70">
        <v>288279</v>
      </c>
      <c r="AN11" s="70">
        <v>298633</v>
      </c>
      <c r="AO11" s="70">
        <v>335834</v>
      </c>
      <c r="AP11" s="70">
        <v>325345</v>
      </c>
      <c r="AQ11" s="70">
        <v>320749</v>
      </c>
      <c r="AR11" s="70">
        <v>331003</v>
      </c>
      <c r="AS11" s="70">
        <v>342667.59375</v>
      </c>
      <c r="AT11" s="154">
        <v>339988.40625</v>
      </c>
      <c r="AU11" s="95">
        <v>299919.5</v>
      </c>
      <c r="AV11" s="95">
        <v>315628.3125</v>
      </c>
      <c r="AW11" s="95">
        <v>307879.5</v>
      </c>
      <c r="AX11" s="95">
        <v>308719.46875</v>
      </c>
      <c r="AY11" s="95">
        <v>284979.90625</v>
      </c>
      <c r="AZ11" s="95">
        <v>303479.3125</v>
      </c>
      <c r="BA11" s="95">
        <v>328435.3125</v>
      </c>
      <c r="BB11" s="95">
        <v>323149.40625</v>
      </c>
      <c r="BC11" s="95">
        <v>322646.6875</v>
      </c>
      <c r="BD11" s="95">
        <v>352720.90625</v>
      </c>
      <c r="BE11" s="95">
        <v>355577.1875</v>
      </c>
      <c r="BF11" s="95">
        <v>350133.8125</v>
      </c>
      <c r="BG11" s="95">
        <v>308899.09375</v>
      </c>
      <c r="BH11" s="95">
        <v>327913.1875</v>
      </c>
      <c r="BI11" s="95">
        <v>318806.90625</v>
      </c>
      <c r="BJ11" s="95">
        <v>321121</v>
      </c>
      <c r="BK11" s="96"/>
    </row>
    <row r="12" spans="1:63" ht="10.5">
      <c r="A12" t="s">
        <v>117</v>
      </c>
      <c r="B12" t="s">
        <v>118</v>
      </c>
      <c r="C12" s="69">
        <v>424342.53125</v>
      </c>
      <c r="D12" s="69">
        <v>433212</v>
      </c>
      <c r="E12" s="70">
        <v>449626.625</v>
      </c>
      <c r="F12" s="70">
        <v>460638.5625</v>
      </c>
      <c r="G12" s="70">
        <v>458108.625</v>
      </c>
      <c r="H12" s="70">
        <v>484229.34375</v>
      </c>
      <c r="I12" s="70">
        <v>496555.90625</v>
      </c>
      <c r="J12" s="70">
        <v>501108.5625</v>
      </c>
      <c r="K12" s="70">
        <v>466349.9375</v>
      </c>
      <c r="L12" s="70">
        <v>500099.78125</v>
      </c>
      <c r="M12" s="70">
        <v>482138.625</v>
      </c>
      <c r="N12" s="70">
        <v>505868.21875</v>
      </c>
      <c r="O12" s="70">
        <v>481202.875</v>
      </c>
      <c r="P12" s="70">
        <v>468892.21875</v>
      </c>
      <c r="Q12" s="70">
        <v>483551.25</v>
      </c>
      <c r="R12" s="70">
        <v>476143.28125</v>
      </c>
      <c r="S12" s="70">
        <v>458004.40625</v>
      </c>
      <c r="T12" s="70">
        <v>482509.53125</v>
      </c>
      <c r="U12" s="70">
        <v>511803.0625</v>
      </c>
      <c r="V12" s="70">
        <v>513383.84375</v>
      </c>
      <c r="W12" s="70">
        <v>490706.59375</v>
      </c>
      <c r="X12" s="70">
        <v>495546.59375</v>
      </c>
      <c r="Y12" s="70">
        <v>496768.90625</v>
      </c>
      <c r="Z12" s="70">
        <v>510156.15625</v>
      </c>
      <c r="AA12" s="70">
        <v>483889</v>
      </c>
      <c r="AB12" s="70">
        <v>514507.3125</v>
      </c>
      <c r="AC12" s="70">
        <v>512438.78125</v>
      </c>
      <c r="AD12" s="70">
        <v>518828.53125</v>
      </c>
      <c r="AE12" s="70">
        <v>508132.53125</v>
      </c>
      <c r="AF12" s="70">
        <v>525611.8125</v>
      </c>
      <c r="AG12" s="70">
        <v>534714.1875</v>
      </c>
      <c r="AH12" s="70">
        <v>531070.5</v>
      </c>
      <c r="AI12" s="70">
        <v>509238.09375</v>
      </c>
      <c r="AJ12" s="70">
        <v>513874.125</v>
      </c>
      <c r="AK12" s="70">
        <v>522535.4375</v>
      </c>
      <c r="AL12" s="70">
        <v>526660.6875</v>
      </c>
      <c r="AM12" s="70">
        <v>519955</v>
      </c>
      <c r="AN12" s="70">
        <v>531123</v>
      </c>
      <c r="AO12" s="70">
        <v>552206</v>
      </c>
      <c r="AP12" s="70">
        <v>556262</v>
      </c>
      <c r="AQ12" s="70">
        <v>540432</v>
      </c>
      <c r="AR12" s="70">
        <v>534836</v>
      </c>
      <c r="AS12" s="70">
        <v>549241.0625</v>
      </c>
      <c r="AT12" s="154">
        <v>533409.8125</v>
      </c>
      <c r="AU12" s="95">
        <v>515325.40625</v>
      </c>
      <c r="AV12" s="95">
        <v>526712.8125</v>
      </c>
      <c r="AW12" s="95">
        <v>528923.3125</v>
      </c>
      <c r="AX12" s="95">
        <v>535891.5</v>
      </c>
      <c r="AY12" s="95">
        <v>523266</v>
      </c>
      <c r="AZ12" s="95">
        <v>535950.6875</v>
      </c>
      <c r="BA12" s="95">
        <v>537403.5</v>
      </c>
      <c r="BB12" s="95">
        <v>545688.125</v>
      </c>
      <c r="BC12" s="95">
        <v>539071.125</v>
      </c>
      <c r="BD12" s="95">
        <v>559238.625</v>
      </c>
      <c r="BE12" s="95">
        <v>567822.1875</v>
      </c>
      <c r="BF12" s="95">
        <v>552674.6875</v>
      </c>
      <c r="BG12" s="95">
        <v>531713.375</v>
      </c>
      <c r="BH12" s="95">
        <v>546506.8125</v>
      </c>
      <c r="BI12" s="95">
        <v>540484.375</v>
      </c>
      <c r="BJ12" s="95">
        <v>551013.1875</v>
      </c>
      <c r="BK12" s="96"/>
    </row>
    <row r="13" spans="1:63" ht="10.5">
      <c r="A13" t="s">
        <v>119</v>
      </c>
      <c r="B13" t="s">
        <v>120</v>
      </c>
      <c r="C13" s="63">
        <v>0.5090862512588501</v>
      </c>
      <c r="D13" s="63">
        <v>0.5387805700302124</v>
      </c>
      <c r="E13" s="64">
        <v>0.588449239730835</v>
      </c>
      <c r="F13" s="64">
        <v>0.5576483607292175</v>
      </c>
      <c r="G13" s="64">
        <v>0.5600647330284119</v>
      </c>
      <c r="H13" s="64">
        <v>0.584194540977478</v>
      </c>
      <c r="I13" s="64">
        <v>0.5819299221038818</v>
      </c>
      <c r="J13" s="64">
        <v>0.5774725675582886</v>
      </c>
      <c r="K13" s="64">
        <v>0.5224311947822571</v>
      </c>
      <c r="L13" s="64">
        <v>0.5621064305305481</v>
      </c>
      <c r="M13" s="64">
        <v>0.5495983958244324</v>
      </c>
      <c r="N13" s="64">
        <v>0.5390153527259827</v>
      </c>
      <c r="O13" s="64">
        <v>0.51203852891922</v>
      </c>
      <c r="P13" s="64">
        <v>0.5423594117164612</v>
      </c>
      <c r="Q13" s="64">
        <v>0.5706489086151123</v>
      </c>
      <c r="R13" s="64">
        <v>0.5528034567832947</v>
      </c>
      <c r="S13" s="64">
        <v>0.5737578868865967</v>
      </c>
      <c r="T13" s="64">
        <v>0.6001215577125549</v>
      </c>
      <c r="U13" s="64">
        <v>0.591852605342865</v>
      </c>
      <c r="V13" s="64">
        <v>0.5853082537651062</v>
      </c>
      <c r="W13" s="64">
        <v>0.5405330657958984</v>
      </c>
      <c r="X13" s="64">
        <v>0.5711572766304016</v>
      </c>
      <c r="Y13" s="64">
        <v>0.5648708343505859</v>
      </c>
      <c r="Z13" s="64">
        <v>0.5591629147529602</v>
      </c>
      <c r="AA13" s="64">
        <v>0.5327734351158142</v>
      </c>
      <c r="AB13" s="64">
        <v>0.5460174083709717</v>
      </c>
      <c r="AC13" s="64">
        <v>0.6088058948516846</v>
      </c>
      <c r="AD13" s="64">
        <v>0.5986582636833191</v>
      </c>
      <c r="AE13" s="64">
        <v>0.5920308828353882</v>
      </c>
      <c r="AF13" s="64">
        <v>0.62412029504776</v>
      </c>
      <c r="AG13" s="64">
        <v>0.623302161693573</v>
      </c>
      <c r="AH13" s="64">
        <v>0.6042709946632385</v>
      </c>
      <c r="AI13" s="64">
        <v>0.5774680972099304</v>
      </c>
      <c r="AJ13" s="64">
        <v>0.5958278179168701</v>
      </c>
      <c r="AK13" s="64">
        <v>0.5834783315658569</v>
      </c>
      <c r="AL13" s="64">
        <v>0.5782701373100281</v>
      </c>
      <c r="AM13" s="64">
        <v>0.5544306635856628</v>
      </c>
      <c r="AN13" s="64">
        <v>0.5622671246528625</v>
      </c>
      <c r="AO13" s="64">
        <v>0.6081679463386536</v>
      </c>
      <c r="AP13" s="64">
        <v>0.5848772525787354</v>
      </c>
      <c r="AQ13" s="64">
        <v>0.5935048460960388</v>
      </c>
      <c r="AR13" s="64">
        <v>0.6188868880271912</v>
      </c>
      <c r="AS13" s="64">
        <v>0.6238930821418762</v>
      </c>
      <c r="AT13" s="160">
        <v>0.6373869776725769</v>
      </c>
      <c r="AU13" s="65">
        <v>0.5820003151893616</v>
      </c>
      <c r="AV13" s="65">
        <v>0.5992417931556702</v>
      </c>
      <c r="AW13" s="65">
        <v>0.5820872783660889</v>
      </c>
      <c r="AX13" s="65">
        <v>0.5760856866836548</v>
      </c>
      <c r="AY13" s="65">
        <v>0.5446175932884216</v>
      </c>
      <c r="AZ13" s="65">
        <v>0.5662447214126587</v>
      </c>
      <c r="BA13" s="65">
        <v>0.6111522912979126</v>
      </c>
      <c r="BB13" s="65">
        <v>0.5921869874000549</v>
      </c>
      <c r="BC13" s="65">
        <v>0.5985234975814819</v>
      </c>
      <c r="BD13" s="65">
        <v>0.6307163238525391</v>
      </c>
      <c r="BE13" s="65">
        <v>0.6262121796607971</v>
      </c>
      <c r="BF13" s="65">
        <v>0.633526086807251</v>
      </c>
      <c r="BG13" s="65">
        <v>0.5809502005577087</v>
      </c>
      <c r="BH13" s="65">
        <v>0.6000167727470398</v>
      </c>
      <c r="BI13" s="65">
        <v>0.5898540019989014</v>
      </c>
      <c r="BJ13" s="65">
        <v>0.5827826857566833</v>
      </c>
      <c r="BK13" s="66"/>
    </row>
    <row r="14" spans="3:62" ht="10.5">
      <c r="C14" s="8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2:62" ht="10.5">
      <c r="B15" s="11" t="s">
        <v>29</v>
      </c>
      <c r="C15" s="8"/>
      <c r="D15" s="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3" ht="10.5">
      <c r="A16" t="s">
        <v>121</v>
      </c>
      <c r="B16" t="s">
        <v>122</v>
      </c>
      <c r="C16" s="59">
        <v>58.20000076293945</v>
      </c>
      <c r="D16" s="59">
        <v>58.5</v>
      </c>
      <c r="E16" s="60">
        <v>64.4000015258789</v>
      </c>
      <c r="F16" s="60">
        <v>70.0999984741211</v>
      </c>
      <c r="G16" s="60">
        <v>70.9000015258789</v>
      </c>
      <c r="H16" s="60">
        <v>68.80000305175781</v>
      </c>
      <c r="I16" s="60">
        <v>72.19999694824219</v>
      </c>
      <c r="J16" s="60">
        <v>75.30000305175781</v>
      </c>
      <c r="K16" s="60">
        <v>82.79999542236328</v>
      </c>
      <c r="L16" s="60">
        <v>84.69999694824219</v>
      </c>
      <c r="M16" s="60">
        <v>76.69999694824219</v>
      </c>
      <c r="N16" s="60">
        <v>81.0999984741211</v>
      </c>
      <c r="O16" s="60">
        <v>91.4000015258789</v>
      </c>
      <c r="P16" s="60">
        <v>101.80000305175781</v>
      </c>
      <c r="Q16" s="60">
        <v>104.30000305175781</v>
      </c>
      <c r="R16" s="60">
        <v>82.0999984741211</v>
      </c>
      <c r="S16" s="60">
        <v>75.9000015258789</v>
      </c>
      <c r="T16" s="60">
        <v>76.5999984741211</v>
      </c>
      <c r="U16" s="60">
        <v>81.69999694824219</v>
      </c>
      <c r="V16" s="60">
        <v>87.20000457763672</v>
      </c>
      <c r="W16" s="60">
        <v>81.69999694824219</v>
      </c>
      <c r="X16" s="60">
        <v>84.50000762939453</v>
      </c>
      <c r="Y16" s="60">
        <v>87.80000305175781</v>
      </c>
      <c r="Z16" s="60">
        <v>92.89999389648438</v>
      </c>
      <c r="AA16" s="60">
        <v>99.80000305175781</v>
      </c>
      <c r="AB16" s="60">
        <v>101.29999542236328</v>
      </c>
      <c r="AC16" s="60">
        <v>102.69999694824219</v>
      </c>
      <c r="AD16" s="60">
        <v>106.5999984741211</v>
      </c>
      <c r="AE16" s="60">
        <v>117.00000762939453</v>
      </c>
      <c r="AF16" s="60">
        <v>110.30000305175781</v>
      </c>
      <c r="AG16" s="60">
        <v>116.9000015258789</v>
      </c>
      <c r="AH16" s="60">
        <v>127.19999694824219</v>
      </c>
      <c r="AI16" s="60">
        <v>133.3000030517578</v>
      </c>
      <c r="AJ16" s="60">
        <v>155</v>
      </c>
      <c r="AK16" s="60">
        <v>146.29998779296875</v>
      </c>
      <c r="AL16" s="60">
        <v>133.39999389648438</v>
      </c>
      <c r="AM16" s="60">
        <v>131.1999969482422</v>
      </c>
      <c r="AN16" s="60">
        <v>137.5</v>
      </c>
      <c r="AO16" s="60">
        <v>158.3000030517578</v>
      </c>
      <c r="AP16" s="60">
        <v>167.3000030517578</v>
      </c>
      <c r="AQ16" s="60">
        <v>157.3000030517578</v>
      </c>
      <c r="AR16" s="60">
        <v>164.8000030517578</v>
      </c>
      <c r="AS16" s="60">
        <v>171</v>
      </c>
      <c r="AT16" s="156">
        <v>192</v>
      </c>
      <c r="AU16" s="61">
        <v>227.41139221191406</v>
      </c>
      <c r="AV16" s="61">
        <v>219.06668090820312</v>
      </c>
      <c r="AW16" s="61">
        <v>213.777099609375</v>
      </c>
      <c r="AX16" s="61">
        <v>212.401611328125</v>
      </c>
      <c r="AY16" s="61">
        <v>199.54869079589844</v>
      </c>
      <c r="AZ16" s="61">
        <v>189.71438598632812</v>
      </c>
      <c r="BA16" s="61">
        <v>184.46780395507812</v>
      </c>
      <c r="BB16" s="61">
        <v>179.50228881835938</v>
      </c>
      <c r="BC16" s="61">
        <v>177.41470336914062</v>
      </c>
      <c r="BD16" s="61">
        <v>176.8708038330078</v>
      </c>
      <c r="BE16" s="61">
        <v>176.3896026611328</v>
      </c>
      <c r="BF16" s="61">
        <v>177.96388244628906</v>
      </c>
      <c r="BG16" s="61">
        <v>182.80599975585938</v>
      </c>
      <c r="BH16" s="61">
        <v>184.8513946533203</v>
      </c>
      <c r="BI16" s="61">
        <v>184.41969299316406</v>
      </c>
      <c r="BJ16" s="61">
        <v>183.1501007080078</v>
      </c>
      <c r="BK16" s="62"/>
    </row>
    <row r="17" spans="1:63" ht="10.5">
      <c r="A17" t="s">
        <v>123</v>
      </c>
      <c r="B17" t="s">
        <v>124</v>
      </c>
      <c r="C17" s="46">
        <v>229.89999389648438</v>
      </c>
      <c r="D17" s="46">
        <v>232.1000213623047</v>
      </c>
      <c r="E17" s="47">
        <v>233.1999969482422</v>
      </c>
      <c r="F17" s="47">
        <v>235.39999389648438</v>
      </c>
      <c r="G17" s="47">
        <v>239.6000213623047</v>
      </c>
      <c r="H17" s="47">
        <v>238.10000610351562</v>
      </c>
      <c r="I17" s="47">
        <v>235.1000213623047</v>
      </c>
      <c r="J17" s="47">
        <v>235</v>
      </c>
      <c r="K17" s="47">
        <v>229.99998474121094</v>
      </c>
      <c r="L17" s="47">
        <v>224.39999389648438</v>
      </c>
      <c r="M17" s="47">
        <v>222.60000610351562</v>
      </c>
      <c r="N17" s="47">
        <v>223.39999389648438</v>
      </c>
      <c r="O17" s="47">
        <v>222.10000610351562</v>
      </c>
      <c r="P17" s="47">
        <v>224.6999969482422</v>
      </c>
      <c r="Q17" s="47">
        <v>228.89999389648438</v>
      </c>
      <c r="R17" s="47">
        <v>230.99998474121094</v>
      </c>
      <c r="S17" s="47">
        <v>233.3000030517578</v>
      </c>
      <c r="T17" s="47">
        <v>238.00001525878906</v>
      </c>
      <c r="U17" s="47">
        <v>241.6999969482422</v>
      </c>
      <c r="V17" s="47">
        <v>237.90000915527344</v>
      </c>
      <c r="W17" s="47">
        <v>233.6999969482422</v>
      </c>
      <c r="X17" s="47">
        <v>233.60000610351562</v>
      </c>
      <c r="Y17" s="47">
        <v>227.50001525878906</v>
      </c>
      <c r="Z17" s="47">
        <v>223.10000610351562</v>
      </c>
      <c r="AA17" s="47">
        <v>224.89999389648438</v>
      </c>
      <c r="AB17" s="47">
        <v>227.60000610351562</v>
      </c>
      <c r="AC17" s="47">
        <v>230</v>
      </c>
      <c r="AD17" s="47">
        <v>232.39999389648438</v>
      </c>
      <c r="AE17" s="47">
        <v>230.49998474121094</v>
      </c>
      <c r="AF17" s="47">
        <v>232.1999969482422</v>
      </c>
      <c r="AG17" s="47">
        <v>233.30001831054688</v>
      </c>
      <c r="AH17" s="47">
        <v>224.6999969482422</v>
      </c>
      <c r="AI17" s="47">
        <v>221.00001525878906</v>
      </c>
      <c r="AJ17" s="47">
        <v>224.00001525878906</v>
      </c>
      <c r="AK17" s="47">
        <v>226.1999969482422</v>
      </c>
      <c r="AL17" s="47">
        <v>219.6999969482422</v>
      </c>
      <c r="AM17" s="47">
        <v>217.6999969482422</v>
      </c>
      <c r="AN17" s="47">
        <v>220.89999389648438</v>
      </c>
      <c r="AO17" s="47">
        <v>226.8000030517578</v>
      </c>
      <c r="AP17" s="47">
        <v>234.8999786376953</v>
      </c>
      <c r="AQ17" s="47">
        <v>240</v>
      </c>
      <c r="AR17" s="47">
        <v>245.59999084472656</v>
      </c>
      <c r="AS17" s="47">
        <v>249.6999969482422</v>
      </c>
      <c r="AT17" s="164">
        <v>246.21690368652344</v>
      </c>
      <c r="AU17" s="48">
        <v>242.4611053466797</v>
      </c>
      <c r="AV17" s="48">
        <v>239.5386962890625</v>
      </c>
      <c r="AW17" s="48">
        <v>236.9145965576172</v>
      </c>
      <c r="AX17" s="48">
        <v>234.30410766601562</v>
      </c>
      <c r="AY17" s="48">
        <v>235.43479919433594</v>
      </c>
      <c r="AZ17" s="48">
        <v>238.61509704589844</v>
      </c>
      <c r="BA17" s="48">
        <v>242.256103515625</v>
      </c>
      <c r="BB17" s="48">
        <v>242.3963165283203</v>
      </c>
      <c r="BC17" s="48">
        <v>241.55130004882812</v>
      </c>
      <c r="BD17" s="48">
        <v>242.0926055908203</v>
      </c>
      <c r="BE17" s="48">
        <v>244.8112030029297</v>
      </c>
      <c r="BF17" s="48">
        <v>242.53070068359375</v>
      </c>
      <c r="BG17" s="48">
        <v>240.25439453125</v>
      </c>
      <c r="BH17" s="48">
        <v>238.5240020751953</v>
      </c>
      <c r="BI17" s="48">
        <v>236.92410278320312</v>
      </c>
      <c r="BJ17" s="48">
        <v>235.2060089111328</v>
      </c>
      <c r="BK17" s="49"/>
    </row>
    <row r="18" spans="3:62" ht="10.5">
      <c r="C18" s="9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38</v>
      </c>
      <c r="C19" s="6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3" ht="10.5">
      <c r="A20" t="s">
        <v>39</v>
      </c>
      <c r="B20" t="s">
        <v>40</v>
      </c>
      <c r="C20" s="50">
        <v>16.7549991607666</v>
      </c>
      <c r="D20" s="50">
        <v>16.7549991607666</v>
      </c>
      <c r="E20" s="40">
        <v>16.7549991607666</v>
      </c>
      <c r="F20" s="40">
        <v>16.756999969482422</v>
      </c>
      <c r="G20" s="40">
        <v>16.756999969482422</v>
      </c>
      <c r="H20" s="40">
        <v>16.763999938964844</v>
      </c>
      <c r="I20" s="40">
        <v>16.763999938964844</v>
      </c>
      <c r="J20" s="40">
        <v>16.763999938964844</v>
      </c>
      <c r="K20" s="40">
        <v>16.763999938964844</v>
      </c>
      <c r="L20" s="40">
        <v>16.700000762939453</v>
      </c>
      <c r="M20" s="40">
        <v>16.700000762939453</v>
      </c>
      <c r="N20" s="40">
        <v>16.700000762939453</v>
      </c>
      <c r="O20" s="40">
        <v>16.756999969482422</v>
      </c>
      <c r="P20" s="40">
        <v>16.746999740600586</v>
      </c>
      <c r="Q20" s="40">
        <v>16.746999740600586</v>
      </c>
      <c r="R20" s="40">
        <v>16.746999740600586</v>
      </c>
      <c r="S20" s="40">
        <v>16.746999740600586</v>
      </c>
      <c r="T20" s="40">
        <v>16.746999740600586</v>
      </c>
      <c r="U20" s="40">
        <v>16.746999740600586</v>
      </c>
      <c r="V20" s="40">
        <v>16.746999740600586</v>
      </c>
      <c r="W20" s="40">
        <v>16.746999740600586</v>
      </c>
      <c r="X20" s="40">
        <v>16.746999740600586</v>
      </c>
      <c r="Y20" s="40">
        <v>16.746999740600586</v>
      </c>
      <c r="Z20" s="40">
        <v>16.746999740600586</v>
      </c>
      <c r="AA20" s="40">
        <v>16.893999099731445</v>
      </c>
      <c r="AB20" s="40">
        <v>16.893999099731445</v>
      </c>
      <c r="AC20" s="40">
        <v>16.888999938964844</v>
      </c>
      <c r="AD20" s="40">
        <v>16.888999938964844</v>
      </c>
      <c r="AE20" s="40">
        <v>16.888999938964844</v>
      </c>
      <c r="AF20" s="40">
        <v>16.902000427246094</v>
      </c>
      <c r="AG20" s="40">
        <v>16.908000946044922</v>
      </c>
      <c r="AH20" s="40">
        <v>16.924999237060547</v>
      </c>
      <c r="AI20" s="40">
        <v>16.924999237060547</v>
      </c>
      <c r="AJ20" s="40">
        <v>16.924999237060547</v>
      </c>
      <c r="AK20" s="40">
        <v>16.929000854492188</v>
      </c>
      <c r="AL20" s="40">
        <v>16.929000854492188</v>
      </c>
      <c r="AM20" s="40">
        <v>17.04199981689453</v>
      </c>
      <c r="AN20" s="40">
        <v>17.049373626708984</v>
      </c>
      <c r="AO20" s="40">
        <v>17.132673263549805</v>
      </c>
      <c r="AP20" s="40">
        <v>17.132673263549805</v>
      </c>
      <c r="AQ20" s="40">
        <v>17.06254768371582</v>
      </c>
      <c r="AR20" s="40">
        <v>17.132999420166016</v>
      </c>
      <c r="AS20" s="40">
        <v>17.132999420166016</v>
      </c>
      <c r="AT20" s="155">
        <v>17.132999420166016</v>
      </c>
      <c r="AU20" s="51">
        <v>17.132999420166016</v>
      </c>
      <c r="AV20" s="51">
        <v>17.132999420166016</v>
      </c>
      <c r="AW20" s="51">
        <v>17.132999420166016</v>
      </c>
      <c r="AX20" s="51">
        <v>17.132999420166016</v>
      </c>
      <c r="AY20" s="51">
        <v>17.132999420166016</v>
      </c>
      <c r="AZ20" s="51">
        <v>17.132999420166016</v>
      </c>
      <c r="BA20" s="51">
        <v>17.132999420166016</v>
      </c>
      <c r="BB20" s="51">
        <v>17.132999420166016</v>
      </c>
      <c r="BC20" s="51">
        <v>17.132999420166016</v>
      </c>
      <c r="BD20" s="51">
        <v>17.132999420166016</v>
      </c>
      <c r="BE20" s="51">
        <v>17.132999420166016</v>
      </c>
      <c r="BF20" s="51">
        <v>17.132999420166016</v>
      </c>
      <c r="BG20" s="51">
        <v>17.132999420166016</v>
      </c>
      <c r="BH20" s="51">
        <v>17.132999420166016</v>
      </c>
      <c r="BI20" s="51">
        <v>17.132999420166016</v>
      </c>
      <c r="BJ20" s="51">
        <v>17.132999420166016</v>
      </c>
      <c r="BK20" s="52"/>
    </row>
    <row r="21" spans="1:63" ht="10.5">
      <c r="A21" t="s">
        <v>41</v>
      </c>
      <c r="B21" t="s">
        <v>42</v>
      </c>
      <c r="C21" s="50">
        <v>14.692548751831055</v>
      </c>
      <c r="D21" s="50">
        <v>14.50957202911377</v>
      </c>
      <c r="E21" s="40">
        <v>14.72429084777832</v>
      </c>
      <c r="F21" s="40">
        <v>15.58566665649414</v>
      </c>
      <c r="G21" s="40">
        <v>15.329386711120605</v>
      </c>
      <c r="H21" s="40">
        <v>15.609899520874023</v>
      </c>
      <c r="I21" s="40">
        <v>15.66596794128418</v>
      </c>
      <c r="J21" s="40">
        <v>15.572355270385742</v>
      </c>
      <c r="K21" s="40">
        <v>15.149065971374512</v>
      </c>
      <c r="L21" s="40">
        <v>14.614032745361328</v>
      </c>
      <c r="M21" s="40">
        <v>15.46323299407959</v>
      </c>
      <c r="N21" s="40">
        <v>15.217967987060547</v>
      </c>
      <c r="O21" s="40">
        <v>14.6109037399292</v>
      </c>
      <c r="P21" s="40">
        <v>14.639607429504395</v>
      </c>
      <c r="Q21" s="40">
        <v>15.158774375915527</v>
      </c>
      <c r="R21" s="40">
        <v>15.75393295288086</v>
      </c>
      <c r="S21" s="40">
        <v>16.037837982177734</v>
      </c>
      <c r="T21" s="40">
        <v>15.850933074951172</v>
      </c>
      <c r="U21" s="40">
        <v>15.745451927185059</v>
      </c>
      <c r="V21" s="40">
        <v>15.910871505737305</v>
      </c>
      <c r="W21" s="40">
        <v>15.590231895446777</v>
      </c>
      <c r="X21" s="40">
        <v>15.480000495910645</v>
      </c>
      <c r="Y21" s="40">
        <v>15.678766250610352</v>
      </c>
      <c r="Z21" s="40">
        <v>15.5769681930542</v>
      </c>
      <c r="AA21" s="40">
        <v>15.092484474182129</v>
      </c>
      <c r="AB21" s="40">
        <v>15.056103706359863</v>
      </c>
      <c r="AC21" s="40">
        <v>15.027129173278809</v>
      </c>
      <c r="AD21" s="40">
        <v>15.701966285705566</v>
      </c>
      <c r="AE21" s="40">
        <v>16.233871459960938</v>
      </c>
      <c r="AF21" s="40">
        <v>16.552398681640625</v>
      </c>
      <c r="AG21" s="40">
        <v>16.436161041259766</v>
      </c>
      <c r="AH21" s="40">
        <v>16.493741989135742</v>
      </c>
      <c r="AI21" s="40">
        <v>15.30223274230957</v>
      </c>
      <c r="AJ21" s="40">
        <v>15.314032554626465</v>
      </c>
      <c r="AK21" s="40">
        <v>16.02323341369629</v>
      </c>
      <c r="AL21" s="40">
        <v>16.13532257080078</v>
      </c>
      <c r="AM21" s="40">
        <v>15.567000389099121</v>
      </c>
      <c r="AN21" s="40">
        <v>15.45099925994873</v>
      </c>
      <c r="AO21" s="40">
        <v>15.45199966430664</v>
      </c>
      <c r="AP21" s="40">
        <v>15.85726547241211</v>
      </c>
      <c r="AQ21" s="40">
        <v>16.10987091064453</v>
      </c>
      <c r="AR21" s="40">
        <v>16.509366989135742</v>
      </c>
      <c r="AS21" s="40">
        <v>16.20741844177246</v>
      </c>
      <c r="AT21" s="155">
        <v>16.201967239379883</v>
      </c>
      <c r="AU21" s="51">
        <v>15.317110061645508</v>
      </c>
      <c r="AV21" s="51">
        <v>15.64253044128418</v>
      </c>
      <c r="AW21" s="51">
        <v>16.18277931213379</v>
      </c>
      <c r="AX21" s="51">
        <v>16.319290161132812</v>
      </c>
      <c r="AY21" s="51">
        <v>15.60597038269043</v>
      </c>
      <c r="AZ21" s="51">
        <v>15.464599609375</v>
      </c>
      <c r="BA21" s="51">
        <v>15.655280113220215</v>
      </c>
      <c r="BB21" s="51">
        <v>16.348100662231445</v>
      </c>
      <c r="BC21" s="51">
        <v>16.615589141845703</v>
      </c>
      <c r="BD21" s="51">
        <v>16.664270401000977</v>
      </c>
      <c r="BE21" s="51">
        <v>16.59217071533203</v>
      </c>
      <c r="BF21" s="51">
        <v>16.53437042236328</v>
      </c>
      <c r="BG21" s="51">
        <v>16.147930145263672</v>
      </c>
      <c r="BH21" s="51">
        <v>15.89883041381836</v>
      </c>
      <c r="BI21" s="51">
        <v>16.08591079711914</v>
      </c>
      <c r="BJ21" s="51">
        <v>16.13167953491211</v>
      </c>
      <c r="BK21" s="52"/>
    </row>
    <row r="22" spans="1:63" ht="10.5">
      <c r="A22" t="s">
        <v>43</v>
      </c>
      <c r="B22" t="s">
        <v>44</v>
      </c>
      <c r="C22" s="63">
        <v>0.8769053816795349</v>
      </c>
      <c r="D22" s="63">
        <v>0.8659846186637878</v>
      </c>
      <c r="E22" s="64">
        <v>0.8787998557090759</v>
      </c>
      <c r="F22" s="64">
        <v>0.9300988912582397</v>
      </c>
      <c r="G22" s="64">
        <v>0.9148049354553223</v>
      </c>
      <c r="H22" s="64">
        <v>0.9311560988426208</v>
      </c>
      <c r="I22" s="64">
        <v>0.934500515460968</v>
      </c>
      <c r="J22" s="64">
        <v>0.9289163947105408</v>
      </c>
      <c r="K22" s="64">
        <v>0.903666615486145</v>
      </c>
      <c r="L22" s="64">
        <v>0.8750917315483093</v>
      </c>
      <c r="M22" s="64">
        <v>0.925942063331604</v>
      </c>
      <c r="N22" s="64">
        <v>0.9112555980682373</v>
      </c>
      <c r="O22" s="64">
        <v>0.8719283938407898</v>
      </c>
      <c r="P22" s="64">
        <v>0.8741629719734192</v>
      </c>
      <c r="Q22" s="64">
        <v>0.905163586139679</v>
      </c>
      <c r="R22" s="64">
        <v>0.9407017827033997</v>
      </c>
      <c r="S22" s="64">
        <v>0.9576544165611267</v>
      </c>
      <c r="T22" s="64">
        <v>0.946493923664093</v>
      </c>
      <c r="U22" s="64">
        <v>0.9401953816413879</v>
      </c>
      <c r="V22" s="64">
        <v>0.9500729441642761</v>
      </c>
      <c r="W22" s="64">
        <v>0.9309269189834595</v>
      </c>
      <c r="X22" s="64">
        <v>0.9243447780609131</v>
      </c>
      <c r="Y22" s="64">
        <v>0.9362133741378784</v>
      </c>
      <c r="Z22" s="64">
        <v>0.9301348924636841</v>
      </c>
      <c r="AA22" s="64">
        <v>0.8933635950088501</v>
      </c>
      <c r="AB22" s="64">
        <v>0.89121013879776</v>
      </c>
      <c r="AC22" s="64">
        <v>0.8897583484649658</v>
      </c>
      <c r="AD22" s="64">
        <v>0.929715633392334</v>
      </c>
      <c r="AE22" s="64">
        <v>0.9612097144126892</v>
      </c>
      <c r="AF22" s="64">
        <v>0.979315996170044</v>
      </c>
      <c r="AG22" s="64">
        <v>0.9720937609672546</v>
      </c>
      <c r="AH22" s="64">
        <v>0.9745194911956787</v>
      </c>
      <c r="AI22" s="64">
        <v>0.904120147228241</v>
      </c>
      <c r="AJ22" s="64">
        <v>0.9048173427581787</v>
      </c>
      <c r="AK22" s="64">
        <v>0.9464961290359497</v>
      </c>
      <c r="AL22" s="64">
        <v>0.953117311000824</v>
      </c>
      <c r="AM22" s="64">
        <v>0.9134491682052612</v>
      </c>
      <c r="AN22" s="64">
        <v>0.9062502980232239</v>
      </c>
      <c r="AO22" s="64">
        <v>0.9019024968147278</v>
      </c>
      <c r="AP22" s="64">
        <v>0.9255569577217102</v>
      </c>
      <c r="AQ22" s="64">
        <v>0.9441655874252319</v>
      </c>
      <c r="AR22" s="64">
        <v>0.9636004567146301</v>
      </c>
      <c r="AS22" s="64">
        <v>0.945976734161377</v>
      </c>
      <c r="AT22" s="160">
        <v>0.9456585645675659</v>
      </c>
      <c r="AU22" s="65">
        <v>0.8940119743347168</v>
      </c>
      <c r="AV22" s="65">
        <v>0.9130061268806458</v>
      </c>
      <c r="AW22" s="65">
        <v>0.9445384740829468</v>
      </c>
      <c r="AX22" s="65">
        <v>0.9525061845779419</v>
      </c>
      <c r="AY22" s="65">
        <v>0.9108719229698181</v>
      </c>
      <c r="AZ22" s="65">
        <v>0.9026204347610474</v>
      </c>
      <c r="BA22" s="65">
        <v>0.9137501120567322</v>
      </c>
      <c r="BB22" s="65">
        <v>0.9541877508163452</v>
      </c>
      <c r="BC22" s="65">
        <v>0.969800591468811</v>
      </c>
      <c r="BD22" s="65">
        <v>0.9726414084434509</v>
      </c>
      <c r="BE22" s="65">
        <v>0.9684333801269531</v>
      </c>
      <c r="BF22" s="65">
        <v>0.9650595188140869</v>
      </c>
      <c r="BG22" s="65">
        <v>0.9425044059753418</v>
      </c>
      <c r="BH22" s="65">
        <v>0.9279654622077942</v>
      </c>
      <c r="BI22" s="65">
        <v>0.9388847947120667</v>
      </c>
      <c r="BJ22" s="65">
        <v>0.9415559768676758</v>
      </c>
      <c r="BK22" s="66"/>
    </row>
    <row r="23" spans="3:62" ht="10.5">
      <c r="C23" s="4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62" ht="10.5">
      <c r="B24" s="11" t="s">
        <v>45</v>
      </c>
      <c r="C24" s="4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3" ht="10.5">
      <c r="A25" t="s">
        <v>125</v>
      </c>
      <c r="B25" t="s">
        <v>126</v>
      </c>
      <c r="C25" s="50">
        <v>1.477419376373291</v>
      </c>
      <c r="D25" s="50">
        <v>1.4506785869598389</v>
      </c>
      <c r="E25" s="40">
        <v>1.505354881286621</v>
      </c>
      <c r="F25" s="40">
        <v>1.4917666912078857</v>
      </c>
      <c r="G25" s="40">
        <v>1.4791290760040283</v>
      </c>
      <c r="H25" s="40">
        <v>1.5124000310897827</v>
      </c>
      <c r="I25" s="40">
        <v>1.5685484409332275</v>
      </c>
      <c r="J25" s="40">
        <v>1.5386451482772827</v>
      </c>
      <c r="K25" s="40">
        <v>1.5523333549499512</v>
      </c>
      <c r="L25" s="40">
        <v>1.4950323104858398</v>
      </c>
      <c r="M25" s="40">
        <v>1.5433666706085205</v>
      </c>
      <c r="N25" s="40">
        <v>1.5477418899536133</v>
      </c>
      <c r="O25" s="40">
        <v>1.494516134262085</v>
      </c>
      <c r="P25" s="40">
        <v>1.4158214330673218</v>
      </c>
      <c r="Q25" s="40">
        <v>1.4221934080123901</v>
      </c>
      <c r="R25" s="40">
        <v>1.4450000524520874</v>
      </c>
      <c r="S25" s="40">
        <v>1.4844838380813599</v>
      </c>
      <c r="T25" s="40">
        <v>1.3931666612625122</v>
      </c>
      <c r="U25" s="40">
        <v>1.4910645484924316</v>
      </c>
      <c r="V25" s="40">
        <v>1.5508710145950317</v>
      </c>
      <c r="W25" s="40">
        <v>1.5135666131973267</v>
      </c>
      <c r="X25" s="40">
        <v>1.5095484256744385</v>
      </c>
      <c r="Y25" s="40">
        <v>1.5222333669662476</v>
      </c>
      <c r="Z25" s="40">
        <v>1.6046451330184937</v>
      </c>
      <c r="AA25" s="40">
        <v>1.484709620475769</v>
      </c>
      <c r="AB25" s="40">
        <v>1.4620000123977661</v>
      </c>
      <c r="AC25" s="40">
        <v>1.501387119293213</v>
      </c>
      <c r="AD25" s="40">
        <v>1.499266505241394</v>
      </c>
      <c r="AE25" s="40">
        <v>1.5428386926651</v>
      </c>
      <c r="AF25" s="40">
        <v>1.5323666334152222</v>
      </c>
      <c r="AG25" s="40">
        <v>1.6278387308120728</v>
      </c>
      <c r="AH25" s="40">
        <v>1.6496773958206177</v>
      </c>
      <c r="AI25" s="40">
        <v>1.5531333684921265</v>
      </c>
      <c r="AJ25" s="40">
        <v>1.4947419166564941</v>
      </c>
      <c r="AK25" s="40">
        <v>1.6129666566848755</v>
      </c>
      <c r="AL25" s="40">
        <v>1.5966774225234985</v>
      </c>
      <c r="AM25" s="40">
        <v>1.5508064031600952</v>
      </c>
      <c r="AN25" s="40">
        <v>1.562000036239624</v>
      </c>
      <c r="AO25" s="40">
        <v>1.4910000562667847</v>
      </c>
      <c r="AP25" s="40">
        <v>1.6375333070755005</v>
      </c>
      <c r="AQ25" s="40">
        <v>1.6299999952316284</v>
      </c>
      <c r="AR25" s="40">
        <v>1.6970000267028809</v>
      </c>
      <c r="AS25" s="40">
        <v>1.610161304473877</v>
      </c>
      <c r="AT25" s="155">
        <v>1.6191612482070923</v>
      </c>
      <c r="AU25" s="51">
        <v>1.4901039600372314</v>
      </c>
      <c r="AV25" s="51">
        <v>1.5778199434280396</v>
      </c>
      <c r="AW25" s="51">
        <v>1.633573055267334</v>
      </c>
      <c r="AX25" s="51">
        <v>1.7093939781188965</v>
      </c>
      <c r="AY25" s="51">
        <v>1.6025700569152832</v>
      </c>
      <c r="AZ25" s="51">
        <v>1.5392450094223022</v>
      </c>
      <c r="BA25" s="51">
        <v>1.544666051864624</v>
      </c>
      <c r="BB25" s="51">
        <v>1.5942519903182983</v>
      </c>
      <c r="BC25" s="51">
        <v>1.6355940103530884</v>
      </c>
      <c r="BD25" s="51">
        <v>1.6379510164260864</v>
      </c>
      <c r="BE25" s="51">
        <v>1.665349006652832</v>
      </c>
      <c r="BF25" s="51">
        <v>1.6722830533981323</v>
      </c>
      <c r="BG25" s="51">
        <v>1.6070029735565186</v>
      </c>
      <c r="BH25" s="51">
        <v>1.6211650371551514</v>
      </c>
      <c r="BI25" s="51">
        <v>1.632436990737915</v>
      </c>
      <c r="BJ25" s="51">
        <v>1.7066069841384888</v>
      </c>
      <c r="BK25" s="52"/>
    </row>
    <row r="26" spans="1:63" ht="10.5">
      <c r="A26" t="s">
        <v>127</v>
      </c>
      <c r="B26" t="s">
        <v>128</v>
      </c>
      <c r="C26" s="50">
        <v>0.08655890077352524</v>
      </c>
      <c r="D26" s="50">
        <v>0.06658624857664108</v>
      </c>
      <c r="E26" s="40">
        <v>0.10600732266902924</v>
      </c>
      <c r="F26" s="40">
        <v>0.11902006715536118</v>
      </c>
      <c r="G26" s="40">
        <v>0.06822600215673447</v>
      </c>
      <c r="H26" s="40">
        <v>0.07143616676330566</v>
      </c>
      <c r="I26" s="40">
        <v>0.09016542136669159</v>
      </c>
      <c r="J26" s="40">
        <v>0.10192764550447464</v>
      </c>
      <c r="K26" s="40">
        <v>0.08868123590946198</v>
      </c>
      <c r="L26" s="40">
        <v>0.1543477475643158</v>
      </c>
      <c r="M26" s="40">
        <v>0.10546626895666122</v>
      </c>
      <c r="N26" s="40">
        <v>0.04509541764855385</v>
      </c>
      <c r="O26" s="40">
        <v>0.05797506496310234</v>
      </c>
      <c r="P26" s="40">
        <v>0.09094025194644928</v>
      </c>
      <c r="Q26" s="40">
        <v>0.08286432176828384</v>
      </c>
      <c r="R26" s="40">
        <v>0.07202160358428955</v>
      </c>
      <c r="S26" s="40">
        <v>0.10207612812519073</v>
      </c>
      <c r="T26" s="40">
        <v>0.11204200237989426</v>
      </c>
      <c r="U26" s="40">
        <v>0.11383596807718277</v>
      </c>
      <c r="V26" s="40">
        <v>0.12237631529569626</v>
      </c>
      <c r="W26" s="40">
        <v>0.11606466770172119</v>
      </c>
      <c r="X26" s="40">
        <v>0.07479432225227356</v>
      </c>
      <c r="Y26" s="40">
        <v>0.035737667232751846</v>
      </c>
      <c r="Z26" s="40">
        <v>0.08326873928308487</v>
      </c>
      <c r="AA26" s="40">
        <v>0.05561290308833122</v>
      </c>
      <c r="AB26" s="40">
        <v>0.09072414040565491</v>
      </c>
      <c r="AC26" s="40">
        <v>0.03261290490627289</v>
      </c>
      <c r="AD26" s="40">
        <v>0.05823333188891411</v>
      </c>
      <c r="AE26" s="40">
        <v>0.14706452190876007</v>
      </c>
      <c r="AF26" s="40">
        <v>0.15843333303928375</v>
      </c>
      <c r="AG26" s="40">
        <v>0.09561290591955185</v>
      </c>
      <c r="AH26" s="40">
        <v>0.1125161275267601</v>
      </c>
      <c r="AI26" s="40">
        <v>0.0424666665494442</v>
      </c>
      <c r="AJ26" s="40">
        <v>0.110096774995327</v>
      </c>
      <c r="AK26" s="40">
        <v>0.11553333699703217</v>
      </c>
      <c r="AL26" s="40">
        <v>0.02177419327199459</v>
      </c>
      <c r="AM26" s="40">
        <v>0.05074835568666458</v>
      </c>
      <c r="AN26" s="40">
        <v>0.0219260361045599</v>
      </c>
      <c r="AO26" s="40">
        <v>0.04364287108182907</v>
      </c>
      <c r="AP26" s="40">
        <v>-0.022674232721328735</v>
      </c>
      <c r="AQ26" s="40">
        <v>-0.02803225815296173</v>
      </c>
      <c r="AR26" s="40">
        <v>0.005433333106338978</v>
      </c>
      <c r="AS26" s="40">
        <v>0.028322581201791763</v>
      </c>
      <c r="AT26" s="155">
        <v>0.0035253455862402916</v>
      </c>
      <c r="AU26" s="51">
        <v>0.1094956025481224</v>
      </c>
      <c r="AV26" s="51">
        <v>0.09824869781732559</v>
      </c>
      <c r="AW26" s="51">
        <v>0.07268550246953964</v>
      </c>
      <c r="AX26" s="51">
        <v>0.0576338991522789</v>
      </c>
      <c r="AY26" s="51">
        <v>0.06853319704532623</v>
      </c>
      <c r="AZ26" s="51">
        <v>0.08220309764146805</v>
      </c>
      <c r="BA26" s="51">
        <v>0.07222910225391388</v>
      </c>
      <c r="BB26" s="51">
        <v>0.08126089721918106</v>
      </c>
      <c r="BC26" s="51">
        <v>0.07653649896383286</v>
      </c>
      <c r="BD26" s="51">
        <v>0.095939502120018</v>
      </c>
      <c r="BE26" s="51">
        <v>0.08759889751672745</v>
      </c>
      <c r="BF26" s="51">
        <v>0.0783047005534172</v>
      </c>
      <c r="BG26" s="51">
        <v>0.08938690274953842</v>
      </c>
      <c r="BH26" s="51">
        <v>0.08094330132007599</v>
      </c>
      <c r="BI26" s="51">
        <v>0.07497219741344452</v>
      </c>
      <c r="BJ26" s="51">
        <v>0.02953539974987507</v>
      </c>
      <c r="BK26" s="52"/>
    </row>
    <row r="27" spans="2:62" ht="10.5">
      <c r="B27" t="s">
        <v>129</v>
      </c>
      <c r="C27" s="42">
        <f aca="true" t="shared" si="0" ref="C27:AH27">+(C32-C31)/C8*1000</f>
        <v>-24.096827353200606</v>
      </c>
      <c r="D27" s="42">
        <f t="shared" si="0"/>
        <v>14.928545270647321</v>
      </c>
      <c r="E27" s="42">
        <f t="shared" si="0"/>
        <v>-30.677303191154234</v>
      </c>
      <c r="F27" s="42">
        <f t="shared" si="0"/>
        <v>47.333272298177086</v>
      </c>
      <c r="G27" s="42">
        <f t="shared" si="0"/>
        <v>-19.903244510773693</v>
      </c>
      <c r="H27" s="42">
        <f t="shared" si="0"/>
        <v>63.16668192545573</v>
      </c>
      <c r="I27" s="42">
        <f t="shared" si="0"/>
        <v>21.548363470262096</v>
      </c>
      <c r="J27" s="42">
        <f t="shared" si="0"/>
        <v>-30.903231713079638</v>
      </c>
      <c r="K27" s="42">
        <f t="shared" si="0"/>
        <v>-40.366617838541664</v>
      </c>
      <c r="L27" s="42">
        <f t="shared" si="0"/>
        <v>-35.58066583448841</v>
      </c>
      <c r="M27" s="42">
        <f t="shared" si="0"/>
        <v>-33.23326110839844</v>
      </c>
      <c r="N27" s="42">
        <f t="shared" si="0"/>
        <v>113.06442752961189</v>
      </c>
      <c r="O27" s="42">
        <f t="shared" si="0"/>
        <v>-45.93547697990171</v>
      </c>
      <c r="P27" s="42">
        <f t="shared" si="0"/>
        <v>73.89286586216518</v>
      </c>
      <c r="Q27" s="42">
        <f t="shared" si="0"/>
        <v>62.354795394405244</v>
      </c>
      <c r="R27" s="42">
        <f t="shared" si="0"/>
        <v>3.500111897786458</v>
      </c>
      <c r="S27" s="42">
        <f t="shared" si="0"/>
        <v>-116.61295736989668</v>
      </c>
      <c r="T27" s="42">
        <f t="shared" si="0"/>
        <v>59.9999745686849</v>
      </c>
      <c r="U27" s="42">
        <f t="shared" si="0"/>
        <v>1.6774823588709677</v>
      </c>
      <c r="V27" s="42">
        <f t="shared" si="0"/>
        <v>-12.032293504284274</v>
      </c>
      <c r="W27" s="42">
        <f t="shared" si="0"/>
        <v>-48.933283487955734</v>
      </c>
      <c r="X27" s="42">
        <f t="shared" si="0"/>
        <v>-3.9032966859879035</v>
      </c>
      <c r="Y27" s="42">
        <f t="shared" si="0"/>
        <v>73.1000264485677</v>
      </c>
      <c r="Z27" s="42">
        <f t="shared" si="0"/>
        <v>-24.38711350963962</v>
      </c>
      <c r="AA27" s="42">
        <f t="shared" si="0"/>
        <v>-34.93548977759576</v>
      </c>
      <c r="AB27" s="42">
        <f t="shared" si="0"/>
        <v>119.27584944100215</v>
      </c>
      <c r="AC27" s="42">
        <f t="shared" si="0"/>
        <v>26.258037936302923</v>
      </c>
      <c r="AD27" s="42">
        <f t="shared" si="0"/>
        <v>13.766733805338543</v>
      </c>
      <c r="AE27" s="42">
        <f t="shared" si="0"/>
        <v>-94.06452794228831</v>
      </c>
      <c r="AF27" s="42">
        <f t="shared" si="0"/>
        <v>-21.79997762044271</v>
      </c>
      <c r="AG27" s="42">
        <f t="shared" si="0"/>
        <v>-65.64515636813256</v>
      </c>
      <c r="AH27" s="42">
        <f t="shared" si="0"/>
        <v>-31.93553801505796</v>
      </c>
      <c r="AI27" s="42">
        <f aca="true" t="shared" si="1" ref="AI27:BJ27">+(AI32-AI31)/AI8*1000</f>
        <v>15.600077311197916</v>
      </c>
      <c r="AJ27" s="42">
        <f t="shared" si="1"/>
        <v>36.2580822360131</v>
      </c>
      <c r="AK27" s="42">
        <f t="shared" si="1"/>
        <v>-24.100112915039062</v>
      </c>
      <c r="AL27" s="42">
        <f t="shared" si="1"/>
        <v>26.483966458228327</v>
      </c>
      <c r="AM27" s="42">
        <f t="shared" si="1"/>
        <v>-88.87100219726562</v>
      </c>
      <c r="AN27" s="42">
        <f t="shared" si="1"/>
        <v>89.57140786307198</v>
      </c>
      <c r="AO27" s="42">
        <f t="shared" si="1"/>
        <v>79.58061464371221</v>
      </c>
      <c r="AP27" s="42">
        <f t="shared" si="1"/>
        <v>-12.066650390625</v>
      </c>
      <c r="AQ27" s="42">
        <f t="shared" si="1"/>
        <v>-39.96769074470767</v>
      </c>
      <c r="AR27" s="42">
        <f t="shared" si="1"/>
        <v>-46.43338521321615</v>
      </c>
      <c r="AS27" s="42">
        <f t="shared" si="1"/>
        <v>24.258029076360888</v>
      </c>
      <c r="AT27" s="165">
        <f t="shared" si="1"/>
        <v>-17.622055545929943</v>
      </c>
      <c r="AU27" s="41">
        <f t="shared" si="1"/>
        <v>24.710464477539062</v>
      </c>
      <c r="AV27" s="41">
        <f t="shared" si="1"/>
        <v>12.065149122668851</v>
      </c>
      <c r="AW27" s="41">
        <f t="shared" si="1"/>
        <v>-5.822881062825521</v>
      </c>
      <c r="AX27" s="41">
        <f t="shared" si="1"/>
        <v>-12.48107417937248</v>
      </c>
      <c r="AY27" s="41">
        <f t="shared" si="1"/>
        <v>-37.17927009828629</v>
      </c>
      <c r="AZ27" s="41">
        <f t="shared" si="1"/>
        <v>60.10954720633371</v>
      </c>
      <c r="BA27" s="41">
        <f t="shared" si="1"/>
        <v>46.48491644090222</v>
      </c>
      <c r="BB27" s="41">
        <f t="shared" si="1"/>
        <v>5.391947428385417</v>
      </c>
      <c r="BC27" s="41">
        <f t="shared" si="1"/>
        <v>-66.29414712229082</v>
      </c>
      <c r="BD27" s="41">
        <f t="shared" si="1"/>
        <v>-2.0086924235026045</v>
      </c>
      <c r="BE27" s="41">
        <f t="shared" si="1"/>
        <v>-2.14385986328125</v>
      </c>
      <c r="BF27" s="41">
        <f t="shared" si="1"/>
        <v>-12.630339591733872</v>
      </c>
      <c r="BG27" s="41">
        <f t="shared" si="1"/>
        <v>-21.233622233072914</v>
      </c>
      <c r="BH27" s="41">
        <f t="shared" si="1"/>
        <v>11.014753772366431</v>
      </c>
      <c r="BI27" s="41">
        <f t="shared" si="1"/>
        <v>2.715428670247396</v>
      </c>
      <c r="BJ27" s="41">
        <f t="shared" si="1"/>
        <v>9.152197068737399</v>
      </c>
    </row>
    <row r="28" spans="1:63" ht="10.5">
      <c r="A28" t="s">
        <v>130</v>
      </c>
      <c r="B28" t="s">
        <v>131</v>
      </c>
      <c r="C28" s="50">
        <v>1.5867202281951904</v>
      </c>
      <c r="D28" s="50">
        <v>1.5321934223175049</v>
      </c>
      <c r="E28" s="40">
        <v>1.580684781074524</v>
      </c>
      <c r="F28" s="40">
        <v>1.658120036125183</v>
      </c>
      <c r="G28" s="40">
        <v>1.527451753616333</v>
      </c>
      <c r="H28" s="40">
        <v>1.6470028162002563</v>
      </c>
      <c r="I28" s="40">
        <v>1.6802622079849243</v>
      </c>
      <c r="J28" s="40">
        <v>1.60966956615448</v>
      </c>
      <c r="K28" s="40">
        <v>1.600648045539856</v>
      </c>
      <c r="L28" s="40">
        <v>1.6137993335723877</v>
      </c>
      <c r="M28" s="40">
        <v>1.615599513053894</v>
      </c>
      <c r="N28" s="40">
        <v>1.705901861190796</v>
      </c>
      <c r="O28" s="40">
        <v>1.5065560340881348</v>
      </c>
      <c r="P28" s="40">
        <v>1.5806549787521362</v>
      </c>
      <c r="Q28" s="40">
        <v>1.5674129724502563</v>
      </c>
      <c r="R28" s="40">
        <v>1.5205219984054565</v>
      </c>
      <c r="S28" s="40">
        <v>1.4699469804763794</v>
      </c>
      <c r="T28" s="40">
        <v>1.5652079582214355</v>
      </c>
      <c r="U28" s="40">
        <v>1.60657799243927</v>
      </c>
      <c r="V28" s="40">
        <v>1.6612149477005005</v>
      </c>
      <c r="W28" s="40">
        <v>1.580698013305664</v>
      </c>
      <c r="X28" s="40">
        <v>1.5804400444030762</v>
      </c>
      <c r="Y28" s="40">
        <v>1.6310709714889526</v>
      </c>
      <c r="Z28" s="40">
        <v>1.6635260581970215</v>
      </c>
      <c r="AA28" s="40">
        <v>1.5053870677947998</v>
      </c>
      <c r="AB28" s="40">
        <v>1.6720000505447388</v>
      </c>
      <c r="AC28" s="40">
        <v>1.5602580308914185</v>
      </c>
      <c r="AD28" s="40">
        <v>1.5712666511535645</v>
      </c>
      <c r="AE28" s="40">
        <v>1.5958386659622192</v>
      </c>
      <c r="AF28" s="40">
        <v>1.6690000295639038</v>
      </c>
      <c r="AG28" s="40">
        <v>1.657806396484375</v>
      </c>
      <c r="AH28" s="40">
        <v>1.7302581071853638</v>
      </c>
      <c r="AI28" s="40">
        <v>1.611199975013733</v>
      </c>
      <c r="AJ28" s="40">
        <v>1.641096830368042</v>
      </c>
      <c r="AK28" s="40">
        <v>1.7043999433517456</v>
      </c>
      <c r="AL28" s="40">
        <v>1.6449354887008667</v>
      </c>
      <c r="AM28" s="40">
        <v>1.515812873840332</v>
      </c>
      <c r="AN28" s="40">
        <v>1.6734974384307861</v>
      </c>
      <c r="AO28" s="40">
        <v>1.6142234802246094</v>
      </c>
      <c r="AP28" s="40">
        <v>1.6027923822402954</v>
      </c>
      <c r="AQ28" s="40">
        <v>1.562000036239624</v>
      </c>
      <c r="AR28" s="40">
        <v>1.656000018119812</v>
      </c>
      <c r="AS28" s="40">
        <v>1.6627418994903564</v>
      </c>
      <c r="AT28" s="155">
        <v>1.6050645112991333</v>
      </c>
      <c r="AU28" s="51">
        <v>1.62431001663208</v>
      </c>
      <c r="AV28" s="51">
        <v>1.688133955001831</v>
      </c>
      <c r="AW28" s="51">
        <v>1.700435996055603</v>
      </c>
      <c r="AX28" s="51">
        <v>1.7545469999313354</v>
      </c>
      <c r="AY28" s="51">
        <v>1.6339240074157715</v>
      </c>
      <c r="AZ28" s="51">
        <v>1.6815580129623413</v>
      </c>
      <c r="BA28" s="51">
        <v>1.6633800268173218</v>
      </c>
      <c r="BB28" s="51">
        <v>1.6809049844741821</v>
      </c>
      <c r="BC28" s="51">
        <v>1.6458359956741333</v>
      </c>
      <c r="BD28" s="51">
        <v>1.7318819761276245</v>
      </c>
      <c r="BE28" s="51">
        <v>1.7508039474487305</v>
      </c>
      <c r="BF28" s="51">
        <v>1.7379579544067383</v>
      </c>
      <c r="BG28" s="51">
        <v>1.6751569509506226</v>
      </c>
      <c r="BH28" s="51">
        <v>1.7131229639053345</v>
      </c>
      <c r="BI28" s="51">
        <v>1.7101249694824219</v>
      </c>
      <c r="BJ28" s="51">
        <v>1.7452939748764038</v>
      </c>
      <c r="BK28" s="52"/>
    </row>
    <row r="29" spans="3:62" ht="10.5"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11" t="s">
        <v>55</v>
      </c>
      <c r="C30" s="4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132</v>
      </c>
      <c r="B31" t="s">
        <v>133</v>
      </c>
      <c r="C31" s="56">
        <v>41.24800109863281</v>
      </c>
      <c r="D31" s="56">
        <v>40.83000183105469</v>
      </c>
      <c r="E31" s="28">
        <v>41.78099822998047</v>
      </c>
      <c r="F31" s="28">
        <v>40.361000061035156</v>
      </c>
      <c r="G31" s="28">
        <v>40.97800064086914</v>
      </c>
      <c r="H31" s="28">
        <v>39.08300018310547</v>
      </c>
      <c r="I31" s="28">
        <v>38.415000915527344</v>
      </c>
      <c r="J31" s="28">
        <v>39.37300109863281</v>
      </c>
      <c r="K31" s="28">
        <v>40.58399963378906</v>
      </c>
      <c r="L31" s="28">
        <v>41.6870002746582</v>
      </c>
      <c r="M31" s="28">
        <v>42.683998107910156</v>
      </c>
      <c r="N31" s="28">
        <v>39.17900085449219</v>
      </c>
      <c r="O31" s="28">
        <v>40.60300064086914</v>
      </c>
      <c r="P31" s="28">
        <v>38.534000396728516</v>
      </c>
      <c r="Q31" s="28">
        <v>36.60100173950195</v>
      </c>
      <c r="R31" s="28">
        <v>36.49599838256836</v>
      </c>
      <c r="S31" s="28">
        <v>40.111000061035156</v>
      </c>
      <c r="T31" s="28">
        <v>38.31100082397461</v>
      </c>
      <c r="U31" s="28">
        <v>38.25899887084961</v>
      </c>
      <c r="V31" s="28">
        <v>38.63199996948242</v>
      </c>
      <c r="W31" s="28">
        <v>40.099998474121094</v>
      </c>
      <c r="X31" s="28">
        <v>40.22100067138672</v>
      </c>
      <c r="Y31" s="28">
        <v>38.02799987792969</v>
      </c>
      <c r="Z31" s="28">
        <v>38.784000396728516</v>
      </c>
      <c r="AA31" s="28">
        <v>39.867000579833984</v>
      </c>
      <c r="AB31" s="28">
        <v>36.40800094604492</v>
      </c>
      <c r="AC31" s="28">
        <v>35.59400177001953</v>
      </c>
      <c r="AD31" s="28">
        <v>35.180999755859375</v>
      </c>
      <c r="AE31" s="28">
        <v>38.09700012207031</v>
      </c>
      <c r="AF31" s="28">
        <v>38.750999450683594</v>
      </c>
      <c r="AG31" s="28">
        <v>40.7859992980957</v>
      </c>
      <c r="AH31" s="28">
        <v>41.7760009765625</v>
      </c>
      <c r="AI31" s="28">
        <v>41.30799865722656</v>
      </c>
      <c r="AJ31" s="28">
        <v>40.183998107910156</v>
      </c>
      <c r="AK31" s="28">
        <v>40.90700149536133</v>
      </c>
      <c r="AL31" s="28">
        <v>40.08599853515625</v>
      </c>
      <c r="AM31" s="28">
        <v>42.840999603271484</v>
      </c>
      <c r="AN31" s="28">
        <v>40.33300018310547</v>
      </c>
      <c r="AO31" s="28">
        <v>37.86600112915039</v>
      </c>
      <c r="AP31" s="28">
        <v>38.22800064086914</v>
      </c>
      <c r="AQ31" s="28">
        <v>39.46699905395508</v>
      </c>
      <c r="AR31" s="28">
        <v>40.86000061035156</v>
      </c>
      <c r="AS31" s="28">
        <v>40.108001708984375</v>
      </c>
      <c r="AT31" s="158">
        <v>40.6542854309082</v>
      </c>
      <c r="AU31" s="57">
        <v>39.91297149658203</v>
      </c>
      <c r="AV31" s="57">
        <v>39.5389518737793</v>
      </c>
      <c r="AW31" s="57">
        <v>39.71363830566406</v>
      </c>
      <c r="AX31" s="57">
        <v>40.10055160522461</v>
      </c>
      <c r="AY31" s="57">
        <v>41.253108978271484</v>
      </c>
      <c r="AZ31" s="57">
        <v>39.57004165649414</v>
      </c>
      <c r="BA31" s="57">
        <v>38.12900924682617</v>
      </c>
      <c r="BB31" s="57">
        <v>37.96725082397461</v>
      </c>
      <c r="BC31" s="57">
        <v>40.022369384765625</v>
      </c>
      <c r="BD31" s="57">
        <v>40.0826301574707</v>
      </c>
      <c r="BE31" s="57">
        <v>40.14908981323242</v>
      </c>
      <c r="BF31" s="57">
        <v>40.54063034057617</v>
      </c>
      <c r="BG31" s="57">
        <v>41.17763900756836</v>
      </c>
      <c r="BH31" s="57">
        <v>40.836181640625</v>
      </c>
      <c r="BI31" s="57">
        <v>40.75471878051758</v>
      </c>
      <c r="BJ31" s="57">
        <v>40.47100067138672</v>
      </c>
      <c r="BK31" s="58"/>
    </row>
    <row r="32" spans="2:62" ht="10.5">
      <c r="B32" t="s">
        <v>134</v>
      </c>
      <c r="C32" s="35">
        <v>40.500999450683594</v>
      </c>
      <c r="D32" s="35">
        <f aca="true" t="shared" si="2" ref="D32:AI32">C31</f>
        <v>41.24800109863281</v>
      </c>
      <c r="E32" s="35">
        <f t="shared" si="2"/>
        <v>40.83000183105469</v>
      </c>
      <c r="F32" s="35">
        <f t="shared" si="2"/>
        <v>41.78099822998047</v>
      </c>
      <c r="G32" s="35">
        <f t="shared" si="2"/>
        <v>40.361000061035156</v>
      </c>
      <c r="H32" s="35">
        <f t="shared" si="2"/>
        <v>40.97800064086914</v>
      </c>
      <c r="I32" s="35">
        <f t="shared" si="2"/>
        <v>39.08300018310547</v>
      </c>
      <c r="J32" s="35">
        <f t="shared" si="2"/>
        <v>38.415000915527344</v>
      </c>
      <c r="K32" s="35">
        <f t="shared" si="2"/>
        <v>39.37300109863281</v>
      </c>
      <c r="L32" s="35">
        <f t="shared" si="2"/>
        <v>40.58399963378906</v>
      </c>
      <c r="M32" s="35">
        <f t="shared" si="2"/>
        <v>41.6870002746582</v>
      </c>
      <c r="N32" s="35">
        <f t="shared" si="2"/>
        <v>42.683998107910156</v>
      </c>
      <c r="O32" s="35">
        <f t="shared" si="2"/>
        <v>39.17900085449219</v>
      </c>
      <c r="P32" s="35">
        <f t="shared" si="2"/>
        <v>40.60300064086914</v>
      </c>
      <c r="Q32" s="35">
        <f t="shared" si="2"/>
        <v>38.534000396728516</v>
      </c>
      <c r="R32" s="35">
        <f t="shared" si="2"/>
        <v>36.60100173950195</v>
      </c>
      <c r="S32" s="35">
        <f t="shared" si="2"/>
        <v>36.49599838256836</v>
      </c>
      <c r="T32" s="35">
        <f t="shared" si="2"/>
        <v>40.111000061035156</v>
      </c>
      <c r="U32" s="35">
        <f t="shared" si="2"/>
        <v>38.31100082397461</v>
      </c>
      <c r="V32" s="35">
        <f t="shared" si="2"/>
        <v>38.25899887084961</v>
      </c>
      <c r="W32" s="35">
        <f t="shared" si="2"/>
        <v>38.63199996948242</v>
      </c>
      <c r="X32" s="35">
        <f t="shared" si="2"/>
        <v>40.099998474121094</v>
      </c>
      <c r="Y32" s="35">
        <f t="shared" si="2"/>
        <v>40.22100067138672</v>
      </c>
      <c r="Z32" s="35">
        <f t="shared" si="2"/>
        <v>38.02799987792969</v>
      </c>
      <c r="AA32" s="35">
        <f t="shared" si="2"/>
        <v>38.784000396728516</v>
      </c>
      <c r="AB32" s="35">
        <f t="shared" si="2"/>
        <v>39.867000579833984</v>
      </c>
      <c r="AC32" s="35">
        <f t="shared" si="2"/>
        <v>36.40800094604492</v>
      </c>
      <c r="AD32" s="35">
        <f t="shared" si="2"/>
        <v>35.59400177001953</v>
      </c>
      <c r="AE32" s="35">
        <f t="shared" si="2"/>
        <v>35.180999755859375</v>
      </c>
      <c r="AF32" s="35">
        <f t="shared" si="2"/>
        <v>38.09700012207031</v>
      </c>
      <c r="AG32" s="35">
        <f t="shared" si="2"/>
        <v>38.750999450683594</v>
      </c>
      <c r="AH32" s="35">
        <f t="shared" si="2"/>
        <v>40.7859992980957</v>
      </c>
      <c r="AI32" s="35">
        <f t="shared" si="2"/>
        <v>41.7760009765625</v>
      </c>
      <c r="AJ32" s="35">
        <f aca="true" t="shared" si="3" ref="AJ32:BJ32">AI31</f>
        <v>41.30799865722656</v>
      </c>
      <c r="AK32" s="35">
        <f t="shared" si="3"/>
        <v>40.183998107910156</v>
      </c>
      <c r="AL32" s="35">
        <f t="shared" si="3"/>
        <v>40.90700149536133</v>
      </c>
      <c r="AM32" s="35">
        <f t="shared" si="3"/>
        <v>40.08599853515625</v>
      </c>
      <c r="AN32" s="35">
        <f t="shared" si="3"/>
        <v>42.840999603271484</v>
      </c>
      <c r="AO32" s="35">
        <f t="shared" si="3"/>
        <v>40.33300018310547</v>
      </c>
      <c r="AP32" s="35">
        <f t="shared" si="3"/>
        <v>37.86600112915039</v>
      </c>
      <c r="AQ32" s="35">
        <f t="shared" si="3"/>
        <v>38.22800064086914</v>
      </c>
      <c r="AR32" s="35">
        <f t="shared" si="3"/>
        <v>39.46699905395508</v>
      </c>
      <c r="AS32" s="35">
        <f t="shared" si="3"/>
        <v>40.86000061035156</v>
      </c>
      <c r="AT32" s="162">
        <f t="shared" si="3"/>
        <v>40.108001708984375</v>
      </c>
      <c r="AU32" s="38">
        <f t="shared" si="3"/>
        <v>40.6542854309082</v>
      </c>
      <c r="AV32" s="38">
        <f t="shared" si="3"/>
        <v>39.91297149658203</v>
      </c>
      <c r="AW32" s="38">
        <f t="shared" si="3"/>
        <v>39.5389518737793</v>
      </c>
      <c r="AX32" s="38">
        <f t="shared" si="3"/>
        <v>39.71363830566406</v>
      </c>
      <c r="AY32" s="38">
        <f t="shared" si="3"/>
        <v>40.10055160522461</v>
      </c>
      <c r="AZ32" s="38">
        <f t="shared" si="3"/>
        <v>41.253108978271484</v>
      </c>
      <c r="BA32" s="38">
        <f t="shared" si="3"/>
        <v>39.57004165649414</v>
      </c>
      <c r="BB32" s="38">
        <f t="shared" si="3"/>
        <v>38.12900924682617</v>
      </c>
      <c r="BC32" s="38">
        <f t="shared" si="3"/>
        <v>37.96725082397461</v>
      </c>
      <c r="BD32" s="38">
        <f t="shared" si="3"/>
        <v>40.022369384765625</v>
      </c>
      <c r="BE32" s="38">
        <f t="shared" si="3"/>
        <v>40.0826301574707</v>
      </c>
      <c r="BF32" s="38">
        <f t="shared" si="3"/>
        <v>40.14908981323242</v>
      </c>
      <c r="BG32" s="38">
        <f t="shared" si="3"/>
        <v>40.54063034057617</v>
      </c>
      <c r="BH32" s="38">
        <f t="shared" si="3"/>
        <v>41.17763900756836</v>
      </c>
      <c r="BI32" s="38">
        <f t="shared" si="3"/>
        <v>40.836181640625</v>
      </c>
      <c r="BJ32" s="38">
        <f t="shared" si="3"/>
        <v>40.75471878051758</v>
      </c>
    </row>
    <row r="33" spans="2:62" ht="10.5">
      <c r="B33" s="1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2:62" ht="10.5">
      <c r="B34" s="1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1:63" ht="10.5">
      <c r="A35" t="s">
        <v>135</v>
      </c>
      <c r="B35" t="s">
        <v>136</v>
      </c>
      <c r="C35" s="50">
        <v>1.0686008930206299</v>
      </c>
      <c r="D35" s="50">
        <v>1.1203473806381226</v>
      </c>
      <c r="E35" s="40">
        <v>1.1427556276321411</v>
      </c>
      <c r="F35" s="40">
        <v>1.1502642631530762</v>
      </c>
      <c r="G35" s="40">
        <v>1.147499680519104</v>
      </c>
      <c r="H35" s="40">
        <v>1.2220947742462158</v>
      </c>
      <c r="I35" s="40">
        <v>1.2325217723846436</v>
      </c>
      <c r="J35" s="40">
        <v>1.2401102781295776</v>
      </c>
      <c r="K35" s="40">
        <v>1.1552138328552246</v>
      </c>
      <c r="L35" s="40">
        <v>1.1966537237167358</v>
      </c>
      <c r="M35" s="40">
        <v>1.164772868156433</v>
      </c>
      <c r="N35" s="40">
        <v>1.1339926719665527</v>
      </c>
      <c r="O35" s="40">
        <v>1.1469006538391113</v>
      </c>
      <c r="P35" s="40">
        <v>1.151100993156433</v>
      </c>
      <c r="Q35" s="40">
        <v>1.2068508863449097</v>
      </c>
      <c r="R35" s="40">
        <v>1.1599458456039429</v>
      </c>
      <c r="S35" s="40">
        <v>1.0964534282684326</v>
      </c>
      <c r="T35" s="40">
        <v>1.189278244972229</v>
      </c>
      <c r="U35" s="40">
        <v>1.2307870388031006</v>
      </c>
      <c r="V35" s="40">
        <v>1.1902732849121094</v>
      </c>
      <c r="W35" s="40">
        <v>1.1299912929534912</v>
      </c>
      <c r="X35" s="40">
        <v>1.1794008016586304</v>
      </c>
      <c r="Y35" s="40">
        <v>1.1621582508087158</v>
      </c>
      <c r="Z35" s="40">
        <v>1.1605761051177979</v>
      </c>
      <c r="AA35" s="40">
        <v>1.1482294797897339</v>
      </c>
      <c r="AB35" s="40">
        <v>1.1690952777862549</v>
      </c>
      <c r="AC35" s="40">
        <v>1.1850559711456299</v>
      </c>
      <c r="AD35" s="40">
        <v>1.198974847793579</v>
      </c>
      <c r="AE35" s="40">
        <v>1.191575527191162</v>
      </c>
      <c r="AF35" s="40">
        <v>1.2478119134902954</v>
      </c>
      <c r="AG35" s="40">
        <v>1.2617050409317017</v>
      </c>
      <c r="AH35" s="40">
        <v>1.2712796926498413</v>
      </c>
      <c r="AI35" s="40">
        <v>1.1885921955108643</v>
      </c>
      <c r="AJ35" s="40">
        <v>1.2157909870147705</v>
      </c>
      <c r="AK35" s="40">
        <v>1.2787092924118042</v>
      </c>
      <c r="AL35" s="40">
        <v>1.2261213064193726</v>
      </c>
      <c r="AM35" s="40">
        <v>1.1888549327850342</v>
      </c>
      <c r="AN35" s="40">
        <v>1.2525018453598022</v>
      </c>
      <c r="AO35" s="40">
        <v>1.2614617347717285</v>
      </c>
      <c r="AP35" s="40">
        <v>1.248208999633789</v>
      </c>
      <c r="AQ35" s="40">
        <v>1.1654144525527954</v>
      </c>
      <c r="AR35" s="40">
        <v>1.3256062269210815</v>
      </c>
      <c r="AS35" s="40">
        <v>1.3446259498596191</v>
      </c>
      <c r="AT35" s="155">
        <v>1.314650058746338</v>
      </c>
      <c r="AU35" s="51">
        <v>1.1882199048995972</v>
      </c>
      <c r="AV35" s="51">
        <v>1.2362209558486938</v>
      </c>
      <c r="AW35" s="51">
        <v>1.2393380403518677</v>
      </c>
      <c r="AX35" s="51">
        <v>1.2522670030593872</v>
      </c>
      <c r="AY35" s="51">
        <v>1.2272570133209229</v>
      </c>
      <c r="AZ35" s="51">
        <v>1.2569390535354614</v>
      </c>
      <c r="BA35" s="51">
        <v>1.291720986366272</v>
      </c>
      <c r="BB35" s="51">
        <v>1.285910964012146</v>
      </c>
      <c r="BC35" s="51">
        <v>1.2720891237258911</v>
      </c>
      <c r="BD35" s="51">
        <v>1.3377070426940918</v>
      </c>
      <c r="BE35" s="51">
        <v>1.3596470355987549</v>
      </c>
      <c r="BF35" s="51">
        <v>1.3415460586547852</v>
      </c>
      <c r="BG35" s="51">
        <v>1.2339979410171509</v>
      </c>
      <c r="BH35" s="51">
        <v>1.2522269487380981</v>
      </c>
      <c r="BI35" s="51">
        <v>1.2451950311660767</v>
      </c>
      <c r="BJ35" s="51">
        <v>1.2402000427246094</v>
      </c>
      <c r="BK35" s="52"/>
    </row>
    <row r="36" spans="1:63" ht="9.75" customHeight="1">
      <c r="A36" t="s">
        <v>137</v>
      </c>
      <c r="B36" t="s">
        <v>138</v>
      </c>
      <c r="C36" s="50">
        <v>0.17299999296665192</v>
      </c>
      <c r="D36" s="50">
        <v>0.17900000512599945</v>
      </c>
      <c r="E36" s="40">
        <v>0.2070000022649765</v>
      </c>
      <c r="F36" s="40">
        <v>0.17499999701976776</v>
      </c>
      <c r="G36" s="40">
        <v>0.18799999356269836</v>
      </c>
      <c r="H36" s="40">
        <v>0.1770000010728836</v>
      </c>
      <c r="I36" s="40">
        <v>0.16599999368190765</v>
      </c>
      <c r="J36" s="40">
        <v>0.15199999511241913</v>
      </c>
      <c r="K36" s="40">
        <v>0.1759999841451645</v>
      </c>
      <c r="L36" s="40">
        <v>0.14499999582767487</v>
      </c>
      <c r="M36" s="40">
        <v>0.164000004529953</v>
      </c>
      <c r="N36" s="40">
        <v>0.15800000727176666</v>
      </c>
      <c r="O36" s="40">
        <v>0.164000004529953</v>
      </c>
      <c r="P36" s="40">
        <v>0.164000004529953</v>
      </c>
      <c r="Q36" s="40">
        <v>0.14800001680850983</v>
      </c>
      <c r="R36" s="40">
        <v>0.15199999511241913</v>
      </c>
      <c r="S36" s="40">
        <v>0.16099999845027924</v>
      </c>
      <c r="T36" s="40">
        <v>0.14900000393390656</v>
      </c>
      <c r="U36" s="40">
        <v>0.1509999930858612</v>
      </c>
      <c r="V36" s="40">
        <v>0.17800000309944153</v>
      </c>
      <c r="W36" s="40">
        <v>0.17399999499320984</v>
      </c>
      <c r="X36" s="40">
        <v>0.1770000010728836</v>
      </c>
      <c r="Y36" s="40">
        <v>0.15600000321865082</v>
      </c>
      <c r="Z36" s="40">
        <v>0.13899999856948853</v>
      </c>
      <c r="AA36" s="40">
        <v>0.13600000739097595</v>
      </c>
      <c r="AB36" s="40">
        <v>0.16099999845027924</v>
      </c>
      <c r="AC36" s="40">
        <v>0.1720000058412552</v>
      </c>
      <c r="AD36" s="40">
        <v>0.15199999511241913</v>
      </c>
      <c r="AE36" s="40">
        <v>0.1459999978542328</v>
      </c>
      <c r="AF36" s="40">
        <v>0.1420000046491623</v>
      </c>
      <c r="AG36" s="40">
        <v>0.14300000667572021</v>
      </c>
      <c r="AH36" s="40">
        <v>0.14499999582767487</v>
      </c>
      <c r="AI36" s="40">
        <v>0.14399999380111694</v>
      </c>
      <c r="AJ36" s="40">
        <v>0.11699999868869781</v>
      </c>
      <c r="AK36" s="40">
        <v>0.12999999523162842</v>
      </c>
      <c r="AL36" s="40">
        <v>0.13500000536441803</v>
      </c>
      <c r="AM36" s="40">
        <v>0.1379999965429306</v>
      </c>
      <c r="AN36" s="40">
        <v>0.16699998080730438</v>
      </c>
      <c r="AO36" s="40">
        <v>0.15299999713897705</v>
      </c>
      <c r="AP36" s="40">
        <v>0.16099999845027924</v>
      </c>
      <c r="AQ36" s="40">
        <v>0.17032258212566376</v>
      </c>
      <c r="AR36" s="40">
        <v>0.16926667094230652</v>
      </c>
      <c r="AS36" s="40">
        <v>0.15190322697162628</v>
      </c>
      <c r="AT36" s="155">
        <v>0.1482580602169037</v>
      </c>
      <c r="AU36" s="51">
        <v>0.1720000058412552</v>
      </c>
      <c r="AV36" s="51">
        <v>0.16200000047683716</v>
      </c>
      <c r="AW36" s="51">
        <v>0.16200000047683716</v>
      </c>
      <c r="AX36" s="51">
        <v>0.1589999943971634</v>
      </c>
      <c r="AY36" s="51">
        <v>0.1589999943971634</v>
      </c>
      <c r="AZ36" s="51">
        <v>0.1599999964237213</v>
      </c>
      <c r="BA36" s="51">
        <v>0.16099999845027924</v>
      </c>
      <c r="BB36" s="51">
        <v>0.16300000250339508</v>
      </c>
      <c r="BC36" s="51">
        <v>0.16899999976158142</v>
      </c>
      <c r="BD36" s="51">
        <v>0.16699999570846558</v>
      </c>
      <c r="BE36" s="51">
        <v>0.16300000250339508</v>
      </c>
      <c r="BF36" s="51">
        <v>0.16500000655651093</v>
      </c>
      <c r="BG36" s="51">
        <v>0.1720000058412552</v>
      </c>
      <c r="BH36" s="51">
        <v>0.164000004529953</v>
      </c>
      <c r="BI36" s="51">
        <v>0.164000004529953</v>
      </c>
      <c r="BJ36" s="51">
        <v>0.16099999845027924</v>
      </c>
      <c r="BK36" s="52"/>
    </row>
    <row r="37" spans="1:63" ht="10.5">
      <c r="A37" t="s">
        <v>139</v>
      </c>
      <c r="B37" t="s">
        <v>140</v>
      </c>
      <c r="C37" s="50">
        <v>0.3495703339576721</v>
      </c>
      <c r="D37" s="50">
        <v>0.23238173127174377</v>
      </c>
      <c r="E37" s="40">
        <v>0.231028214097023</v>
      </c>
      <c r="F37" s="40">
        <v>0.3489004671573639</v>
      </c>
      <c r="G37" s="40">
        <v>0.19975976645946503</v>
      </c>
      <c r="H37" s="40">
        <v>0.2565920948982239</v>
      </c>
      <c r="I37" s="40">
        <v>0.2805628478527069</v>
      </c>
      <c r="J37" s="40">
        <v>0.22411736845970154</v>
      </c>
      <c r="K37" s="40">
        <v>0.2775263786315918</v>
      </c>
      <c r="L37" s="40">
        <v>0.2877213656902313</v>
      </c>
      <c r="M37" s="40">
        <v>0.2865871489048004</v>
      </c>
      <c r="N37" s="40">
        <v>0.4303642809391022</v>
      </c>
      <c r="O37" s="40">
        <v>0.19451874494552612</v>
      </c>
      <c r="P37" s="40">
        <v>0.26543480157852173</v>
      </c>
      <c r="Q37" s="40">
        <v>0.22040718793869019</v>
      </c>
      <c r="R37" s="40">
        <v>0.2083541303873062</v>
      </c>
      <c r="S37" s="40">
        <v>0.21248209476470947</v>
      </c>
      <c r="T37" s="40">
        <v>0.22678838670253754</v>
      </c>
      <c r="U37" s="40">
        <v>0.22456775605678558</v>
      </c>
      <c r="V37" s="40">
        <v>0.29282346367836</v>
      </c>
      <c r="W37" s="40">
        <v>0.27657538652420044</v>
      </c>
      <c r="X37" s="40">
        <v>0.22405079007148743</v>
      </c>
      <c r="Y37" s="40">
        <v>0.31264176964759827</v>
      </c>
      <c r="Z37" s="40">
        <v>0.3638109564781189</v>
      </c>
      <c r="AA37" s="40">
        <v>0.22060923278331757</v>
      </c>
      <c r="AB37" s="40">
        <v>0.34190475940704346</v>
      </c>
      <c r="AC37" s="40">
        <v>0.20320209860801697</v>
      </c>
      <c r="AD37" s="40">
        <v>0.22029182314872742</v>
      </c>
      <c r="AE37" s="40">
        <v>0.25826314091682434</v>
      </c>
      <c r="AF37" s="40">
        <v>0.2791880965232849</v>
      </c>
      <c r="AG37" s="40">
        <v>0.2531014084815979</v>
      </c>
      <c r="AH37" s="40">
        <v>0.3139784038066864</v>
      </c>
      <c r="AI37" s="40">
        <v>0.2786077857017517</v>
      </c>
      <c r="AJ37" s="40">
        <v>0.3083058297634125</v>
      </c>
      <c r="AK37" s="40">
        <v>0.2956906855106354</v>
      </c>
      <c r="AL37" s="40">
        <v>0.2838141620159149</v>
      </c>
      <c r="AM37" s="40">
        <v>0.18895791471004486</v>
      </c>
      <c r="AN37" s="40">
        <v>0.25399544835090637</v>
      </c>
      <c r="AO37" s="40">
        <v>0.199761763215065</v>
      </c>
      <c r="AP37" s="40">
        <v>0.1935833990573883</v>
      </c>
      <c r="AQ37" s="40">
        <v>0.22609561681747437</v>
      </c>
      <c r="AR37" s="40">
        <v>0.23112694919109344</v>
      </c>
      <c r="AS37" s="40">
        <v>0.16647078096866608</v>
      </c>
      <c r="AT37" s="155">
        <v>0.1421564519405365</v>
      </c>
      <c r="AU37" s="51">
        <v>0.2640897035598755</v>
      </c>
      <c r="AV37" s="51">
        <v>0.2899129092693329</v>
      </c>
      <c r="AW37" s="51">
        <v>0.2990981936454773</v>
      </c>
      <c r="AX37" s="51">
        <v>0.3432793915271759</v>
      </c>
      <c r="AY37" s="51">
        <v>0.2476671040058136</v>
      </c>
      <c r="AZ37" s="51">
        <v>0.2646186053752899</v>
      </c>
      <c r="BA37" s="51">
        <v>0.210658997297287</v>
      </c>
      <c r="BB37" s="51">
        <v>0.23199330270290375</v>
      </c>
      <c r="BC37" s="51">
        <v>0.20474660396575928</v>
      </c>
      <c r="BD37" s="51">
        <v>0.22717499732971191</v>
      </c>
      <c r="BE37" s="51">
        <v>0.22815710306167603</v>
      </c>
      <c r="BF37" s="51">
        <v>0.23141129314899445</v>
      </c>
      <c r="BG37" s="51">
        <v>0.26915889978408813</v>
      </c>
      <c r="BH37" s="51">
        <v>0.2968963086605072</v>
      </c>
      <c r="BI37" s="51">
        <v>0.30093029141426086</v>
      </c>
      <c r="BJ37" s="51">
        <v>0.34409409761428833</v>
      </c>
      <c r="BK37" s="52"/>
    </row>
    <row r="38" spans="3:62" ht="10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3:62" ht="10.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0.5">
      <c r="B40" s="1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58"/>
  <sheetViews>
    <sheetView workbookViewId="0" topLeftCell="A25">
      <pane xSplit="2" topLeftCell="AT1" activePane="topRight" state="frozen"/>
      <selection pane="topLeft" activeCell="A1" sqref="A1"/>
      <selection pane="topRight" activeCell="AU70" sqref="AU70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51" customWidth="1"/>
  </cols>
  <sheetData>
    <row r="1" spans="1:62" ht="16.5" customHeight="1">
      <c r="A1" s="21" t="s">
        <v>141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89" t="s">
        <v>2</v>
      </c>
      <c r="B3" s="11" t="s">
        <v>3</v>
      </c>
      <c r="C3" s="83">
        <v>200201</v>
      </c>
      <c r="D3" s="84">
        <v>200202</v>
      </c>
      <c r="E3" s="84">
        <v>200203</v>
      </c>
      <c r="F3" s="84">
        <v>200204</v>
      </c>
      <c r="G3" s="84">
        <v>200205</v>
      </c>
      <c r="H3" s="84">
        <v>200206</v>
      </c>
      <c r="I3" s="84">
        <v>200207</v>
      </c>
      <c r="J3" s="84">
        <v>200208</v>
      </c>
      <c r="K3" s="84">
        <v>200209</v>
      </c>
      <c r="L3" s="84">
        <v>200210</v>
      </c>
      <c r="M3" s="84">
        <v>200211</v>
      </c>
      <c r="N3" s="84">
        <v>200212</v>
      </c>
      <c r="O3" s="84">
        <v>200301</v>
      </c>
      <c r="P3" s="84">
        <v>200302</v>
      </c>
      <c r="Q3" s="84">
        <v>200303</v>
      </c>
      <c r="R3" s="84">
        <v>200304</v>
      </c>
      <c r="S3" s="84">
        <v>200305</v>
      </c>
      <c r="T3" s="84">
        <v>200306</v>
      </c>
      <c r="U3" s="84">
        <v>200307</v>
      </c>
      <c r="V3" s="84">
        <v>200308</v>
      </c>
      <c r="W3" s="84">
        <v>200309</v>
      </c>
      <c r="X3" s="84">
        <v>200310</v>
      </c>
      <c r="Y3" s="84">
        <v>200311</v>
      </c>
      <c r="Z3" s="84">
        <v>200312</v>
      </c>
      <c r="AA3" s="84">
        <v>200401</v>
      </c>
      <c r="AB3" s="84">
        <v>200402</v>
      </c>
      <c r="AC3" s="84">
        <v>200403</v>
      </c>
      <c r="AD3" s="84">
        <v>200404</v>
      </c>
      <c r="AE3" s="84">
        <v>200405</v>
      </c>
      <c r="AF3" s="84">
        <v>200406</v>
      </c>
      <c r="AG3" s="84">
        <v>200407</v>
      </c>
      <c r="AH3" s="84">
        <v>200408</v>
      </c>
      <c r="AI3" s="84">
        <v>200409</v>
      </c>
      <c r="AJ3" s="84">
        <v>200410</v>
      </c>
      <c r="AK3" s="84">
        <v>200411</v>
      </c>
      <c r="AL3" s="84">
        <v>200412</v>
      </c>
      <c r="AM3" s="84">
        <v>200501</v>
      </c>
      <c r="AN3" s="84">
        <v>200502</v>
      </c>
      <c r="AO3" s="84">
        <v>200503</v>
      </c>
      <c r="AP3" s="84">
        <v>200504</v>
      </c>
      <c r="AQ3" s="84">
        <v>200505</v>
      </c>
      <c r="AR3" s="84">
        <v>200506</v>
      </c>
      <c r="AS3" s="84">
        <v>200507</v>
      </c>
      <c r="AT3" s="152">
        <v>200508</v>
      </c>
      <c r="AU3" s="124">
        <v>200509</v>
      </c>
      <c r="AV3" s="124">
        <v>200510</v>
      </c>
      <c r="AW3" s="124">
        <v>200511</v>
      </c>
      <c r="AX3" s="124">
        <v>200512</v>
      </c>
      <c r="AY3" s="124">
        <v>200601</v>
      </c>
      <c r="AZ3" s="124">
        <v>200602</v>
      </c>
      <c r="BA3" s="124">
        <v>200603</v>
      </c>
      <c r="BB3" s="124">
        <v>200604</v>
      </c>
      <c r="BC3" s="124">
        <v>200605</v>
      </c>
      <c r="BD3" s="124">
        <v>200606</v>
      </c>
      <c r="BE3" s="124">
        <v>200607</v>
      </c>
      <c r="BF3" s="124">
        <v>200608</v>
      </c>
      <c r="BG3" s="124">
        <v>200609</v>
      </c>
      <c r="BH3" s="124">
        <v>200610</v>
      </c>
      <c r="BI3" s="124">
        <v>200611</v>
      </c>
      <c r="BJ3" s="124">
        <v>200612</v>
      </c>
      <c r="BK3" s="125"/>
    </row>
    <row r="4" spans="1:256" s="32" customFormat="1" ht="10.5">
      <c r="A4" t="s">
        <v>4</v>
      </c>
      <c r="B4" t="s">
        <v>5</v>
      </c>
      <c r="C4" s="53">
        <v>17.3799991607666</v>
      </c>
      <c r="D4" s="53">
        <v>18.43000030517578</v>
      </c>
      <c r="E4" s="39">
        <v>22.000001907348633</v>
      </c>
      <c r="F4" s="39">
        <v>24.100000381469727</v>
      </c>
      <c r="G4" s="39">
        <v>25.030000686645508</v>
      </c>
      <c r="H4" s="39">
        <v>24.049999237060547</v>
      </c>
      <c r="I4" s="39">
        <v>25.159997940063477</v>
      </c>
      <c r="J4" s="39">
        <v>26.190000534057617</v>
      </c>
      <c r="K4" s="39">
        <v>27.65999984741211</v>
      </c>
      <c r="L4" s="39">
        <v>26.700000762939453</v>
      </c>
      <c r="M4" s="39">
        <v>24.600000381469727</v>
      </c>
      <c r="N4" s="39">
        <v>26.92999839782715</v>
      </c>
      <c r="O4" s="39">
        <v>30.51999855041504</v>
      </c>
      <c r="P4" s="39">
        <v>33</v>
      </c>
      <c r="Q4" s="39">
        <v>30.649999618530273</v>
      </c>
      <c r="R4" s="39">
        <v>26.020000457763672</v>
      </c>
      <c r="S4" s="39">
        <v>25.739999771118164</v>
      </c>
      <c r="T4" s="39">
        <v>27.920000076293945</v>
      </c>
      <c r="U4" s="39">
        <v>28.549999237060547</v>
      </c>
      <c r="V4" s="39">
        <v>29.14999771118164</v>
      </c>
      <c r="W4" s="39">
        <v>26.39000129699707</v>
      </c>
      <c r="X4" s="39">
        <v>27.750001907348633</v>
      </c>
      <c r="Y4" s="39">
        <v>28.280000686645508</v>
      </c>
      <c r="Z4" s="39">
        <v>29.279998779296875</v>
      </c>
      <c r="AA4" s="39">
        <v>30.919998168945312</v>
      </c>
      <c r="AB4" s="39">
        <v>31.719999313354492</v>
      </c>
      <c r="AC4" s="39">
        <v>33.09000015258789</v>
      </c>
      <c r="AD4" s="39">
        <v>33.459999084472656</v>
      </c>
      <c r="AE4" s="39">
        <v>36.310001373291016</v>
      </c>
      <c r="AF4" s="39">
        <v>34.650001525878906</v>
      </c>
      <c r="AG4" s="39">
        <v>36.66999816894531</v>
      </c>
      <c r="AH4" s="39">
        <v>40.290000915527344</v>
      </c>
      <c r="AI4" s="39">
        <v>41.34000015258789</v>
      </c>
      <c r="AJ4" s="39">
        <v>46.1199951171875</v>
      </c>
      <c r="AK4" s="39">
        <v>41.7599983215332</v>
      </c>
      <c r="AL4" s="39">
        <v>36.61000061035156</v>
      </c>
      <c r="AM4" s="39">
        <v>39.25</v>
      </c>
      <c r="AN4" s="39">
        <v>41.04999923706055</v>
      </c>
      <c r="AO4" s="39">
        <v>46.77000045776367</v>
      </c>
      <c r="AP4" s="39">
        <v>46.630001068115234</v>
      </c>
      <c r="AQ4" s="39">
        <v>44.7400016784668</v>
      </c>
      <c r="AR4" s="39">
        <v>50.33000183105469</v>
      </c>
      <c r="AS4" s="39">
        <v>52.000003814697266</v>
      </c>
      <c r="AT4" s="153">
        <v>57.900001525878906</v>
      </c>
      <c r="AU4" s="54">
        <v>63.46805953979492</v>
      </c>
      <c r="AV4" s="54">
        <v>62.108848571777344</v>
      </c>
      <c r="AW4" s="54">
        <v>62.04875946044922</v>
      </c>
      <c r="AX4" s="54">
        <v>60.3791389465332</v>
      </c>
      <c r="AY4" s="54">
        <v>59.09999465942383</v>
      </c>
      <c r="AZ4" s="54">
        <v>58.29999923706055</v>
      </c>
      <c r="BA4" s="54">
        <v>57.5</v>
      </c>
      <c r="BB4" s="54">
        <v>56.5</v>
      </c>
      <c r="BC4" s="54">
        <v>57</v>
      </c>
      <c r="BD4" s="54">
        <v>57.500003814697266</v>
      </c>
      <c r="BE4" s="54">
        <v>57.5</v>
      </c>
      <c r="BF4" s="54">
        <v>58</v>
      </c>
      <c r="BG4" s="54">
        <v>58.5</v>
      </c>
      <c r="BH4" s="54">
        <v>59</v>
      </c>
      <c r="BI4" s="54">
        <v>58.5</v>
      </c>
      <c r="BJ4" s="54">
        <v>57.5</v>
      </c>
      <c r="BK4" s="55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2" customFormat="1" ht="10.5">
      <c r="A5" t="s">
        <v>8</v>
      </c>
      <c r="B5" t="s">
        <v>9</v>
      </c>
      <c r="C5" s="69">
        <v>9956.79296875</v>
      </c>
      <c r="D5" s="69">
        <v>9977.78125</v>
      </c>
      <c r="E5" s="70">
        <v>9997.326171875</v>
      </c>
      <c r="F5" s="70">
        <v>10012.7900390625</v>
      </c>
      <c r="G5" s="70">
        <v>10031.4208984375</v>
      </c>
      <c r="H5" s="70">
        <v>10050.5888671875</v>
      </c>
      <c r="I5" s="70">
        <v>10079</v>
      </c>
      <c r="J5" s="70">
        <v>10092.7001953125</v>
      </c>
      <c r="K5" s="70">
        <v>10100.400390625</v>
      </c>
      <c r="L5" s="70">
        <v>10088.5146484375</v>
      </c>
      <c r="M5" s="70">
        <v>10094.4033203125</v>
      </c>
      <c r="N5" s="70">
        <v>10104.4814453125</v>
      </c>
      <c r="O5" s="70">
        <v>10117.07421875</v>
      </c>
      <c r="P5" s="70">
        <v>10136.7861328125</v>
      </c>
      <c r="Q5" s="70">
        <v>10161.9404296875</v>
      </c>
      <c r="R5" s="70">
        <v>10186.6591796875</v>
      </c>
      <c r="S5" s="70">
        <v>10227.115234375</v>
      </c>
      <c r="T5" s="70">
        <v>10277.42578125</v>
      </c>
      <c r="U5" s="70">
        <v>10363.888671875</v>
      </c>
      <c r="V5" s="70">
        <v>10414.1884765625</v>
      </c>
      <c r="W5" s="70">
        <v>10454.6220703125</v>
      </c>
      <c r="X5" s="70">
        <v>10469.3369140625</v>
      </c>
      <c r="Y5" s="70">
        <v>10501.92578125</v>
      </c>
      <c r="Z5" s="70">
        <v>10536.537109375</v>
      </c>
      <c r="AA5" s="70">
        <v>10578.5791015625</v>
      </c>
      <c r="AB5" s="70">
        <v>10613.177734375</v>
      </c>
      <c r="AC5" s="70">
        <v>10645.744140625</v>
      </c>
      <c r="AD5" s="70">
        <v>10671.611328125</v>
      </c>
      <c r="AE5" s="70">
        <v>10703.611328125</v>
      </c>
      <c r="AF5" s="70">
        <v>10737.078125</v>
      </c>
      <c r="AG5" s="70">
        <v>10776.42578125</v>
      </c>
      <c r="AH5" s="70">
        <v>10809.5146484375</v>
      </c>
      <c r="AI5" s="70">
        <v>10840.7587890625</v>
      </c>
      <c r="AJ5" s="70">
        <v>10865.6259765625</v>
      </c>
      <c r="AK5" s="70">
        <v>10896.5810546875</v>
      </c>
      <c r="AL5" s="70">
        <v>10929.0927734375</v>
      </c>
      <c r="AM5" s="70">
        <v>10966.6416015625</v>
      </c>
      <c r="AN5" s="70">
        <v>10999.6513671875</v>
      </c>
      <c r="AO5" s="70">
        <v>11031.607421875</v>
      </c>
      <c r="AP5" s="70">
        <v>11058.130859375</v>
      </c>
      <c r="AQ5" s="70">
        <v>11091.2578125</v>
      </c>
      <c r="AR5" s="70">
        <v>11126.611328125</v>
      </c>
      <c r="AS5" s="70">
        <v>11171.1767578125</v>
      </c>
      <c r="AT5" s="154">
        <v>11205.744140625</v>
      </c>
      <c r="AU5" s="95">
        <v>11237.2998046875</v>
      </c>
      <c r="AV5" s="95">
        <v>11261.08984375</v>
      </c>
      <c r="AW5" s="95">
        <v>11290.1904296875</v>
      </c>
      <c r="AX5" s="95">
        <v>11319.830078125</v>
      </c>
      <c r="AY5" s="95">
        <v>11352.5400390625</v>
      </c>
      <c r="AZ5" s="95">
        <v>11381.3896484375</v>
      </c>
      <c r="BA5" s="95">
        <v>11408.8896484375</v>
      </c>
      <c r="BB5" s="95">
        <v>11434.7802734375</v>
      </c>
      <c r="BC5" s="95">
        <v>11459.7900390625</v>
      </c>
      <c r="BD5" s="95">
        <v>11483.66015625</v>
      </c>
      <c r="BE5" s="95">
        <v>11503.01953125</v>
      </c>
      <c r="BF5" s="95">
        <v>11527.1103515625</v>
      </c>
      <c r="BG5" s="95">
        <v>11552.580078125</v>
      </c>
      <c r="BH5" s="95">
        <v>11581.2900390625</v>
      </c>
      <c r="BI5" s="95">
        <v>11608.099609375</v>
      </c>
      <c r="BJ5" s="95">
        <v>11634.8701171875</v>
      </c>
      <c r="BK5" s="96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2" customFormat="1" ht="10.5">
      <c r="A6" t="s">
        <v>142</v>
      </c>
      <c r="B6" t="s">
        <v>143</v>
      </c>
      <c r="C6" s="67">
        <v>111.38130950927734</v>
      </c>
      <c r="D6" s="67">
        <v>111.70471954345703</v>
      </c>
      <c r="E6" s="68">
        <v>112.05497741699219</v>
      </c>
      <c r="F6" s="68">
        <v>112.53781127929688</v>
      </c>
      <c r="G6" s="68">
        <v>112.86248016357422</v>
      </c>
      <c r="H6" s="68">
        <v>113.13469696044922</v>
      </c>
      <c r="I6" s="68">
        <v>113.51921844482422</v>
      </c>
      <c r="J6" s="68">
        <v>113.56300354003906</v>
      </c>
      <c r="K6" s="68">
        <v>113.43077850341797</v>
      </c>
      <c r="L6" s="68">
        <v>112.78734588623047</v>
      </c>
      <c r="M6" s="68">
        <v>112.55452728271484</v>
      </c>
      <c r="N6" s="68">
        <v>112.39712524414062</v>
      </c>
      <c r="O6" s="68">
        <v>112.52322387695312</v>
      </c>
      <c r="P6" s="68">
        <v>112.36055755615234</v>
      </c>
      <c r="Q6" s="68">
        <v>112.11722564697266</v>
      </c>
      <c r="R6" s="68">
        <v>111.36018371582031</v>
      </c>
      <c r="S6" s="68">
        <v>111.2802963256836</v>
      </c>
      <c r="T6" s="68">
        <v>111.44451141357422</v>
      </c>
      <c r="U6" s="68">
        <v>112.08983612060547</v>
      </c>
      <c r="V6" s="68">
        <v>112.56454467773438</v>
      </c>
      <c r="W6" s="68">
        <v>113.1056137084961</v>
      </c>
      <c r="X6" s="68">
        <v>113.84575653076172</v>
      </c>
      <c r="Y6" s="68">
        <v>114.42005157470703</v>
      </c>
      <c r="Z6" s="68">
        <v>114.96119689941406</v>
      </c>
      <c r="AA6" s="68">
        <v>115.40248107910156</v>
      </c>
      <c r="AB6" s="68">
        <v>115.92736053466797</v>
      </c>
      <c r="AC6" s="68">
        <v>116.46914672851562</v>
      </c>
      <c r="AD6" s="68">
        <v>117.12480163574219</v>
      </c>
      <c r="AE6" s="68">
        <v>117.62761688232422</v>
      </c>
      <c r="AF6" s="68">
        <v>118.07457733154297</v>
      </c>
      <c r="AG6" s="68">
        <v>118.35610961914062</v>
      </c>
      <c r="AH6" s="68">
        <v>118.77355194091797</v>
      </c>
      <c r="AI6" s="68">
        <v>119.21733093261719</v>
      </c>
      <c r="AJ6" s="68">
        <v>119.77603912353516</v>
      </c>
      <c r="AK6" s="68">
        <v>120.20603942871094</v>
      </c>
      <c r="AL6" s="68">
        <v>120.5959243774414</v>
      </c>
      <c r="AM6" s="68">
        <v>120.99784851074219</v>
      </c>
      <c r="AN6" s="68">
        <v>121.2684097290039</v>
      </c>
      <c r="AO6" s="68">
        <v>121.4597396850586</v>
      </c>
      <c r="AP6" s="68">
        <v>121.30599212646484</v>
      </c>
      <c r="AQ6" s="68">
        <v>121.53827667236328</v>
      </c>
      <c r="AR6" s="68">
        <v>121.89073181152344</v>
      </c>
      <c r="AS6" s="68">
        <v>122.5319595336914</v>
      </c>
      <c r="AT6" s="163">
        <v>122.99829864501953</v>
      </c>
      <c r="AU6" s="99">
        <v>123.45834350585938</v>
      </c>
      <c r="AV6" s="99">
        <v>123.97299194335938</v>
      </c>
      <c r="AW6" s="99">
        <v>124.37482452392578</v>
      </c>
      <c r="AX6" s="99">
        <v>124.72469329833984</v>
      </c>
      <c r="AY6" s="99">
        <v>124.97422790527344</v>
      </c>
      <c r="AZ6" s="99">
        <v>125.25651550292969</v>
      </c>
      <c r="BA6" s="99">
        <v>125.52316284179688</v>
      </c>
      <c r="BB6" s="99">
        <v>125.8001708984375</v>
      </c>
      <c r="BC6" s="99">
        <v>126.01602172851562</v>
      </c>
      <c r="BD6" s="99">
        <v>126.19670867919922</v>
      </c>
      <c r="BE6" s="99">
        <v>126.28392791748047</v>
      </c>
      <c r="BF6" s="99">
        <v>126.43804168701172</v>
      </c>
      <c r="BG6" s="99">
        <v>126.6007308959961</v>
      </c>
      <c r="BH6" s="99">
        <v>126.78177642822266</v>
      </c>
      <c r="BI6" s="99">
        <v>126.95427703857422</v>
      </c>
      <c r="BJ6" s="99">
        <v>127.12804412841797</v>
      </c>
      <c r="BK6" s="100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2" customFormat="1" ht="10.5">
      <c r="A7" t="s">
        <v>144</v>
      </c>
      <c r="B7" t="s">
        <v>145</v>
      </c>
      <c r="C7" s="69">
        <v>776.245361328125</v>
      </c>
      <c r="D7" s="69">
        <v>668.7378540039062</v>
      </c>
      <c r="E7" s="70">
        <v>622.0316162109375</v>
      </c>
      <c r="F7" s="70">
        <v>280.6033020019531</v>
      </c>
      <c r="G7" s="70">
        <v>183.8081817626953</v>
      </c>
      <c r="H7" s="70">
        <v>22.47270393371582</v>
      </c>
      <c r="I7" s="70">
        <v>2.814328908920288</v>
      </c>
      <c r="J7" s="70">
        <v>7.980648517608643</v>
      </c>
      <c r="K7" s="70">
        <v>37.26390838623047</v>
      </c>
      <c r="L7" s="70">
        <v>298.030029296875</v>
      </c>
      <c r="M7" s="70">
        <v>559.6568603515625</v>
      </c>
      <c r="N7" s="70">
        <v>812.0687255859375</v>
      </c>
      <c r="O7" s="70">
        <v>943.6445922851562</v>
      </c>
      <c r="P7" s="70">
        <v>801.4083862304688</v>
      </c>
      <c r="Q7" s="70">
        <v>571.4268188476562</v>
      </c>
      <c r="R7" s="70">
        <v>344.0033264160156</v>
      </c>
      <c r="S7" s="70">
        <v>165.4014892578125</v>
      </c>
      <c r="T7" s="70">
        <v>40.39098358154297</v>
      </c>
      <c r="U7" s="70">
        <v>3.912978410720825</v>
      </c>
      <c r="V7" s="70">
        <v>4.699551105499268</v>
      </c>
      <c r="W7" s="70">
        <v>62.18332290649414</v>
      </c>
      <c r="X7" s="70">
        <v>260.5582580566406</v>
      </c>
      <c r="Y7" s="70">
        <v>477.16229248046875</v>
      </c>
      <c r="Z7" s="70">
        <v>784.5025634765625</v>
      </c>
      <c r="AA7" s="70">
        <v>968.3406372070312</v>
      </c>
      <c r="AB7" s="70">
        <v>766.3582763671875</v>
      </c>
      <c r="AC7" s="70">
        <v>494.6942443847656</v>
      </c>
      <c r="AD7" s="70">
        <v>302.7227783203125</v>
      </c>
      <c r="AE7" s="70">
        <v>107.2313003540039</v>
      </c>
      <c r="AF7" s="70">
        <v>36.70735168457031</v>
      </c>
      <c r="AG7" s="70">
        <v>7.417397975921631</v>
      </c>
      <c r="AH7" s="70">
        <v>19.389705657958984</v>
      </c>
      <c r="AI7" s="70">
        <v>46.57630920410156</v>
      </c>
      <c r="AJ7" s="70">
        <v>251.12887573242188</v>
      </c>
      <c r="AK7" s="70">
        <v>486.4713134765625</v>
      </c>
      <c r="AL7" s="70">
        <v>802.4431762695312</v>
      </c>
      <c r="AM7" s="70">
        <v>851</v>
      </c>
      <c r="AN7" s="70">
        <v>661</v>
      </c>
      <c r="AO7" s="70">
        <v>629</v>
      </c>
      <c r="AP7" s="70">
        <v>304</v>
      </c>
      <c r="AQ7" s="70">
        <v>173</v>
      </c>
      <c r="AR7" s="70">
        <v>20</v>
      </c>
      <c r="AS7" s="70">
        <v>3</v>
      </c>
      <c r="AT7" s="154">
        <v>4</v>
      </c>
      <c r="AU7" s="95">
        <v>78</v>
      </c>
      <c r="AV7" s="95">
        <v>278</v>
      </c>
      <c r="AW7" s="95">
        <v>535</v>
      </c>
      <c r="AX7" s="95">
        <v>811</v>
      </c>
      <c r="AY7" s="95">
        <v>906</v>
      </c>
      <c r="AZ7" s="95">
        <v>756</v>
      </c>
      <c r="BA7" s="95">
        <v>596</v>
      </c>
      <c r="BB7" s="95">
        <v>344</v>
      </c>
      <c r="BC7" s="95">
        <v>153</v>
      </c>
      <c r="BD7" s="95">
        <v>39</v>
      </c>
      <c r="BE7" s="95">
        <v>14</v>
      </c>
      <c r="BF7" s="95">
        <v>16</v>
      </c>
      <c r="BG7" s="95">
        <v>77</v>
      </c>
      <c r="BH7" s="95">
        <v>278</v>
      </c>
      <c r="BI7" s="95">
        <v>541</v>
      </c>
      <c r="BJ7" s="95">
        <v>801.3170166015625</v>
      </c>
      <c r="BK7" s="96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32" customFormat="1" ht="10.5">
      <c r="A8" t="s">
        <v>146</v>
      </c>
      <c r="B8" t="s">
        <v>147</v>
      </c>
      <c r="C8" s="69">
        <v>925.3048095703125</v>
      </c>
      <c r="D8" s="69">
        <v>815.105224609375</v>
      </c>
      <c r="E8" s="70">
        <v>764.8235473632812</v>
      </c>
      <c r="F8" s="70">
        <v>389.961669921875</v>
      </c>
      <c r="G8" s="70">
        <v>255.66928100585938</v>
      </c>
      <c r="H8" s="70">
        <v>17.874465942382812</v>
      </c>
      <c r="I8" s="70">
        <v>0.7879012823104858</v>
      </c>
      <c r="J8" s="70">
        <v>2.8420393466949463</v>
      </c>
      <c r="K8" s="70">
        <v>40.747215270996094</v>
      </c>
      <c r="L8" s="70">
        <v>404.297607421875</v>
      </c>
      <c r="M8" s="70">
        <v>699.7742309570312</v>
      </c>
      <c r="N8" s="70">
        <v>1053.6458740234375</v>
      </c>
      <c r="O8" s="70">
        <v>1296.0076904296875</v>
      </c>
      <c r="P8" s="70">
        <v>1102.641357421875</v>
      </c>
      <c r="Q8" s="70">
        <v>819.0383911132812</v>
      </c>
      <c r="R8" s="70">
        <v>531.3932495117188</v>
      </c>
      <c r="S8" s="70">
        <v>265.5143737792969</v>
      </c>
      <c r="T8" s="70">
        <v>46.881656646728516</v>
      </c>
      <c r="U8" s="70">
        <v>4.558638095855713</v>
      </c>
      <c r="V8" s="70">
        <v>3.4611711502075195</v>
      </c>
      <c r="W8" s="70">
        <v>70.899658203125</v>
      </c>
      <c r="X8" s="70">
        <v>426.76416015625</v>
      </c>
      <c r="Y8" s="70">
        <v>557.1585083007812</v>
      </c>
      <c r="Z8" s="70">
        <v>972.2578735351562</v>
      </c>
      <c r="AA8" s="70">
        <v>1348.1429443359375</v>
      </c>
      <c r="AB8" s="70">
        <v>992.1809692382812</v>
      </c>
      <c r="AC8" s="70">
        <v>759.7875366210938</v>
      </c>
      <c r="AD8" s="70">
        <v>453.4743347167969</v>
      </c>
      <c r="AE8" s="70">
        <v>111.83901977539062</v>
      </c>
      <c r="AF8" s="70">
        <v>37.33828353881836</v>
      </c>
      <c r="AG8" s="70">
        <v>6.612776279449463</v>
      </c>
      <c r="AH8" s="70">
        <v>12.915987014770508</v>
      </c>
      <c r="AI8" s="70">
        <v>50.56573486328125</v>
      </c>
      <c r="AJ8" s="70">
        <v>383.4105224609375</v>
      </c>
      <c r="AK8" s="70">
        <v>607.7451171875</v>
      </c>
      <c r="AL8" s="70">
        <v>985.0257568359375</v>
      </c>
      <c r="AM8" s="70">
        <v>1181</v>
      </c>
      <c r="AN8" s="70">
        <v>938</v>
      </c>
      <c r="AO8" s="70">
        <v>933</v>
      </c>
      <c r="AP8" s="70">
        <v>418</v>
      </c>
      <c r="AQ8" s="70">
        <v>282</v>
      </c>
      <c r="AR8" s="70">
        <v>11</v>
      </c>
      <c r="AS8" s="70">
        <v>0</v>
      </c>
      <c r="AT8" s="154">
        <v>0</v>
      </c>
      <c r="AU8" s="95">
        <v>103</v>
      </c>
      <c r="AV8" s="95">
        <v>386</v>
      </c>
      <c r="AW8" s="95">
        <v>662</v>
      </c>
      <c r="AX8" s="95">
        <v>996</v>
      </c>
      <c r="AY8" s="95">
        <v>1150</v>
      </c>
      <c r="AZ8" s="95">
        <v>1021</v>
      </c>
      <c r="BA8" s="95">
        <v>829</v>
      </c>
      <c r="BB8" s="95">
        <v>496</v>
      </c>
      <c r="BC8" s="95">
        <v>210</v>
      </c>
      <c r="BD8" s="95">
        <v>37</v>
      </c>
      <c r="BE8" s="95">
        <v>9</v>
      </c>
      <c r="BF8" s="95">
        <v>16</v>
      </c>
      <c r="BG8" s="95">
        <v>100</v>
      </c>
      <c r="BH8" s="95">
        <v>389</v>
      </c>
      <c r="BI8" s="95">
        <v>669</v>
      </c>
      <c r="BJ8" s="95">
        <v>984.049560546875</v>
      </c>
      <c r="BK8" s="96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32" customFormat="1" ht="10.5">
      <c r="A9" t="s">
        <v>148</v>
      </c>
      <c r="B9" t="s">
        <v>149</v>
      </c>
      <c r="C9" s="69">
        <v>1009.7739868164062</v>
      </c>
      <c r="D9" s="69">
        <v>919.505615234375</v>
      </c>
      <c r="E9" s="70">
        <v>860.812255859375</v>
      </c>
      <c r="F9" s="70">
        <v>481.75372314453125</v>
      </c>
      <c r="G9" s="70">
        <v>314.5630187988281</v>
      </c>
      <c r="H9" s="70">
        <v>67.7978515625</v>
      </c>
      <c r="I9" s="70">
        <v>4.242011070251465</v>
      </c>
      <c r="J9" s="70">
        <v>4.486992359161377</v>
      </c>
      <c r="K9" s="70">
        <v>62.89141845703125</v>
      </c>
      <c r="L9" s="70">
        <v>489.9263000488281</v>
      </c>
      <c r="M9" s="70">
        <v>771.8984375</v>
      </c>
      <c r="N9" s="70">
        <v>1110.3682861328125</v>
      </c>
      <c r="O9" s="70">
        <v>1400.3516845703125</v>
      </c>
      <c r="P9" s="70">
        <v>1181.2354736328125</v>
      </c>
      <c r="Q9" s="70">
        <v>941.8011474609375</v>
      </c>
      <c r="R9" s="70">
        <v>652.6026611328125</v>
      </c>
      <c r="S9" s="70">
        <v>327.6312255859375</v>
      </c>
      <c r="T9" s="70">
        <v>64.39904022216797</v>
      </c>
      <c r="U9" s="70">
        <v>4.499863147735596</v>
      </c>
      <c r="V9" s="70">
        <v>4.813991069793701</v>
      </c>
      <c r="W9" s="70">
        <v>91.02472686767578</v>
      </c>
      <c r="X9" s="70">
        <v>483.9090576171875</v>
      </c>
      <c r="Y9" s="70">
        <v>662.7326049804688</v>
      </c>
      <c r="Z9" s="70">
        <v>1032.15673828125</v>
      </c>
      <c r="AA9" s="70">
        <v>1474</v>
      </c>
      <c r="AB9" s="70">
        <v>1044.7291259765625</v>
      </c>
      <c r="AC9" s="70">
        <v>877.0778198242188</v>
      </c>
      <c r="AD9" s="70">
        <v>546.0538940429688</v>
      </c>
      <c r="AE9" s="70">
        <v>217.09927368164062</v>
      </c>
      <c r="AF9" s="70">
        <v>76.609130859375</v>
      </c>
      <c r="AG9" s="70">
        <v>12.281137466430664</v>
      </c>
      <c r="AH9" s="70">
        <v>16.107152938842773</v>
      </c>
      <c r="AI9" s="70">
        <v>101.1922836303711</v>
      </c>
      <c r="AJ9" s="70">
        <v>448.7792663574219</v>
      </c>
      <c r="AK9" s="70">
        <v>716.9517211914062</v>
      </c>
      <c r="AL9" s="70">
        <v>1078.1260986328125</v>
      </c>
      <c r="AM9" s="70">
        <v>1292</v>
      </c>
      <c r="AN9" s="70">
        <v>1024</v>
      </c>
      <c r="AO9" s="70">
        <v>1003</v>
      </c>
      <c r="AP9" s="70">
        <v>511</v>
      </c>
      <c r="AQ9" s="70">
        <v>399</v>
      </c>
      <c r="AR9" s="70">
        <v>52</v>
      </c>
      <c r="AS9" s="70">
        <v>9</v>
      </c>
      <c r="AT9" s="154">
        <v>2</v>
      </c>
      <c r="AU9" s="95">
        <v>157</v>
      </c>
      <c r="AV9" s="95">
        <v>458</v>
      </c>
      <c r="AW9" s="95">
        <v>729</v>
      </c>
      <c r="AX9" s="95">
        <v>1088</v>
      </c>
      <c r="AY9" s="95">
        <v>1245</v>
      </c>
      <c r="AZ9" s="95">
        <v>1108</v>
      </c>
      <c r="BA9" s="95">
        <v>918</v>
      </c>
      <c r="BB9" s="95">
        <v>585</v>
      </c>
      <c r="BC9" s="95">
        <v>282</v>
      </c>
      <c r="BD9" s="95">
        <v>63</v>
      </c>
      <c r="BE9" s="95">
        <v>16</v>
      </c>
      <c r="BF9" s="95">
        <v>26</v>
      </c>
      <c r="BG9" s="95">
        <v>153</v>
      </c>
      <c r="BH9" s="95">
        <v>461</v>
      </c>
      <c r="BI9" s="95">
        <v>736</v>
      </c>
      <c r="BJ9" s="95">
        <v>1068.4864501953125</v>
      </c>
      <c r="BK9" s="96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2" customFormat="1" ht="10.5">
      <c r="A10" s="19" t="s">
        <v>150</v>
      </c>
      <c r="B10" s="17" t="s">
        <v>151</v>
      </c>
      <c r="C10" s="69">
        <v>947.248291015625</v>
      </c>
      <c r="D10" s="69">
        <v>842.2264404296875</v>
      </c>
      <c r="E10" s="70">
        <v>789.7595825195312</v>
      </c>
      <c r="F10" s="70">
        <v>413.8074951171875</v>
      </c>
      <c r="G10" s="70">
        <v>270.96875</v>
      </c>
      <c r="H10" s="70">
        <v>30.843608856201172</v>
      </c>
      <c r="I10" s="70">
        <v>1.6852130889892578</v>
      </c>
      <c r="J10" s="70">
        <v>3.26936674118042</v>
      </c>
      <c r="K10" s="70">
        <v>46.49985885620117</v>
      </c>
      <c r="L10" s="70">
        <v>426.54229736328125</v>
      </c>
      <c r="M10" s="70">
        <v>718.5107421875</v>
      </c>
      <c r="N10" s="70">
        <v>1068.38134765625</v>
      </c>
      <c r="O10" s="70">
        <v>1323.1142578125</v>
      </c>
      <c r="P10" s="70">
        <v>1123.05859375</v>
      </c>
      <c r="Q10" s="70">
        <v>850.9298095703125</v>
      </c>
      <c r="R10" s="70">
        <v>562.8811645507812</v>
      </c>
      <c r="S10" s="70">
        <v>281.6511535644531</v>
      </c>
      <c r="T10" s="70">
        <v>51.43233871459961</v>
      </c>
      <c r="U10" s="70">
        <v>4.543369770050049</v>
      </c>
      <c r="V10" s="70">
        <v>3.812608003616333</v>
      </c>
      <c r="W10" s="70">
        <v>76.12776947021484</v>
      </c>
      <c r="X10" s="70">
        <v>441.60931396484375</v>
      </c>
      <c r="Y10" s="70">
        <v>584.5846557617188</v>
      </c>
      <c r="Z10" s="70">
        <v>987.8184204101562</v>
      </c>
      <c r="AA10" s="70">
        <v>1380.8382568359375</v>
      </c>
      <c r="AB10" s="70">
        <v>1005.8319702148438</v>
      </c>
      <c r="AC10" s="70">
        <v>790.25732421875</v>
      </c>
      <c r="AD10" s="70">
        <v>477.5247497558594</v>
      </c>
      <c r="AE10" s="70">
        <v>139.18362426757812</v>
      </c>
      <c r="AF10" s="70">
        <v>47.540096282958984</v>
      </c>
      <c r="AG10" s="70">
        <v>8.085308074951172</v>
      </c>
      <c r="AH10" s="70">
        <v>13.744990348815918</v>
      </c>
      <c r="AI10" s="70">
        <v>63.71754455566406</v>
      </c>
      <c r="AJ10" s="70">
        <v>400.3920593261719</v>
      </c>
      <c r="AK10" s="70">
        <v>636.1149291992188</v>
      </c>
      <c r="AL10" s="70">
        <v>1009.21142578125</v>
      </c>
      <c r="AM10" s="70">
        <v>1209.835693359375</v>
      </c>
      <c r="AN10" s="70">
        <v>960.3411865234375</v>
      </c>
      <c r="AO10" s="70">
        <v>951.1846923828125</v>
      </c>
      <c r="AP10" s="70">
        <v>442.1596374511719</v>
      </c>
      <c r="AQ10" s="70">
        <v>312.3943786621094</v>
      </c>
      <c r="AR10" s="70">
        <v>21.651018142700195</v>
      </c>
      <c r="AS10" s="70">
        <v>2.3380281925201416</v>
      </c>
      <c r="AT10" s="154">
        <v>0.5195618271827698</v>
      </c>
      <c r="AU10" s="95">
        <v>117.0281982421875</v>
      </c>
      <c r="AV10" s="95">
        <v>404.7041931152344</v>
      </c>
      <c r="AW10" s="95">
        <v>679.4052734375</v>
      </c>
      <c r="AX10" s="95">
        <v>1019.9000244140625</v>
      </c>
      <c r="AY10" s="95">
        <v>1174.678955078125</v>
      </c>
      <c r="AZ10" s="95">
        <v>1043.6009521484375</v>
      </c>
      <c r="BA10" s="95">
        <v>852.1204833984375</v>
      </c>
      <c r="BB10" s="95">
        <v>519.1204833984375</v>
      </c>
      <c r="BC10" s="95">
        <v>228.70419311523438</v>
      </c>
      <c r="BD10" s="95">
        <v>43.75429916381836</v>
      </c>
      <c r="BE10" s="95">
        <v>10.818470001220703</v>
      </c>
      <c r="BF10" s="95">
        <v>18.597810745239258</v>
      </c>
      <c r="BG10" s="95">
        <v>113.76840209960938</v>
      </c>
      <c r="BH10" s="95">
        <v>407.7041931152344</v>
      </c>
      <c r="BI10" s="95">
        <v>686.4052734375</v>
      </c>
      <c r="BJ10" s="95">
        <v>1005.9849853515625</v>
      </c>
      <c r="BK10" s="96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32" customFormat="1" ht="10.5">
      <c r="A11" t="s">
        <v>20</v>
      </c>
      <c r="B11" t="s">
        <v>21</v>
      </c>
      <c r="C11" s="22">
        <v>31</v>
      </c>
      <c r="D11" s="22">
        <v>28</v>
      </c>
      <c r="E11" s="43">
        <v>31</v>
      </c>
      <c r="F11" s="43">
        <v>30</v>
      </c>
      <c r="G11" s="43">
        <v>31</v>
      </c>
      <c r="H11" s="43">
        <v>30</v>
      </c>
      <c r="I11" s="43">
        <v>31</v>
      </c>
      <c r="J11" s="43">
        <v>31</v>
      </c>
      <c r="K11" s="43">
        <v>30</v>
      </c>
      <c r="L11" s="43">
        <v>31</v>
      </c>
      <c r="M11" s="43">
        <v>30</v>
      </c>
      <c r="N11" s="43">
        <v>31</v>
      </c>
      <c r="O11" s="43">
        <v>31</v>
      </c>
      <c r="P11" s="43">
        <v>28</v>
      </c>
      <c r="Q11" s="43">
        <v>31</v>
      </c>
      <c r="R11" s="43">
        <v>30</v>
      </c>
      <c r="S11" s="43">
        <v>31</v>
      </c>
      <c r="T11" s="43">
        <v>30</v>
      </c>
      <c r="U11" s="43">
        <v>31</v>
      </c>
      <c r="V11" s="43">
        <v>31</v>
      </c>
      <c r="W11" s="43">
        <v>30</v>
      </c>
      <c r="X11" s="43">
        <v>31</v>
      </c>
      <c r="Y11" s="43">
        <v>30</v>
      </c>
      <c r="Z11" s="43">
        <v>31</v>
      </c>
      <c r="AA11" s="43">
        <v>31</v>
      </c>
      <c r="AB11" s="43">
        <v>29</v>
      </c>
      <c r="AC11" s="43">
        <v>31</v>
      </c>
      <c r="AD11" s="43">
        <v>30</v>
      </c>
      <c r="AE11" s="43">
        <v>31</v>
      </c>
      <c r="AF11" s="43">
        <v>30</v>
      </c>
      <c r="AG11" s="43">
        <v>31</v>
      </c>
      <c r="AH11" s="43">
        <v>31</v>
      </c>
      <c r="AI11" s="43">
        <v>30</v>
      </c>
      <c r="AJ11" s="43">
        <v>31</v>
      </c>
      <c r="AK11" s="43">
        <v>30</v>
      </c>
      <c r="AL11" s="43">
        <v>31</v>
      </c>
      <c r="AM11" s="43">
        <v>31</v>
      </c>
      <c r="AN11" s="43">
        <v>28</v>
      </c>
      <c r="AO11" s="43">
        <v>31</v>
      </c>
      <c r="AP11" s="43">
        <v>30</v>
      </c>
      <c r="AQ11" s="43">
        <v>31</v>
      </c>
      <c r="AR11" s="43">
        <v>30</v>
      </c>
      <c r="AS11" s="43">
        <v>31</v>
      </c>
      <c r="AT11" s="157">
        <v>31</v>
      </c>
      <c r="AU11" s="44">
        <v>30</v>
      </c>
      <c r="AV11" s="44">
        <v>31</v>
      </c>
      <c r="AW11" s="44">
        <v>30</v>
      </c>
      <c r="AX11" s="44">
        <v>31</v>
      </c>
      <c r="AY11" s="44">
        <v>31</v>
      </c>
      <c r="AZ11" s="44">
        <v>28</v>
      </c>
      <c r="BA11" s="44">
        <v>31</v>
      </c>
      <c r="BB11" s="44">
        <v>30</v>
      </c>
      <c r="BC11" s="44">
        <v>31</v>
      </c>
      <c r="BD11" s="44">
        <v>30</v>
      </c>
      <c r="BE11" s="44">
        <v>31</v>
      </c>
      <c r="BF11" s="44">
        <v>31</v>
      </c>
      <c r="BG11" s="44">
        <v>30</v>
      </c>
      <c r="BH11" s="44">
        <v>31</v>
      </c>
      <c r="BI11" s="44">
        <v>30</v>
      </c>
      <c r="BJ11" s="44">
        <v>31</v>
      </c>
      <c r="BK11" s="24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32" customFormat="1" ht="10.5">
      <c r="A12" s="2"/>
      <c r="B12" s="11"/>
      <c r="C12" s="8"/>
      <c r="D12" s="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151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32" customFormat="1" ht="10.5">
      <c r="A13" s="2"/>
      <c r="B13" s="11" t="s">
        <v>29</v>
      </c>
      <c r="C13" s="9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151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32" customFormat="1" ht="10.5">
      <c r="A14" t="s">
        <v>152</v>
      </c>
      <c r="B14" t="s">
        <v>153</v>
      </c>
      <c r="C14" s="59">
        <v>57.59999465942383</v>
      </c>
      <c r="D14" s="59">
        <v>57.79999923706055</v>
      </c>
      <c r="E14" s="60">
        <v>64.5</v>
      </c>
      <c r="F14" s="60">
        <v>68.30000305175781</v>
      </c>
      <c r="G14" s="60">
        <v>68.4000015258789</v>
      </c>
      <c r="H14" s="60">
        <v>66</v>
      </c>
      <c r="I14" s="60">
        <v>68.9000015258789</v>
      </c>
      <c r="J14" s="60">
        <v>71.30000305175781</v>
      </c>
      <c r="K14" s="60">
        <v>78.30000305175781</v>
      </c>
      <c r="L14" s="60">
        <v>79.5999984741211</v>
      </c>
      <c r="M14" s="60">
        <v>74.79999542236328</v>
      </c>
      <c r="N14" s="60">
        <v>80.80000305175781</v>
      </c>
      <c r="O14" s="60">
        <v>90</v>
      </c>
      <c r="P14" s="60">
        <v>108.5999984741211</v>
      </c>
      <c r="Q14" s="60">
        <v>105.30000305175781</v>
      </c>
      <c r="R14" s="60">
        <v>83</v>
      </c>
      <c r="S14" s="60">
        <v>75.80000305175781</v>
      </c>
      <c r="T14" s="60">
        <v>76.9000015258789</v>
      </c>
      <c r="U14" s="60">
        <v>78.9000015258789</v>
      </c>
      <c r="V14" s="60">
        <v>83.5999984741211</v>
      </c>
      <c r="W14" s="60">
        <v>77.30000305175781</v>
      </c>
      <c r="X14" s="60">
        <v>84.19999694824219</v>
      </c>
      <c r="Y14" s="60">
        <v>84.19999694824219</v>
      </c>
      <c r="Z14" s="60">
        <v>88.5999984741211</v>
      </c>
      <c r="AA14" s="60">
        <v>97</v>
      </c>
      <c r="AB14" s="60">
        <v>93</v>
      </c>
      <c r="AC14" s="60">
        <v>93.5999984741211</v>
      </c>
      <c r="AD14" s="60">
        <v>95.49999237060547</v>
      </c>
      <c r="AE14" s="60">
        <v>102.9000015258789</v>
      </c>
      <c r="AF14" s="60">
        <v>101.9000015258789</v>
      </c>
      <c r="AG14" s="60">
        <v>109.40000915527344</v>
      </c>
      <c r="AH14" s="60">
        <v>118.79999542236328</v>
      </c>
      <c r="AI14" s="60">
        <v>126.80001068115234</v>
      </c>
      <c r="AJ14" s="60">
        <v>147.6999969482422</v>
      </c>
      <c r="AK14" s="60">
        <v>139.3000030517578</v>
      </c>
      <c r="AL14" s="60">
        <v>129.8000030517578</v>
      </c>
      <c r="AM14" s="60">
        <v>131.10000610351562</v>
      </c>
      <c r="AN14" s="60">
        <v>134.10000610351562</v>
      </c>
      <c r="AO14" s="60">
        <v>153.70001220703125</v>
      </c>
      <c r="AP14" s="60">
        <v>155.39999389648438</v>
      </c>
      <c r="AQ14" s="60">
        <v>144.40000915527344</v>
      </c>
      <c r="AR14" s="60">
        <v>160.1999969482422</v>
      </c>
      <c r="AS14" s="60">
        <v>165.5</v>
      </c>
      <c r="AT14" s="156">
        <v>182</v>
      </c>
      <c r="AU14" s="61">
        <v>209.4111785888672</v>
      </c>
      <c r="AV14" s="61">
        <v>203.21231079101562</v>
      </c>
      <c r="AW14" s="61">
        <v>199.06100463867188</v>
      </c>
      <c r="AX14" s="61">
        <v>199.1365966796875</v>
      </c>
      <c r="AY14" s="61">
        <v>188.8195037841797</v>
      </c>
      <c r="AZ14" s="61">
        <v>182.04879760742188</v>
      </c>
      <c r="BA14" s="61">
        <v>177.54937744140625</v>
      </c>
      <c r="BB14" s="61">
        <v>172.5360107421875</v>
      </c>
      <c r="BC14" s="61">
        <v>170.1562957763672</v>
      </c>
      <c r="BD14" s="61">
        <v>169.64390563964844</v>
      </c>
      <c r="BE14" s="61">
        <v>168.40548706054688</v>
      </c>
      <c r="BF14" s="61">
        <v>170.28199768066406</v>
      </c>
      <c r="BG14" s="61">
        <v>175.02920532226562</v>
      </c>
      <c r="BH14" s="61">
        <v>177.4881134033203</v>
      </c>
      <c r="BI14" s="61">
        <v>176.9884033203125</v>
      </c>
      <c r="BJ14" s="61">
        <v>176.3614044189453</v>
      </c>
      <c r="BK14" s="62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32" customFormat="1" ht="10.5">
      <c r="A15" t="s">
        <v>154</v>
      </c>
      <c r="B15" t="s">
        <v>155</v>
      </c>
      <c r="C15" s="56">
        <v>109.69999694824219</v>
      </c>
      <c r="D15" s="56">
        <v>108.4000015258789</v>
      </c>
      <c r="E15" s="28">
        <v>110</v>
      </c>
      <c r="F15" s="28">
        <v>111.5999984741211</v>
      </c>
      <c r="G15" s="28">
        <v>109.30000305175781</v>
      </c>
      <c r="H15" s="28">
        <v>105.69999694824219</v>
      </c>
      <c r="I15" s="28">
        <v>102.9000015258789</v>
      </c>
      <c r="J15" s="28">
        <v>103.80000305175781</v>
      </c>
      <c r="K15" s="28">
        <v>109.9000015258789</v>
      </c>
      <c r="L15" s="28">
        <v>114.80000305175781</v>
      </c>
      <c r="M15" s="28">
        <v>118</v>
      </c>
      <c r="N15" s="28">
        <v>123.80000305175781</v>
      </c>
      <c r="O15" s="28">
        <v>133.1999969482422</v>
      </c>
      <c r="P15" s="28">
        <v>150.8000030517578</v>
      </c>
      <c r="Q15" s="28">
        <v>153.89999389648438</v>
      </c>
      <c r="R15" s="28">
        <v>134.60000610351562</v>
      </c>
      <c r="S15" s="28">
        <v>126.69999694824219</v>
      </c>
      <c r="T15" s="28">
        <v>121.69999694824219</v>
      </c>
      <c r="U15" s="28">
        <v>116.4000015258789</v>
      </c>
      <c r="V15" s="28">
        <v>117.5999984741211</v>
      </c>
      <c r="W15" s="28">
        <v>118.80000305175781</v>
      </c>
      <c r="X15" s="28">
        <v>123.5999984741211</v>
      </c>
      <c r="Y15" s="28">
        <v>128.3000030517578</v>
      </c>
      <c r="Z15" s="28">
        <v>134.10000610351562</v>
      </c>
      <c r="AA15" s="28">
        <v>142</v>
      </c>
      <c r="AB15" s="28">
        <v>143.3000030517578</v>
      </c>
      <c r="AC15" s="28">
        <v>141.3000030517578</v>
      </c>
      <c r="AD15" s="28">
        <v>141.1999969482422</v>
      </c>
      <c r="AE15" s="28">
        <v>142</v>
      </c>
      <c r="AF15" s="28">
        <v>140.8000030517578</v>
      </c>
      <c r="AG15" s="28">
        <v>142.89999389648438</v>
      </c>
      <c r="AH15" s="28">
        <v>149.8000030517578</v>
      </c>
      <c r="AI15" s="28">
        <v>159.3000030517578</v>
      </c>
      <c r="AJ15" s="28">
        <v>180.5</v>
      </c>
      <c r="AK15" s="28">
        <v>182</v>
      </c>
      <c r="AL15" s="28">
        <v>179.1999969482422</v>
      </c>
      <c r="AM15" s="28">
        <v>180.6999969482422</v>
      </c>
      <c r="AN15" s="28">
        <v>184.3000030517578</v>
      </c>
      <c r="AO15" s="28">
        <v>193.89999389648438</v>
      </c>
      <c r="AP15" s="28">
        <v>195.6999969482422</v>
      </c>
      <c r="AQ15" s="28">
        <v>191.5</v>
      </c>
      <c r="AR15" s="28">
        <v>198.3000030517578</v>
      </c>
      <c r="AS15" s="28">
        <v>202.8000030517578</v>
      </c>
      <c r="AT15" s="158">
        <v>214.9683074951172</v>
      </c>
      <c r="AU15" s="57">
        <v>241.85809326171875</v>
      </c>
      <c r="AV15" s="57">
        <v>244.87130737304688</v>
      </c>
      <c r="AW15" s="57">
        <v>245.19790649414062</v>
      </c>
      <c r="AX15" s="57">
        <v>247.5052032470703</v>
      </c>
      <c r="AY15" s="57">
        <v>238.9051055908203</v>
      </c>
      <c r="AZ15" s="57">
        <v>233.6888885498047</v>
      </c>
      <c r="BA15" s="57">
        <v>227.06979370117188</v>
      </c>
      <c r="BB15" s="57">
        <v>221.12179565429688</v>
      </c>
      <c r="BC15" s="57">
        <v>216.2209930419922</v>
      </c>
      <c r="BD15" s="57">
        <v>211.91619873046875</v>
      </c>
      <c r="BE15" s="57">
        <v>207.3231964111328</v>
      </c>
      <c r="BF15" s="57">
        <v>205.86199951171875</v>
      </c>
      <c r="BG15" s="57">
        <v>212.10519409179688</v>
      </c>
      <c r="BH15" s="57">
        <v>216.79159545898438</v>
      </c>
      <c r="BI15" s="57">
        <v>222.54629516601562</v>
      </c>
      <c r="BJ15" s="57">
        <v>224.62530517578125</v>
      </c>
      <c r="BK15" s="58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32" customFormat="1" ht="10.5">
      <c r="A16" t="s">
        <v>156</v>
      </c>
      <c r="B16" t="s">
        <v>157</v>
      </c>
      <c r="C16" s="59">
        <v>115</v>
      </c>
      <c r="D16" s="59">
        <v>115.20000457763672</v>
      </c>
      <c r="E16" s="60">
        <v>123</v>
      </c>
      <c r="F16" s="60">
        <v>130.89999389648438</v>
      </c>
      <c r="G16" s="60">
        <v>130.5</v>
      </c>
      <c r="H16" s="60">
        <v>128.60000610351562</v>
      </c>
      <c r="I16" s="60">
        <v>129.89999389648438</v>
      </c>
      <c r="J16" s="60">
        <v>133</v>
      </c>
      <c r="K16" s="60">
        <v>141.10000610351562</v>
      </c>
      <c r="L16" s="60">
        <v>146.1999969482422</v>
      </c>
      <c r="M16" s="60">
        <v>142</v>
      </c>
      <c r="N16" s="60">
        <v>142.8000030517578</v>
      </c>
      <c r="O16" s="60">
        <v>148.8000030517578</v>
      </c>
      <c r="P16" s="60">
        <v>165.39999389648438</v>
      </c>
      <c r="Q16" s="60">
        <v>170.8000030517578</v>
      </c>
      <c r="R16" s="60">
        <v>153.3000030517578</v>
      </c>
      <c r="S16" s="60">
        <v>145.10000610351562</v>
      </c>
      <c r="T16" s="60">
        <v>142.3999786376953</v>
      </c>
      <c r="U16" s="60">
        <v>143.5</v>
      </c>
      <c r="V16" s="60">
        <v>148.5</v>
      </c>
      <c r="W16" s="60">
        <v>146.10000610351562</v>
      </c>
      <c r="X16" s="60">
        <v>148.10000610351562</v>
      </c>
      <c r="Y16" s="60">
        <v>148.1999969482422</v>
      </c>
      <c r="Z16" s="60">
        <v>149</v>
      </c>
      <c r="AA16" s="60">
        <v>155</v>
      </c>
      <c r="AB16" s="60">
        <v>158.20001220703125</v>
      </c>
      <c r="AC16" s="60">
        <v>162.89999389648438</v>
      </c>
      <c r="AD16" s="60">
        <v>169.1999969482422</v>
      </c>
      <c r="AE16" s="60">
        <v>174.60000610351562</v>
      </c>
      <c r="AF16" s="60">
        <v>171.10000610351562</v>
      </c>
      <c r="AG16" s="60">
        <v>173.85000610351562</v>
      </c>
      <c r="AH16" s="60">
        <v>183.1999969482422</v>
      </c>
      <c r="AI16" s="60">
        <v>191.1999969482422</v>
      </c>
      <c r="AJ16" s="60">
        <v>213.3999786376953</v>
      </c>
      <c r="AK16" s="60">
        <v>214.6999969482422</v>
      </c>
      <c r="AL16" s="60">
        <v>200.89999389648438</v>
      </c>
      <c r="AM16" s="60">
        <v>195.89999389648438</v>
      </c>
      <c r="AN16" s="60">
        <v>202.6999969482422</v>
      </c>
      <c r="AO16" s="60">
        <v>221.40000915527344</v>
      </c>
      <c r="AP16" s="60">
        <v>229.1999969482422</v>
      </c>
      <c r="AQ16" s="60">
        <v>219.89999389648438</v>
      </c>
      <c r="AR16" s="60">
        <v>228.90000915527344</v>
      </c>
      <c r="AS16" s="60">
        <v>237.30001831054688</v>
      </c>
      <c r="AT16" s="156">
        <v>250.00001525878906</v>
      </c>
      <c r="AU16" s="61">
        <v>273.4930114746094</v>
      </c>
      <c r="AV16" s="61">
        <v>275.09490966796875</v>
      </c>
      <c r="AW16" s="61">
        <v>272.756103515625</v>
      </c>
      <c r="AX16" s="61">
        <v>270.2475891113281</v>
      </c>
      <c r="AY16" s="61">
        <v>258.1340026855469</v>
      </c>
      <c r="AZ16" s="61">
        <v>253.30459594726562</v>
      </c>
      <c r="BA16" s="61">
        <v>249.4595947265625</v>
      </c>
      <c r="BB16" s="61">
        <v>248.0290069580078</v>
      </c>
      <c r="BC16" s="61">
        <v>246.08349609375</v>
      </c>
      <c r="BD16" s="61">
        <v>244.8376007080078</v>
      </c>
      <c r="BE16" s="61">
        <v>242.53729248046875</v>
      </c>
      <c r="BF16" s="61">
        <v>243.95309448242188</v>
      </c>
      <c r="BG16" s="61">
        <v>251.85260009765625</v>
      </c>
      <c r="BH16" s="61">
        <v>255.50209045410156</v>
      </c>
      <c r="BI16" s="61">
        <v>256.9930114746094</v>
      </c>
      <c r="BJ16" s="61">
        <v>253.94369506835938</v>
      </c>
      <c r="BK16" s="62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32" customFormat="1" ht="10.5">
      <c r="A17" t="s">
        <v>158</v>
      </c>
      <c r="B17" t="s">
        <v>159</v>
      </c>
      <c r="C17" s="59">
        <v>44.20000076293945</v>
      </c>
      <c r="D17" s="59">
        <v>43.30000305175781</v>
      </c>
      <c r="E17" s="60">
        <v>49.69999694824219</v>
      </c>
      <c r="F17" s="60">
        <v>55.999996185302734</v>
      </c>
      <c r="G17" s="60">
        <v>58.10000228881836</v>
      </c>
      <c r="H17" s="60">
        <v>58.20000076293945</v>
      </c>
      <c r="I17" s="60">
        <v>58.59999465942383</v>
      </c>
      <c r="J17" s="60">
        <v>61.40000534057617</v>
      </c>
      <c r="K17" s="60">
        <v>63.79999923706055</v>
      </c>
      <c r="L17" s="60">
        <v>65.80000305175781</v>
      </c>
      <c r="M17" s="60">
        <v>60.09999465942383</v>
      </c>
      <c r="N17" s="60">
        <v>62</v>
      </c>
      <c r="O17" s="60">
        <v>75.4000015258789</v>
      </c>
      <c r="P17" s="60">
        <v>83.9000015258789</v>
      </c>
      <c r="Q17" s="60">
        <v>81.0999984741211</v>
      </c>
      <c r="R17" s="60">
        <v>64.30000305175781</v>
      </c>
      <c r="S17" s="60">
        <v>61.900001525878906</v>
      </c>
      <c r="T17" s="60">
        <v>63.900001525878906</v>
      </c>
      <c r="U17" s="60">
        <v>70.0999984741211</v>
      </c>
      <c r="V17" s="60">
        <v>69.80000305175781</v>
      </c>
      <c r="W17" s="60">
        <v>64.5999984741211</v>
      </c>
      <c r="X17" s="60">
        <v>65.19999694824219</v>
      </c>
      <c r="Y17" s="60">
        <v>66.69999694824219</v>
      </c>
      <c r="Z17" s="60">
        <v>66.80000305175781</v>
      </c>
      <c r="AA17" s="60">
        <v>71.5999984741211</v>
      </c>
      <c r="AB17" s="60">
        <v>70.30000305175781</v>
      </c>
      <c r="AC17" s="60">
        <v>67.5</v>
      </c>
      <c r="AD17" s="60">
        <v>68.80000305175781</v>
      </c>
      <c r="AE17" s="60">
        <v>72.80000305175781</v>
      </c>
      <c r="AF17" s="60">
        <v>73.9000015258789</v>
      </c>
      <c r="AG17" s="60">
        <v>71.4000015258789</v>
      </c>
      <c r="AH17" s="60">
        <v>73.19999694824219</v>
      </c>
      <c r="AI17" s="60">
        <v>77.19999694824219</v>
      </c>
      <c r="AJ17" s="60">
        <v>82.79999542236328</v>
      </c>
      <c r="AK17" s="60">
        <v>82.19999694824219</v>
      </c>
      <c r="AL17" s="60">
        <v>75.4000015258789</v>
      </c>
      <c r="AM17" s="60">
        <v>77.30000305175781</v>
      </c>
      <c r="AN17" s="60">
        <v>81.4000015258789</v>
      </c>
      <c r="AO17" s="60">
        <v>89</v>
      </c>
      <c r="AP17" s="60">
        <v>97.0999984741211</v>
      </c>
      <c r="AQ17" s="60">
        <v>102.30000305175781</v>
      </c>
      <c r="AR17" s="60">
        <v>101.19999694824219</v>
      </c>
      <c r="AS17" s="60">
        <v>106.14219665527344</v>
      </c>
      <c r="AT17" s="156">
        <v>115.05059814453125</v>
      </c>
      <c r="AU17" s="61">
        <v>126.6846923828125</v>
      </c>
      <c r="AV17" s="61">
        <v>129.2003936767578</v>
      </c>
      <c r="AW17" s="61">
        <v>126.39099884033203</v>
      </c>
      <c r="AX17" s="61">
        <v>123.39349365234375</v>
      </c>
      <c r="AY17" s="61">
        <v>120.67559814453125</v>
      </c>
      <c r="AZ17" s="61">
        <v>116.82720184326172</v>
      </c>
      <c r="BA17" s="61">
        <v>112.59380340576172</v>
      </c>
      <c r="BB17" s="61">
        <v>108.6405029296875</v>
      </c>
      <c r="BC17" s="61">
        <v>106.75498962402344</v>
      </c>
      <c r="BD17" s="61">
        <v>106.98699951171875</v>
      </c>
      <c r="BE17" s="61">
        <v>106.54199981689453</v>
      </c>
      <c r="BF17" s="61">
        <v>107.30299377441406</v>
      </c>
      <c r="BG17" s="61">
        <v>107.89599609375</v>
      </c>
      <c r="BH17" s="61">
        <v>110.48651123046875</v>
      </c>
      <c r="BI17" s="61">
        <v>111.07930755615234</v>
      </c>
      <c r="BJ17" s="61">
        <v>113.09410095214844</v>
      </c>
      <c r="BK17" s="62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32" customFormat="1" ht="10.5">
      <c r="A18" t="s">
        <v>160</v>
      </c>
      <c r="B18" t="s">
        <v>161</v>
      </c>
      <c r="C18" s="53">
        <v>2.7869999408721924</v>
      </c>
      <c r="D18" s="53">
        <v>2.7300000190734863</v>
      </c>
      <c r="E18" s="39">
        <v>3.11299991607666</v>
      </c>
      <c r="F18" s="39">
        <v>3.503999948501587</v>
      </c>
      <c r="G18" s="39">
        <v>3.6500000953674316</v>
      </c>
      <c r="H18" s="39">
        <v>3.680000066757202</v>
      </c>
      <c r="I18" s="39">
        <v>3.625999927520752</v>
      </c>
      <c r="J18" s="39">
        <v>3.934999942779541</v>
      </c>
      <c r="K18" s="39">
        <v>3.880000114440918</v>
      </c>
      <c r="L18" s="39">
        <v>4.236999988555908</v>
      </c>
      <c r="M18" s="39">
        <v>4.22599983215332</v>
      </c>
      <c r="N18" s="39">
        <v>4.243000030517578</v>
      </c>
      <c r="O18" s="39">
        <v>5.010000228881836</v>
      </c>
      <c r="P18" s="39">
        <v>5.630000114440918</v>
      </c>
      <c r="Q18" s="39">
        <v>5.440000057220459</v>
      </c>
      <c r="R18" s="39">
        <v>4.679999828338623</v>
      </c>
      <c r="S18" s="39">
        <v>4.400000095367432</v>
      </c>
      <c r="T18" s="39">
        <v>4.440000057220459</v>
      </c>
      <c r="U18" s="39">
        <v>4.71999979019165</v>
      </c>
      <c r="V18" s="39">
        <v>4.75</v>
      </c>
      <c r="W18" s="39">
        <v>4.420000076293945</v>
      </c>
      <c r="X18" s="39">
        <v>4.28000020980835</v>
      </c>
      <c r="Y18" s="39">
        <v>4.550000190734863</v>
      </c>
      <c r="Z18" s="39">
        <v>4.489999771118164</v>
      </c>
      <c r="AA18" s="39">
        <v>4.579999923706055</v>
      </c>
      <c r="AB18" s="39">
        <v>4.550000190734863</v>
      </c>
      <c r="AC18" s="39">
        <v>4.349999904632568</v>
      </c>
      <c r="AD18" s="39">
        <v>4.559999942779541</v>
      </c>
      <c r="AE18" s="39">
        <v>5.03000020980835</v>
      </c>
      <c r="AF18" s="39">
        <v>5.050000190734863</v>
      </c>
      <c r="AG18" s="39">
        <v>4.829999923706055</v>
      </c>
      <c r="AH18" s="39">
        <v>4.860000133514404</v>
      </c>
      <c r="AI18" s="39">
        <v>5.090000629425049</v>
      </c>
      <c r="AJ18" s="39">
        <v>5.309999942779541</v>
      </c>
      <c r="AK18" s="39">
        <v>5.550000190734863</v>
      </c>
      <c r="AL18" s="39">
        <v>5.039999961853027</v>
      </c>
      <c r="AM18" s="39">
        <v>5.130000114440918</v>
      </c>
      <c r="AN18" s="39">
        <v>5.380000114440918</v>
      </c>
      <c r="AO18" s="39">
        <v>5.71999979019165</v>
      </c>
      <c r="AP18" s="39">
        <v>6.670000076293945</v>
      </c>
      <c r="AQ18" s="39">
        <v>7.349999904632568</v>
      </c>
      <c r="AR18" s="39">
        <v>8.649999618530273</v>
      </c>
      <c r="AS18" s="39">
        <v>8.613263130187988</v>
      </c>
      <c r="AT18" s="153">
        <v>8.364274024963379</v>
      </c>
      <c r="AU18" s="54">
        <v>8.281974792480469</v>
      </c>
      <c r="AV18" s="54">
        <v>8.322518348693848</v>
      </c>
      <c r="AW18" s="54">
        <v>8.025201797485352</v>
      </c>
      <c r="AX18" s="54">
        <v>7.799792766571045</v>
      </c>
      <c r="AY18" s="54">
        <v>7.160553932189941</v>
      </c>
      <c r="AZ18" s="54">
        <v>7.006063938140869</v>
      </c>
      <c r="BA18" s="54">
        <v>6.812676906585693</v>
      </c>
      <c r="BB18" s="54">
        <v>6.876172065734863</v>
      </c>
      <c r="BC18" s="54">
        <v>6.812255859375</v>
      </c>
      <c r="BD18" s="54">
        <v>6.966996192932129</v>
      </c>
      <c r="BE18" s="54">
        <v>7.19211483001709</v>
      </c>
      <c r="BF18" s="54">
        <v>7.297667980194092</v>
      </c>
      <c r="BG18" s="54">
        <v>7.39943790435791</v>
      </c>
      <c r="BH18" s="54">
        <v>7.448031902313232</v>
      </c>
      <c r="BI18" s="54">
        <v>7.445733070373535</v>
      </c>
      <c r="BJ18" s="54">
        <v>7.426836013793945</v>
      </c>
      <c r="BK18" s="55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32" customFormat="1" ht="10.5">
      <c r="A19"/>
      <c r="B19"/>
      <c r="C19" s="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15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32" customFormat="1" ht="10.5">
      <c r="A20"/>
      <c r="B20" s="11" t="s">
        <v>38</v>
      </c>
      <c r="C20" s="9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151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32" customFormat="1" ht="10.5">
      <c r="A21" t="s">
        <v>39</v>
      </c>
      <c r="B21" t="s">
        <v>40</v>
      </c>
      <c r="C21" s="50">
        <v>16.7549991607666</v>
      </c>
      <c r="D21" s="50">
        <v>16.7549991607666</v>
      </c>
      <c r="E21" s="40">
        <v>16.7549991607666</v>
      </c>
      <c r="F21" s="40">
        <v>16.756999969482422</v>
      </c>
      <c r="G21" s="40">
        <v>16.756999969482422</v>
      </c>
      <c r="H21" s="40">
        <v>16.763999938964844</v>
      </c>
      <c r="I21" s="40">
        <v>16.763999938964844</v>
      </c>
      <c r="J21" s="40">
        <v>16.763999938964844</v>
      </c>
      <c r="K21" s="40">
        <v>16.763999938964844</v>
      </c>
      <c r="L21" s="40">
        <v>16.700000762939453</v>
      </c>
      <c r="M21" s="40">
        <v>16.700000762939453</v>
      </c>
      <c r="N21" s="40">
        <v>16.700000762939453</v>
      </c>
      <c r="O21" s="40">
        <v>16.756999969482422</v>
      </c>
      <c r="P21" s="40">
        <v>16.746999740600586</v>
      </c>
      <c r="Q21" s="40">
        <v>16.746999740600586</v>
      </c>
      <c r="R21" s="40">
        <v>16.746999740600586</v>
      </c>
      <c r="S21" s="40">
        <v>16.746999740600586</v>
      </c>
      <c r="T21" s="40">
        <v>16.746999740600586</v>
      </c>
      <c r="U21" s="40">
        <v>16.746999740600586</v>
      </c>
      <c r="V21" s="40">
        <v>16.746999740600586</v>
      </c>
      <c r="W21" s="40">
        <v>16.746999740600586</v>
      </c>
      <c r="X21" s="40">
        <v>16.746999740600586</v>
      </c>
      <c r="Y21" s="40">
        <v>16.746999740600586</v>
      </c>
      <c r="Z21" s="40">
        <v>16.746999740600586</v>
      </c>
      <c r="AA21" s="40">
        <v>16.893999099731445</v>
      </c>
      <c r="AB21" s="40">
        <v>16.893999099731445</v>
      </c>
      <c r="AC21" s="40">
        <v>16.888999938964844</v>
      </c>
      <c r="AD21" s="40">
        <v>16.888999938964844</v>
      </c>
      <c r="AE21" s="40">
        <v>16.888999938964844</v>
      </c>
      <c r="AF21" s="40">
        <v>16.902000427246094</v>
      </c>
      <c r="AG21" s="40">
        <v>16.908000946044922</v>
      </c>
      <c r="AH21" s="40">
        <v>16.924999237060547</v>
      </c>
      <c r="AI21" s="40">
        <v>16.924999237060547</v>
      </c>
      <c r="AJ21" s="40">
        <v>16.924999237060547</v>
      </c>
      <c r="AK21" s="40">
        <v>16.929000854492188</v>
      </c>
      <c r="AL21" s="40">
        <v>16.929000854492188</v>
      </c>
      <c r="AM21" s="40">
        <v>17.04199981689453</v>
      </c>
      <c r="AN21" s="40">
        <v>17.049373626708984</v>
      </c>
      <c r="AO21" s="40">
        <v>17.132673263549805</v>
      </c>
      <c r="AP21" s="40">
        <v>17.132673263549805</v>
      </c>
      <c r="AQ21" s="40">
        <v>17.06254768371582</v>
      </c>
      <c r="AR21" s="40">
        <v>17.132999420166016</v>
      </c>
      <c r="AS21" s="40">
        <v>17.132999420166016</v>
      </c>
      <c r="AT21" s="155">
        <v>17.132999420166016</v>
      </c>
      <c r="AU21" s="51">
        <v>17.132999420166016</v>
      </c>
      <c r="AV21" s="51">
        <v>17.132999420166016</v>
      </c>
      <c r="AW21" s="51">
        <v>17.132999420166016</v>
      </c>
      <c r="AX21" s="51">
        <v>17.132999420166016</v>
      </c>
      <c r="AY21" s="51">
        <v>17.132999420166016</v>
      </c>
      <c r="AZ21" s="51">
        <v>17.132999420166016</v>
      </c>
      <c r="BA21" s="51">
        <v>17.132999420166016</v>
      </c>
      <c r="BB21" s="51">
        <v>17.132999420166016</v>
      </c>
      <c r="BC21" s="51">
        <v>17.132999420166016</v>
      </c>
      <c r="BD21" s="51">
        <v>17.132999420166016</v>
      </c>
      <c r="BE21" s="51">
        <v>17.132999420166016</v>
      </c>
      <c r="BF21" s="51">
        <v>17.132999420166016</v>
      </c>
      <c r="BG21" s="51">
        <v>17.132999420166016</v>
      </c>
      <c r="BH21" s="51">
        <v>17.132999420166016</v>
      </c>
      <c r="BI21" s="51">
        <v>17.132999420166016</v>
      </c>
      <c r="BJ21" s="51">
        <v>17.132999420166016</v>
      </c>
      <c r="BK21" s="52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2" customFormat="1" ht="10.5">
      <c r="A22" t="s">
        <v>41</v>
      </c>
      <c r="B22" t="s">
        <v>42</v>
      </c>
      <c r="C22" s="50">
        <v>14.692548751831055</v>
      </c>
      <c r="D22" s="50">
        <v>14.50957202911377</v>
      </c>
      <c r="E22" s="40">
        <v>14.72429084777832</v>
      </c>
      <c r="F22" s="40">
        <v>15.58566665649414</v>
      </c>
      <c r="G22" s="40">
        <v>15.329386711120605</v>
      </c>
      <c r="H22" s="40">
        <v>15.609899520874023</v>
      </c>
      <c r="I22" s="40">
        <v>15.66596794128418</v>
      </c>
      <c r="J22" s="40">
        <v>15.572355270385742</v>
      </c>
      <c r="K22" s="40">
        <v>15.149065971374512</v>
      </c>
      <c r="L22" s="40">
        <v>14.614032745361328</v>
      </c>
      <c r="M22" s="40">
        <v>15.46323299407959</v>
      </c>
      <c r="N22" s="40">
        <v>15.217967987060547</v>
      </c>
      <c r="O22" s="40">
        <v>14.6109037399292</v>
      </c>
      <c r="P22" s="40">
        <v>14.639607429504395</v>
      </c>
      <c r="Q22" s="40">
        <v>15.158774375915527</v>
      </c>
      <c r="R22" s="40">
        <v>15.75393295288086</v>
      </c>
      <c r="S22" s="40">
        <v>16.037837982177734</v>
      </c>
      <c r="T22" s="40">
        <v>15.850933074951172</v>
      </c>
      <c r="U22" s="40">
        <v>15.745451927185059</v>
      </c>
      <c r="V22" s="40">
        <v>15.910871505737305</v>
      </c>
      <c r="W22" s="40">
        <v>15.590231895446777</v>
      </c>
      <c r="X22" s="40">
        <v>15.480000495910645</v>
      </c>
      <c r="Y22" s="40">
        <v>15.678766250610352</v>
      </c>
      <c r="Z22" s="40">
        <v>15.5769681930542</v>
      </c>
      <c r="AA22" s="40">
        <v>15.092484474182129</v>
      </c>
      <c r="AB22" s="40">
        <v>15.056103706359863</v>
      </c>
      <c r="AC22" s="40">
        <v>15.027129173278809</v>
      </c>
      <c r="AD22" s="40">
        <v>15.701966285705566</v>
      </c>
      <c r="AE22" s="40">
        <v>16.233871459960938</v>
      </c>
      <c r="AF22" s="40">
        <v>16.552398681640625</v>
      </c>
      <c r="AG22" s="40">
        <v>16.436161041259766</v>
      </c>
      <c r="AH22" s="40">
        <v>16.493741989135742</v>
      </c>
      <c r="AI22" s="40">
        <v>15.30223274230957</v>
      </c>
      <c r="AJ22" s="40">
        <v>15.314032554626465</v>
      </c>
      <c r="AK22" s="40">
        <v>16.02323341369629</v>
      </c>
      <c r="AL22" s="40">
        <v>16.13532257080078</v>
      </c>
      <c r="AM22" s="40">
        <v>15.567000389099121</v>
      </c>
      <c r="AN22" s="40">
        <v>15.45099925994873</v>
      </c>
      <c r="AO22" s="40">
        <v>15.45199966430664</v>
      </c>
      <c r="AP22" s="40">
        <v>15.85726547241211</v>
      </c>
      <c r="AQ22" s="40">
        <v>16.10987091064453</v>
      </c>
      <c r="AR22" s="40">
        <v>16.509366989135742</v>
      </c>
      <c r="AS22" s="40">
        <v>16.20741844177246</v>
      </c>
      <c r="AT22" s="155">
        <v>16.201967239379883</v>
      </c>
      <c r="AU22" s="51">
        <v>15.317110061645508</v>
      </c>
      <c r="AV22" s="51">
        <v>15.64253044128418</v>
      </c>
      <c r="AW22" s="51">
        <v>16.18277931213379</v>
      </c>
      <c r="AX22" s="51">
        <v>16.319290161132812</v>
      </c>
      <c r="AY22" s="51">
        <v>15.60597038269043</v>
      </c>
      <c r="AZ22" s="51">
        <v>15.464599609375</v>
      </c>
      <c r="BA22" s="51">
        <v>15.655280113220215</v>
      </c>
      <c r="BB22" s="51">
        <v>16.348100662231445</v>
      </c>
      <c r="BC22" s="51">
        <v>16.615589141845703</v>
      </c>
      <c r="BD22" s="51">
        <v>16.664270401000977</v>
      </c>
      <c r="BE22" s="51">
        <v>16.59217071533203</v>
      </c>
      <c r="BF22" s="51">
        <v>16.53437042236328</v>
      </c>
      <c r="BG22" s="51">
        <v>16.147930145263672</v>
      </c>
      <c r="BH22" s="51">
        <v>15.89883041381836</v>
      </c>
      <c r="BI22" s="51">
        <v>16.08591079711914</v>
      </c>
      <c r="BJ22" s="51">
        <v>16.13167953491211</v>
      </c>
      <c r="BK22" s="5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32" customFormat="1" ht="10.5">
      <c r="A23" t="s">
        <v>43</v>
      </c>
      <c r="B23" t="s">
        <v>44</v>
      </c>
      <c r="C23" s="63">
        <v>0.8769053816795349</v>
      </c>
      <c r="D23" s="63">
        <v>0.8659846186637878</v>
      </c>
      <c r="E23" s="64">
        <v>0.8787998557090759</v>
      </c>
      <c r="F23" s="64">
        <v>0.9300988912582397</v>
      </c>
      <c r="G23" s="64">
        <v>0.9148049354553223</v>
      </c>
      <c r="H23" s="64">
        <v>0.9311560988426208</v>
      </c>
      <c r="I23" s="64">
        <v>0.934500515460968</v>
      </c>
      <c r="J23" s="64">
        <v>0.9289163947105408</v>
      </c>
      <c r="K23" s="64">
        <v>0.903666615486145</v>
      </c>
      <c r="L23" s="64">
        <v>0.8750917315483093</v>
      </c>
      <c r="M23" s="64">
        <v>0.925942063331604</v>
      </c>
      <c r="N23" s="64">
        <v>0.9112555980682373</v>
      </c>
      <c r="O23" s="64">
        <v>0.8719283938407898</v>
      </c>
      <c r="P23" s="64">
        <v>0.8741629719734192</v>
      </c>
      <c r="Q23" s="64">
        <v>0.905163586139679</v>
      </c>
      <c r="R23" s="64">
        <v>0.9407017827033997</v>
      </c>
      <c r="S23" s="64">
        <v>0.9576544165611267</v>
      </c>
      <c r="T23" s="64">
        <v>0.946493923664093</v>
      </c>
      <c r="U23" s="64">
        <v>0.9401953816413879</v>
      </c>
      <c r="V23" s="64">
        <v>0.9500729441642761</v>
      </c>
      <c r="W23" s="64">
        <v>0.9309269189834595</v>
      </c>
      <c r="X23" s="64">
        <v>0.9243447780609131</v>
      </c>
      <c r="Y23" s="64">
        <v>0.9362133741378784</v>
      </c>
      <c r="Z23" s="64">
        <v>0.9301348924636841</v>
      </c>
      <c r="AA23" s="64">
        <v>0.8933635950088501</v>
      </c>
      <c r="AB23" s="64">
        <v>0.89121013879776</v>
      </c>
      <c r="AC23" s="64">
        <v>0.8897583484649658</v>
      </c>
      <c r="AD23" s="64">
        <v>0.929715633392334</v>
      </c>
      <c r="AE23" s="64">
        <v>0.9612097144126892</v>
      </c>
      <c r="AF23" s="64">
        <v>0.979315996170044</v>
      </c>
      <c r="AG23" s="64">
        <v>0.9720937609672546</v>
      </c>
      <c r="AH23" s="64">
        <v>0.9745194911956787</v>
      </c>
      <c r="AI23" s="64">
        <v>0.904120147228241</v>
      </c>
      <c r="AJ23" s="64">
        <v>0.9048173427581787</v>
      </c>
      <c r="AK23" s="64">
        <v>0.9464961290359497</v>
      </c>
      <c r="AL23" s="64">
        <v>0.953117311000824</v>
      </c>
      <c r="AM23" s="64">
        <v>0.9134491682052612</v>
      </c>
      <c r="AN23" s="64">
        <v>0.9062502980232239</v>
      </c>
      <c r="AO23" s="64">
        <v>0.9019024968147278</v>
      </c>
      <c r="AP23" s="64">
        <v>0.9255569577217102</v>
      </c>
      <c r="AQ23" s="64">
        <v>0.9441655874252319</v>
      </c>
      <c r="AR23" s="64">
        <v>0.9636004567146301</v>
      </c>
      <c r="AS23" s="64">
        <v>0.945976734161377</v>
      </c>
      <c r="AT23" s="160">
        <v>0.9456585645675659</v>
      </c>
      <c r="AU23" s="65">
        <v>0.8940119743347168</v>
      </c>
      <c r="AV23" s="65">
        <v>0.9130061268806458</v>
      </c>
      <c r="AW23" s="65">
        <v>0.9445384740829468</v>
      </c>
      <c r="AX23" s="65">
        <v>0.9525061845779419</v>
      </c>
      <c r="AY23" s="65">
        <v>0.9108719229698181</v>
      </c>
      <c r="AZ23" s="65">
        <v>0.9026204347610474</v>
      </c>
      <c r="BA23" s="65">
        <v>0.9137501120567322</v>
      </c>
      <c r="BB23" s="65">
        <v>0.9541877508163452</v>
      </c>
      <c r="BC23" s="65">
        <v>0.969800591468811</v>
      </c>
      <c r="BD23" s="65">
        <v>0.9726414084434509</v>
      </c>
      <c r="BE23" s="65">
        <v>0.9684333801269531</v>
      </c>
      <c r="BF23" s="65">
        <v>0.9650595188140869</v>
      </c>
      <c r="BG23" s="65">
        <v>0.9425044059753418</v>
      </c>
      <c r="BH23" s="65">
        <v>0.9279654622077942</v>
      </c>
      <c r="BI23" s="65">
        <v>0.9388847947120667</v>
      </c>
      <c r="BJ23" s="65">
        <v>0.9415559768676758</v>
      </c>
      <c r="BK23" s="66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32" customFormat="1" ht="10.5">
      <c r="A24"/>
      <c r="B24"/>
      <c r="C24" s="9"/>
      <c r="D24" s="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151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32" customFormat="1" ht="9.75" customHeight="1">
      <c r="A25"/>
      <c r="B25" s="11" t="s">
        <v>162</v>
      </c>
      <c r="C25" s="9"/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151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32" customFormat="1" ht="10.5">
      <c r="A26" t="s">
        <v>163</v>
      </c>
      <c r="B26" t="s">
        <v>164</v>
      </c>
      <c r="C26" s="50">
        <v>3.507741928100586</v>
      </c>
      <c r="D26" s="50">
        <v>3.4975357055664062</v>
      </c>
      <c r="E26" s="40">
        <v>3.3599355220794678</v>
      </c>
      <c r="F26" s="40">
        <v>3.6470000743865967</v>
      </c>
      <c r="G26" s="40">
        <v>3.7089033126831055</v>
      </c>
      <c r="H26" s="40">
        <v>3.679166555404663</v>
      </c>
      <c r="I26" s="40">
        <v>3.561032295227051</v>
      </c>
      <c r="J26" s="40">
        <v>3.5383548736572266</v>
      </c>
      <c r="K26" s="40">
        <v>3.536066770553589</v>
      </c>
      <c r="L26" s="40">
        <v>3.3800644874572754</v>
      </c>
      <c r="M26" s="40">
        <v>3.7681667804718018</v>
      </c>
      <c r="N26" s="40">
        <v>3.921645164489746</v>
      </c>
      <c r="O26" s="40">
        <v>3.402677536010742</v>
      </c>
      <c r="P26" s="40">
        <v>3.4586784839630127</v>
      </c>
      <c r="Q26" s="40">
        <v>3.731806516647339</v>
      </c>
      <c r="R26" s="40">
        <v>3.7963998317718506</v>
      </c>
      <c r="S26" s="40">
        <v>3.832612991333008</v>
      </c>
      <c r="T26" s="40">
        <v>3.7282333374023438</v>
      </c>
      <c r="U26" s="40">
        <v>3.6731934547424316</v>
      </c>
      <c r="V26" s="40">
        <v>3.730419397354126</v>
      </c>
      <c r="W26" s="40">
        <v>3.7204999923706055</v>
      </c>
      <c r="X26" s="40">
        <v>3.7502903938293457</v>
      </c>
      <c r="Y26" s="40">
        <v>3.7996666431427</v>
      </c>
      <c r="Z26" s="40">
        <v>3.845161199569702</v>
      </c>
      <c r="AA26" s="40">
        <v>3.592451572418213</v>
      </c>
      <c r="AB26" s="40">
        <v>3.4457931518554688</v>
      </c>
      <c r="AC26" s="40">
        <v>3.5504515171051025</v>
      </c>
      <c r="AD26" s="40">
        <v>3.873833417892456</v>
      </c>
      <c r="AE26" s="40">
        <v>3.8571290969848633</v>
      </c>
      <c r="AF26" s="40">
        <v>3.955866575241089</v>
      </c>
      <c r="AG26" s="40">
        <v>3.9019031524658203</v>
      </c>
      <c r="AH26" s="40">
        <v>3.9814839363098145</v>
      </c>
      <c r="AI26" s="40">
        <v>3.624966621398926</v>
      </c>
      <c r="AJ26" s="40">
        <v>3.807774305343628</v>
      </c>
      <c r="AK26" s="40">
        <v>4.0037665367126465</v>
      </c>
      <c r="AL26" s="40">
        <v>4.158999919891357</v>
      </c>
      <c r="AM26" s="40">
        <v>3.7718708515167236</v>
      </c>
      <c r="AN26" s="40">
        <v>3.782892942428589</v>
      </c>
      <c r="AO26" s="40">
        <v>3.85203218460083</v>
      </c>
      <c r="AP26" s="40">
        <v>4.03303337097168</v>
      </c>
      <c r="AQ26" s="40">
        <v>4.183000087738037</v>
      </c>
      <c r="AR26" s="40">
        <v>4.27400016784668</v>
      </c>
      <c r="AS26" s="40">
        <v>4.258257865905762</v>
      </c>
      <c r="AT26" s="155">
        <v>4.2152581214904785</v>
      </c>
      <c r="AU26" s="51">
        <v>3.8172049522399902</v>
      </c>
      <c r="AV26" s="51">
        <v>3.992047071456909</v>
      </c>
      <c r="AW26" s="51">
        <v>4.23092794418335</v>
      </c>
      <c r="AX26" s="51">
        <v>4.353030204772949</v>
      </c>
      <c r="AY26" s="51">
        <v>3.899030923843384</v>
      </c>
      <c r="AZ26" s="51">
        <v>3.865345001220703</v>
      </c>
      <c r="BA26" s="51">
        <v>3.9150500297546387</v>
      </c>
      <c r="BB26" s="51">
        <v>4.076082229614258</v>
      </c>
      <c r="BC26" s="51">
        <v>4.14481782913208</v>
      </c>
      <c r="BD26" s="51">
        <v>4.158822059631348</v>
      </c>
      <c r="BE26" s="51">
        <v>4.137136936187744</v>
      </c>
      <c r="BF26" s="51">
        <v>4.096718788146973</v>
      </c>
      <c r="BG26" s="51">
        <v>4.013755798339844</v>
      </c>
      <c r="BH26" s="51">
        <v>4.021702766418457</v>
      </c>
      <c r="BI26" s="51">
        <v>4.19158411026001</v>
      </c>
      <c r="BJ26" s="51">
        <v>4.239349842071533</v>
      </c>
      <c r="BK26" s="52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32" customFormat="1" ht="10.5">
      <c r="A27" t="s">
        <v>165</v>
      </c>
      <c r="B27" t="s">
        <v>166</v>
      </c>
      <c r="C27" s="50">
        <v>0.18862515687942505</v>
      </c>
      <c r="D27" s="50">
        <v>-0.031334105879068375</v>
      </c>
      <c r="E27" s="40">
        <v>0.16687558591365814</v>
      </c>
      <c r="F27" s="40">
        <v>0.15105026960372925</v>
      </c>
      <c r="G27" s="40">
        <v>0.11960967630147934</v>
      </c>
      <c r="H27" s="40">
        <v>0.11116933077573776</v>
      </c>
      <c r="I27" s="40">
        <v>0.1437636762857437</v>
      </c>
      <c r="J27" s="40">
        <v>0.08583645522594452</v>
      </c>
      <c r="K27" s="40">
        <v>0.06947129219770432</v>
      </c>
      <c r="L27" s="40">
        <v>0.2532435357570648</v>
      </c>
      <c r="M27" s="40">
        <v>0.25984489917755127</v>
      </c>
      <c r="N27" s="40">
        <v>0.3245598077774048</v>
      </c>
      <c r="O27" s="40">
        <v>0.20527106523513794</v>
      </c>
      <c r="P27" s="40">
        <v>0.37123528122901917</v>
      </c>
      <c r="Q27" s="40">
        <v>0.29922619462013245</v>
      </c>
      <c r="R27" s="40">
        <v>0.10722566395998001</v>
      </c>
      <c r="S27" s="40">
        <v>0.12491567432880402</v>
      </c>
      <c r="T27" s="40">
        <v>0.2366277277469635</v>
      </c>
      <c r="U27" s="40">
        <v>0.19564564526081085</v>
      </c>
      <c r="V27" s="40">
        <v>0.2954518795013428</v>
      </c>
      <c r="W27" s="40">
        <v>0.30967265367507935</v>
      </c>
      <c r="X27" s="40">
        <v>0.21934358775615692</v>
      </c>
      <c r="Y27" s="40">
        <v>0.15971900522708893</v>
      </c>
      <c r="Z27" s="40">
        <v>0.2052927166223526</v>
      </c>
      <c r="AA27" s="40">
        <v>0.29758065938949585</v>
      </c>
      <c r="AB27" s="40">
        <v>0.4209999740123749</v>
      </c>
      <c r="AC27" s="40">
        <v>0.3496774137020111</v>
      </c>
      <c r="AD27" s="40">
        <v>0.17520000040531158</v>
      </c>
      <c r="AE27" s="40">
        <v>0.17461290955543518</v>
      </c>
      <c r="AF27" s="40">
        <v>0.16003650426864624</v>
      </c>
      <c r="AG27" s="40">
        <v>0.16964516043663025</v>
      </c>
      <c r="AH27" s="40">
        <v>0.19309677183628082</v>
      </c>
      <c r="AI27" s="40">
        <v>0.1839333325624466</v>
      </c>
      <c r="AJ27" s="40">
        <v>0.14241935312747955</v>
      </c>
      <c r="AK27" s="40">
        <v>0.21716666221618652</v>
      </c>
      <c r="AL27" s="40">
        <v>0.11548387259244919</v>
      </c>
      <c r="AM27" s="40">
        <v>0.3032780885696411</v>
      </c>
      <c r="AN27" s="40">
        <v>0.24136559665203094</v>
      </c>
      <c r="AO27" s="40">
        <v>0.0882025808095932</v>
      </c>
      <c r="AP27" s="40">
        <v>0.0720679983496666</v>
      </c>
      <c r="AQ27" s="40">
        <v>0.08093548566102982</v>
      </c>
      <c r="AR27" s="40">
        <v>0.009499999694526196</v>
      </c>
      <c r="AS27" s="40">
        <v>0.03933640569448471</v>
      </c>
      <c r="AT27" s="155">
        <v>3.2258063583867624E-05</v>
      </c>
      <c r="AU27" s="51">
        <v>0.15179990231990814</v>
      </c>
      <c r="AV27" s="51">
        <v>0.21207280457019806</v>
      </c>
      <c r="AW27" s="51">
        <v>0.13082559406757355</v>
      </c>
      <c r="AX27" s="51">
        <v>0.13927139341831207</v>
      </c>
      <c r="AY27" s="51">
        <v>0.26960331201553345</v>
      </c>
      <c r="AZ27" s="51">
        <v>0.30517080426216125</v>
      </c>
      <c r="BA27" s="51">
        <v>0.23543579876422882</v>
      </c>
      <c r="BB27" s="51">
        <v>0.12048330157995224</v>
      </c>
      <c r="BC27" s="51">
        <v>0.12370140105485916</v>
      </c>
      <c r="BD27" s="51">
        <v>0.17338259518146515</v>
      </c>
      <c r="BE27" s="51">
        <v>0.10644769668579102</v>
      </c>
      <c r="BF27" s="51">
        <v>0.1096711978316307</v>
      </c>
      <c r="BG27" s="51">
        <v>0.11806759983301163</v>
      </c>
      <c r="BH27" s="51">
        <v>0.13341569900512695</v>
      </c>
      <c r="BI27" s="51">
        <v>0.12311910092830658</v>
      </c>
      <c r="BJ27" s="51">
        <v>0.20455999672412872</v>
      </c>
      <c r="BK27" s="52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32" customFormat="1" ht="10.5">
      <c r="A28"/>
      <c r="B28" t="s">
        <v>167</v>
      </c>
      <c r="C28" s="31">
        <f aca="true" t="shared" si="0" ref="C28:AH28">+(C48-C47)/C11*1000</f>
        <v>-370.3874157321069</v>
      </c>
      <c r="D28" s="31">
        <f t="shared" si="0"/>
        <v>247.89319719587053</v>
      </c>
      <c r="E28" s="31">
        <f t="shared" si="0"/>
        <v>222.74189610635082</v>
      </c>
      <c r="F28" s="31">
        <f t="shared" si="0"/>
        <v>23.399861653645832</v>
      </c>
      <c r="G28" s="31">
        <f t="shared" si="0"/>
        <v>-149.16130804246473</v>
      </c>
      <c r="H28" s="31">
        <f t="shared" si="0"/>
        <v>-203.43297322591144</v>
      </c>
      <c r="I28" s="31">
        <f t="shared" si="0"/>
        <v>-21.645330613659272</v>
      </c>
      <c r="J28" s="31">
        <f t="shared" si="0"/>
        <v>103.58059790826613</v>
      </c>
      <c r="K28" s="31">
        <f t="shared" si="0"/>
        <v>124.36676025390625</v>
      </c>
      <c r="L28" s="31">
        <f t="shared" si="0"/>
        <v>174.83865061113912</v>
      </c>
      <c r="M28" s="31">
        <f t="shared" si="0"/>
        <v>-99.00004069010417</v>
      </c>
      <c r="N28" s="31">
        <f t="shared" si="0"/>
        <v>-312.3228011592742</v>
      </c>
      <c r="O28" s="31">
        <f t="shared" si="0"/>
        <v>693.419671827747</v>
      </c>
      <c r="P28" s="31">
        <f t="shared" si="0"/>
        <v>532.3213849748884</v>
      </c>
      <c r="Q28" s="31">
        <f t="shared" si="0"/>
        <v>-29.612879599294356</v>
      </c>
      <c r="R28" s="31">
        <f t="shared" si="0"/>
        <v>47.36658732096354</v>
      </c>
      <c r="S28" s="31">
        <f t="shared" si="0"/>
        <v>-306.70978176978326</v>
      </c>
      <c r="T28" s="31">
        <f t="shared" si="0"/>
        <v>-183.83331298828125</v>
      </c>
      <c r="U28" s="31">
        <f t="shared" si="0"/>
        <v>-188.29025760773692</v>
      </c>
      <c r="V28" s="31">
        <f t="shared" si="0"/>
        <v>-316.3548131142893</v>
      </c>
      <c r="W28" s="31">
        <f t="shared" si="0"/>
        <v>-58.166758219401046</v>
      </c>
      <c r="X28" s="31">
        <f t="shared" si="0"/>
        <v>-73.35490565146169</v>
      </c>
      <c r="Y28" s="31">
        <f t="shared" si="0"/>
        <v>-192.33296712239584</v>
      </c>
      <c r="Z28" s="31">
        <f t="shared" si="0"/>
        <v>35.322127803679436</v>
      </c>
      <c r="AA28" s="31">
        <f t="shared" si="0"/>
        <v>443.58087355090726</v>
      </c>
      <c r="AB28" s="31">
        <f t="shared" si="0"/>
        <v>365.27594204606686</v>
      </c>
      <c r="AC28" s="31">
        <f t="shared" si="0"/>
        <v>252.19357398248488</v>
      </c>
      <c r="AD28" s="31">
        <f t="shared" si="0"/>
        <v>95.83333333333334</v>
      </c>
      <c r="AE28" s="31">
        <f t="shared" si="0"/>
        <v>-192.06459291519656</v>
      </c>
      <c r="AF28" s="31">
        <f t="shared" si="0"/>
        <v>-227.76667277018228</v>
      </c>
      <c r="AG28" s="31">
        <f t="shared" si="0"/>
        <v>-244.61290913243448</v>
      </c>
      <c r="AH28" s="31">
        <f t="shared" si="0"/>
        <v>-287.19354444934476</v>
      </c>
      <c r="AI28" s="31">
        <f aca="true" t="shared" si="1" ref="AI28:BJ28">+(AI48-AI47)/AI11*1000</f>
        <v>256.0333251953125</v>
      </c>
      <c r="AJ28" s="31">
        <f t="shared" si="1"/>
        <v>153.93558625252015</v>
      </c>
      <c r="AK28" s="31">
        <f t="shared" si="1"/>
        <v>-162.63351440429688</v>
      </c>
      <c r="AL28" s="31">
        <f t="shared" si="1"/>
        <v>-98.96776753087197</v>
      </c>
      <c r="AM28" s="31">
        <f t="shared" si="1"/>
        <v>158.4194552513861</v>
      </c>
      <c r="AN28" s="31">
        <f t="shared" si="1"/>
        <v>178.7855965750558</v>
      </c>
      <c r="AO28" s="31">
        <f t="shared" si="1"/>
        <v>382.48394381615424</v>
      </c>
      <c r="AP28" s="31">
        <f t="shared" si="1"/>
        <v>0.5666097005208334</v>
      </c>
      <c r="AQ28" s="31">
        <f t="shared" si="1"/>
        <v>-208.93539920929942</v>
      </c>
      <c r="AR28" s="31">
        <f t="shared" si="1"/>
        <v>-260.50008138020837</v>
      </c>
      <c r="AS28" s="31">
        <f t="shared" si="1"/>
        <v>-310.14300930884576</v>
      </c>
      <c r="AT28" s="161">
        <f t="shared" si="1"/>
        <v>-198.5803419543851</v>
      </c>
      <c r="AU28" s="37">
        <f t="shared" si="1"/>
        <v>155.4011027018229</v>
      </c>
      <c r="AV28" s="37">
        <f t="shared" si="1"/>
        <v>37.50954904863911</v>
      </c>
      <c r="AW28" s="37">
        <f t="shared" si="1"/>
        <v>-155.90667724609375</v>
      </c>
      <c r="AX28" s="37">
        <f t="shared" si="1"/>
        <v>-80.4354759954637</v>
      </c>
      <c r="AY28" s="37">
        <f t="shared" si="1"/>
        <v>398.0774418000252</v>
      </c>
      <c r="AZ28" s="37">
        <f t="shared" si="1"/>
        <v>280.8069501604353</v>
      </c>
      <c r="BA28" s="37">
        <f t="shared" si="1"/>
        <v>258.57740832913305</v>
      </c>
      <c r="BB28" s="37">
        <f t="shared" si="1"/>
        <v>26.5167236328125</v>
      </c>
      <c r="BC28" s="37">
        <f t="shared" si="1"/>
        <v>-177.13534447454637</v>
      </c>
      <c r="BD28" s="37">
        <f t="shared" si="1"/>
        <v>-217.54684448242188</v>
      </c>
      <c r="BE28" s="37">
        <f t="shared" si="1"/>
        <v>-216.48062429120463</v>
      </c>
      <c r="BF28" s="37">
        <f t="shared" si="1"/>
        <v>-85.32887120400706</v>
      </c>
      <c r="BG28" s="37">
        <f t="shared" si="1"/>
        <v>4.703267415364584</v>
      </c>
      <c r="BH28" s="37">
        <f t="shared" si="1"/>
        <v>71.7709449029738</v>
      </c>
      <c r="BI28" s="37">
        <f t="shared" si="1"/>
        <v>-143.3232625325521</v>
      </c>
      <c r="BJ28" s="37">
        <f t="shared" si="1"/>
        <v>-110.97766507056451</v>
      </c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32" customFormat="1" ht="10.5">
      <c r="A29" t="s">
        <v>168</v>
      </c>
      <c r="B29" t="s">
        <v>169</v>
      </c>
      <c r="C29" s="50">
        <v>3.9404962062835693</v>
      </c>
      <c r="D29" s="50">
        <v>3.714094400405884</v>
      </c>
      <c r="E29" s="40">
        <v>3.7495529651641846</v>
      </c>
      <c r="F29" s="40">
        <v>3.8214502334594727</v>
      </c>
      <c r="G29" s="40">
        <v>3.679351568222046</v>
      </c>
      <c r="H29" s="40">
        <v>3.586902618408203</v>
      </c>
      <c r="I29" s="40">
        <v>3.6831507682800293</v>
      </c>
      <c r="J29" s="40">
        <v>3.7277719974517822</v>
      </c>
      <c r="K29" s="40">
        <v>3.7299046516418457</v>
      </c>
      <c r="L29" s="40">
        <v>3.8081467151641846</v>
      </c>
      <c r="M29" s="40">
        <v>3.929011583328247</v>
      </c>
      <c r="N29" s="40">
        <v>3.933882474899292</v>
      </c>
      <c r="O29" s="40">
        <v>4.301368236541748</v>
      </c>
      <c r="P29" s="40">
        <v>4.362235069274902</v>
      </c>
      <c r="Q29" s="40">
        <v>4.0014190673828125</v>
      </c>
      <c r="R29" s="40">
        <v>3.950993061065674</v>
      </c>
      <c r="S29" s="40">
        <v>3.6508188247680664</v>
      </c>
      <c r="T29" s="40">
        <v>3.7810280323028564</v>
      </c>
      <c r="U29" s="40">
        <v>3.680419921875</v>
      </c>
      <c r="V29" s="40">
        <v>3.7523550987243652</v>
      </c>
      <c r="W29" s="40">
        <v>3.871206045150757</v>
      </c>
      <c r="X29" s="40">
        <v>3.9446659088134766</v>
      </c>
      <c r="Y29" s="40">
        <v>3.823719024658203</v>
      </c>
      <c r="Z29" s="40">
        <v>4.037389755249023</v>
      </c>
      <c r="AA29" s="40">
        <v>4.33361291885376</v>
      </c>
      <c r="AB29" s="40">
        <v>4.23206901550293</v>
      </c>
      <c r="AC29" s="40">
        <v>4.152322769165039</v>
      </c>
      <c r="AD29" s="40">
        <v>4.144866466522217</v>
      </c>
      <c r="AE29" s="40">
        <v>3.839677333831787</v>
      </c>
      <c r="AF29" s="40">
        <v>3.8881332874298096</v>
      </c>
      <c r="AG29" s="40">
        <v>3.8269355297088623</v>
      </c>
      <c r="AH29" s="40">
        <v>3.8873870372772217</v>
      </c>
      <c r="AI29" s="40">
        <v>4.0649333000183105</v>
      </c>
      <c r="AJ29" s="40">
        <v>4.104128837585449</v>
      </c>
      <c r="AK29" s="40">
        <v>4.058300018310547</v>
      </c>
      <c r="AL29" s="40">
        <v>4.175516128540039</v>
      </c>
      <c r="AM29" s="40">
        <v>4.226278305053711</v>
      </c>
      <c r="AN29" s="40">
        <v>4.203044414520264</v>
      </c>
      <c r="AO29" s="40">
        <v>4.322718620300293</v>
      </c>
      <c r="AP29" s="40">
        <v>4.105668067932129</v>
      </c>
      <c r="AQ29" s="40">
        <v>4.054999828338623</v>
      </c>
      <c r="AR29" s="40">
        <v>4.0229997634887695</v>
      </c>
      <c r="AS29" s="40">
        <v>3.9874515533447266</v>
      </c>
      <c r="AT29" s="155">
        <v>4.016709804534912</v>
      </c>
      <c r="AU29" s="51">
        <v>4.124406814575195</v>
      </c>
      <c r="AV29" s="51">
        <v>4.241628170013428</v>
      </c>
      <c r="AW29" s="51">
        <v>4.205848217010498</v>
      </c>
      <c r="AX29" s="51">
        <v>4.411862850189209</v>
      </c>
      <c r="AY29" s="51">
        <v>4.566712856292725</v>
      </c>
      <c r="AZ29" s="51">
        <v>4.45132303237915</v>
      </c>
      <c r="BA29" s="51">
        <v>4.40906286239624</v>
      </c>
      <c r="BB29" s="51">
        <v>4.223081111907959</v>
      </c>
      <c r="BC29" s="51">
        <v>4.09138298034668</v>
      </c>
      <c r="BD29" s="51">
        <v>4.114659786224365</v>
      </c>
      <c r="BE29" s="51">
        <v>4.027102947235107</v>
      </c>
      <c r="BF29" s="51">
        <v>4.121060848236084</v>
      </c>
      <c r="BG29" s="51">
        <v>4.136526107788086</v>
      </c>
      <c r="BH29" s="51">
        <v>4.226889133453369</v>
      </c>
      <c r="BI29" s="51">
        <v>4.171379089355469</v>
      </c>
      <c r="BJ29" s="51">
        <v>4.332932949066162</v>
      </c>
      <c r="BK29" s="52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32" customFormat="1" ht="10.5">
      <c r="A30" t="s">
        <v>170</v>
      </c>
      <c r="B30" t="s">
        <v>171</v>
      </c>
      <c r="C30" s="50">
        <v>0.5915773510932922</v>
      </c>
      <c r="D30" s="50">
        <v>0.5508906841278076</v>
      </c>
      <c r="E30" s="40">
        <v>0.4899947941303253</v>
      </c>
      <c r="F30" s="40">
        <v>0.33373644948005676</v>
      </c>
      <c r="G30" s="40">
        <v>0.24140985310077667</v>
      </c>
      <c r="H30" s="40">
        <v>0.22919879853725433</v>
      </c>
      <c r="I30" s="40">
        <v>0.1757105588912964</v>
      </c>
      <c r="J30" s="40">
        <v>0.21298374235630035</v>
      </c>
      <c r="K30" s="40">
        <v>0.32573044300079346</v>
      </c>
      <c r="L30" s="40">
        <v>0.41906705498695374</v>
      </c>
      <c r="M30" s="40">
        <v>0.4631105065345764</v>
      </c>
      <c r="N30" s="40">
        <v>0.5837071537971497</v>
      </c>
      <c r="O30" s="40">
        <v>0.7246344089508057</v>
      </c>
      <c r="P30" s="40">
        <v>0.7128973007202148</v>
      </c>
      <c r="Q30" s="40">
        <v>0.48951461911201477</v>
      </c>
      <c r="R30" s="40">
        <v>0.4027429521083832</v>
      </c>
      <c r="S30" s="40">
        <v>0.22594054043293</v>
      </c>
      <c r="T30" s="40">
        <v>0.22295112907886505</v>
      </c>
      <c r="U30" s="40">
        <v>0.16288648545742035</v>
      </c>
      <c r="V30" s="40">
        <v>0.2019299864768982</v>
      </c>
      <c r="W30" s="40">
        <v>0.3147929310798645</v>
      </c>
      <c r="X30" s="40">
        <v>0.4121561348438263</v>
      </c>
      <c r="Y30" s="40">
        <v>0.3814701437950134</v>
      </c>
      <c r="Z30" s="40">
        <v>0.531760036945343</v>
      </c>
      <c r="AA30" s="40">
        <v>0.7738187909126282</v>
      </c>
      <c r="AB30" s="40">
        <v>0.6351630091667175</v>
      </c>
      <c r="AC30" s="40">
        <v>0.5503553748130798</v>
      </c>
      <c r="AD30" s="40">
        <v>0.3576151132583618</v>
      </c>
      <c r="AE30" s="40">
        <v>0.21490289270877838</v>
      </c>
      <c r="AF30" s="40">
        <v>0.24325472116470337</v>
      </c>
      <c r="AG30" s="40">
        <v>0.14384639263153076</v>
      </c>
      <c r="AH30" s="40">
        <v>0.19256803393363953</v>
      </c>
      <c r="AI30" s="40">
        <v>0.31563523411750793</v>
      </c>
      <c r="AJ30" s="40">
        <v>0.3914720118045807</v>
      </c>
      <c r="AK30" s="40">
        <v>0.39975693821907043</v>
      </c>
      <c r="AL30" s="40">
        <v>0.5614659190177917</v>
      </c>
      <c r="AM30" s="40">
        <v>0.6993036866188049</v>
      </c>
      <c r="AN30" s="40">
        <v>0.6347013711929321</v>
      </c>
      <c r="AO30" s="40">
        <v>0.6209232807159424</v>
      </c>
      <c r="AP30" s="40">
        <v>0.3672081530094147</v>
      </c>
      <c r="AQ30" s="40">
        <v>0.29345276951789856</v>
      </c>
      <c r="AR30" s="40">
        <v>0.24530468881130219</v>
      </c>
      <c r="AS30" s="40">
        <v>0.17823636531829834</v>
      </c>
      <c r="AT30" s="155">
        <v>0.1955031454563141</v>
      </c>
      <c r="AU30" s="51">
        <v>0.3117491900920868</v>
      </c>
      <c r="AV30" s="51">
        <v>0.3925567865371704</v>
      </c>
      <c r="AW30" s="51">
        <v>0.4094060957431793</v>
      </c>
      <c r="AX30" s="51">
        <v>0.5510932207107544</v>
      </c>
      <c r="AY30" s="51">
        <v>0.6826403737068176</v>
      </c>
      <c r="AZ30" s="51">
        <v>0.6257736086845398</v>
      </c>
      <c r="BA30" s="51">
        <v>0.5461778044700623</v>
      </c>
      <c r="BB30" s="51">
        <v>0.3478257954120636</v>
      </c>
      <c r="BC30" s="51">
        <v>0.2319130003452301</v>
      </c>
      <c r="BD30" s="51">
        <v>0.2166547030210495</v>
      </c>
      <c r="BE30" s="51">
        <v>0.1442991942167282</v>
      </c>
      <c r="BF30" s="51">
        <v>0.18445560336112976</v>
      </c>
      <c r="BG30" s="51">
        <v>0.29804500937461853</v>
      </c>
      <c r="BH30" s="51">
        <v>0.3777481019496918</v>
      </c>
      <c r="BI30" s="51">
        <v>0.3758324086666107</v>
      </c>
      <c r="BJ30" s="51">
        <v>0.5029892921447754</v>
      </c>
      <c r="BK30" s="52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32" customFormat="1" ht="10.5">
      <c r="A31" t="s">
        <v>172</v>
      </c>
      <c r="B31" t="s">
        <v>173</v>
      </c>
      <c r="C31" s="50">
        <v>0.2954058349132538</v>
      </c>
      <c r="D31" s="50">
        <v>0.26685023307800293</v>
      </c>
      <c r="E31" s="40">
        <v>0.24208077788352966</v>
      </c>
      <c r="F31" s="40">
        <v>0.16303667426109314</v>
      </c>
      <c r="G31" s="40">
        <v>0.12740035355091095</v>
      </c>
      <c r="H31" s="40">
        <v>0.12649263441562653</v>
      </c>
      <c r="I31" s="40">
        <v>0.09053712338209152</v>
      </c>
      <c r="J31" s="40">
        <v>0.1274259090423584</v>
      </c>
      <c r="K31" s="40">
        <v>0.17109067738056183</v>
      </c>
      <c r="L31" s="40">
        <v>0.22349582612514496</v>
      </c>
      <c r="M31" s="40">
        <v>0.24878303706645966</v>
      </c>
      <c r="N31" s="40">
        <v>0.3040507137775421</v>
      </c>
      <c r="O31" s="40">
        <v>0.382737934589386</v>
      </c>
      <c r="P31" s="40">
        <v>0.36508098244667053</v>
      </c>
      <c r="Q31" s="40">
        <v>0.24447622895240784</v>
      </c>
      <c r="R31" s="40">
        <v>0.20661623775959015</v>
      </c>
      <c r="S31" s="40">
        <v>0.11874940991401672</v>
      </c>
      <c r="T31" s="40">
        <v>0.12254179269075394</v>
      </c>
      <c r="U31" s="40">
        <v>0.08358637243509293</v>
      </c>
      <c r="V31" s="40">
        <v>0.12031886726617813</v>
      </c>
      <c r="W31" s="40">
        <v>0.16467005014419556</v>
      </c>
      <c r="X31" s="40">
        <v>0.2195565402507782</v>
      </c>
      <c r="Y31" s="40">
        <v>0.19822750985622406</v>
      </c>
      <c r="Z31" s="40">
        <v>0.2719530165195465</v>
      </c>
      <c r="AA31" s="40">
        <v>0.41837412118911743</v>
      </c>
      <c r="AB31" s="40">
        <v>0.31749826669692993</v>
      </c>
      <c r="AC31" s="40">
        <v>0.2688460648059845</v>
      </c>
      <c r="AD31" s="40">
        <v>0.17860659956932068</v>
      </c>
      <c r="AE31" s="40">
        <v>0.11549533903598785</v>
      </c>
      <c r="AF31" s="40">
        <v>0.13482315838336945</v>
      </c>
      <c r="AG31" s="40">
        <v>0.07489749789237976</v>
      </c>
      <c r="AH31" s="40">
        <v>0.12225135415792465</v>
      </c>
      <c r="AI31" s="40">
        <v>0.16840656101703644</v>
      </c>
      <c r="AJ31" s="40">
        <v>0.21388556063175201</v>
      </c>
      <c r="AK31" s="40">
        <v>0.2174730747938156</v>
      </c>
      <c r="AL31" s="40">
        <v>0.2962547540664673</v>
      </c>
      <c r="AM31" s="40">
        <v>0.3794254958629608</v>
      </c>
      <c r="AN31" s="40">
        <v>0.33281105756759644</v>
      </c>
      <c r="AO31" s="40">
        <v>0.32729771733283997</v>
      </c>
      <c r="AP31" s="40">
        <v>0.18773183226585388</v>
      </c>
      <c r="AQ31" s="40">
        <v>0.14338071644306183</v>
      </c>
      <c r="AR31" s="40">
        <v>0.14901301264762878</v>
      </c>
      <c r="AS31" s="40">
        <v>0.08764000236988068</v>
      </c>
      <c r="AT31" s="155">
        <v>0.1290963590145111</v>
      </c>
      <c r="AU31" s="51">
        <v>0.1704408973455429</v>
      </c>
      <c r="AV31" s="51">
        <v>0.22171440720558167</v>
      </c>
      <c r="AW31" s="51">
        <v>0.22681090235710144</v>
      </c>
      <c r="AX31" s="51">
        <v>0.2983843982219696</v>
      </c>
      <c r="AY31" s="51">
        <v>0.3678078055381775</v>
      </c>
      <c r="AZ31" s="51">
        <v>0.32402729988098145</v>
      </c>
      <c r="BA31" s="51">
        <v>0.2880834937095642</v>
      </c>
      <c r="BB31" s="51">
        <v>0.18433019518852234</v>
      </c>
      <c r="BC31" s="51">
        <v>0.12189249694347382</v>
      </c>
      <c r="BD31" s="51">
        <v>0.13044559955596924</v>
      </c>
      <c r="BE31" s="51">
        <v>0.08294820040464401</v>
      </c>
      <c r="BF31" s="51">
        <v>0.12217050045728683</v>
      </c>
      <c r="BG31" s="51">
        <v>0.15487860143184662</v>
      </c>
      <c r="BH31" s="51">
        <v>0.20145229995250702</v>
      </c>
      <c r="BI31" s="51">
        <v>0.20259350538253784</v>
      </c>
      <c r="BJ31" s="51">
        <v>0.2612330913543701</v>
      </c>
      <c r="BK31" s="52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32" customFormat="1" ht="10.5">
      <c r="A32" t="s">
        <v>174</v>
      </c>
      <c r="B32" t="s">
        <v>175</v>
      </c>
      <c r="C32" s="50">
        <v>2.486834764480591</v>
      </c>
      <c r="D32" s="50">
        <v>2.3446593284606934</v>
      </c>
      <c r="E32" s="40">
        <v>2.420168399810791</v>
      </c>
      <c r="F32" s="40">
        <v>2.7269973754882812</v>
      </c>
      <c r="G32" s="40">
        <v>2.669113874435425</v>
      </c>
      <c r="H32" s="40">
        <v>2.6431703567504883</v>
      </c>
      <c r="I32" s="40">
        <v>2.7793564796447754</v>
      </c>
      <c r="J32" s="40">
        <v>2.749608278274536</v>
      </c>
      <c r="K32" s="40">
        <v>2.65034556388855</v>
      </c>
      <c r="L32" s="40">
        <v>2.5765669345855713</v>
      </c>
      <c r="M32" s="40">
        <v>2.6145782470703125</v>
      </c>
      <c r="N32" s="40">
        <v>2.4415194988250732</v>
      </c>
      <c r="O32" s="40">
        <v>2.593665361404419</v>
      </c>
      <c r="P32" s="40">
        <v>2.6952478885650635</v>
      </c>
      <c r="Q32" s="40">
        <v>2.5527172088623047</v>
      </c>
      <c r="R32" s="40">
        <v>2.9279747009277344</v>
      </c>
      <c r="S32" s="40">
        <v>2.756460428237915</v>
      </c>
      <c r="T32" s="40">
        <v>2.834017038345337</v>
      </c>
      <c r="U32" s="40">
        <v>2.842172145843506</v>
      </c>
      <c r="V32" s="40">
        <v>2.87752103805542</v>
      </c>
      <c r="W32" s="40">
        <v>2.844573736190796</v>
      </c>
      <c r="X32" s="40">
        <v>2.782526969909668</v>
      </c>
      <c r="Y32" s="40">
        <v>2.7284185886383057</v>
      </c>
      <c r="Z32" s="40">
        <v>2.6917953491210938</v>
      </c>
      <c r="AA32" s="40">
        <v>2.5698649883270264</v>
      </c>
      <c r="AB32" s="40">
        <v>2.7551589012145996</v>
      </c>
      <c r="AC32" s="40">
        <v>2.782866954803467</v>
      </c>
      <c r="AD32" s="40">
        <v>3.110150098800659</v>
      </c>
      <c r="AE32" s="40">
        <v>2.9734721183776855</v>
      </c>
      <c r="AF32" s="40">
        <v>2.9851770401000977</v>
      </c>
      <c r="AG32" s="40">
        <v>3.1128220558166504</v>
      </c>
      <c r="AH32" s="40">
        <v>3.0566329956054688</v>
      </c>
      <c r="AI32" s="40">
        <v>3.0651509761810303</v>
      </c>
      <c r="AJ32" s="40">
        <v>2.9990880489349365</v>
      </c>
      <c r="AK32" s="40">
        <v>2.9269158840179443</v>
      </c>
      <c r="AL32" s="40">
        <v>2.77018404006958</v>
      </c>
      <c r="AM32" s="40">
        <v>2.591336965560913</v>
      </c>
      <c r="AN32" s="40">
        <v>2.6844820976257324</v>
      </c>
      <c r="AO32" s="40">
        <v>2.8021979331970215</v>
      </c>
      <c r="AP32" s="40">
        <v>3.018022060394287</v>
      </c>
      <c r="AQ32" s="40">
        <v>3.052999973297119</v>
      </c>
      <c r="AR32" s="40">
        <v>3.062999963760376</v>
      </c>
      <c r="AS32" s="40">
        <v>3.1054036617279053</v>
      </c>
      <c r="AT32" s="155">
        <v>3.1442229747772217</v>
      </c>
      <c r="AU32" s="51">
        <v>3.1357672214508057</v>
      </c>
      <c r="AV32" s="51">
        <v>3.092421054840088</v>
      </c>
      <c r="AW32" s="51">
        <v>3.0411770343780518</v>
      </c>
      <c r="AX32" s="51">
        <v>2.9524660110473633</v>
      </c>
      <c r="AY32" s="51">
        <v>2.9174768924713135</v>
      </c>
      <c r="AZ32" s="51">
        <v>2.9686920642852783</v>
      </c>
      <c r="BA32" s="51">
        <v>3.0380239486694336</v>
      </c>
      <c r="BB32" s="51">
        <v>3.2041471004486084</v>
      </c>
      <c r="BC32" s="51">
        <v>3.2365128993988037</v>
      </c>
      <c r="BD32" s="51">
        <v>3.264277935028076</v>
      </c>
      <c r="BE32" s="51">
        <v>3.2640318870544434</v>
      </c>
      <c r="BF32" s="51">
        <v>3.3009259700775146</v>
      </c>
      <c r="BG32" s="51">
        <v>3.2104709148406982</v>
      </c>
      <c r="BH32" s="51">
        <v>3.1457529067993164</v>
      </c>
      <c r="BI32" s="51">
        <v>3.093337059020996</v>
      </c>
      <c r="BJ32" s="51">
        <v>3.002855062484741</v>
      </c>
      <c r="BK32" s="5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32" customFormat="1" ht="10.5">
      <c r="A33" t="s">
        <v>176</v>
      </c>
      <c r="B33" t="s">
        <v>177</v>
      </c>
      <c r="C33" s="50">
        <v>0.5695742964744568</v>
      </c>
      <c r="D33" s="50">
        <v>0.5198032855987549</v>
      </c>
      <c r="E33" s="40">
        <v>0.520552933216095</v>
      </c>
      <c r="F33" s="40">
        <v>0.5787944197654724</v>
      </c>
      <c r="G33" s="40">
        <v>0.5566059350967407</v>
      </c>
      <c r="H33" s="40">
        <v>0.5378516912460327</v>
      </c>
      <c r="I33" s="40">
        <v>0.5825040340423584</v>
      </c>
      <c r="J33" s="40">
        <v>0.5518209338188171</v>
      </c>
      <c r="K33" s="40">
        <v>0.5438206195831299</v>
      </c>
      <c r="L33" s="40">
        <v>0.5312100648880005</v>
      </c>
      <c r="M33" s="40">
        <v>0.5537237524986267</v>
      </c>
      <c r="N33" s="40">
        <v>0.5360559225082397</v>
      </c>
      <c r="O33" s="40">
        <v>0.472082257270813</v>
      </c>
      <c r="P33" s="40">
        <v>0.4857916235923767</v>
      </c>
      <c r="Q33" s="40">
        <v>0.449932724237442</v>
      </c>
      <c r="R33" s="40">
        <v>0.5096467733383179</v>
      </c>
      <c r="S33" s="40">
        <v>0.476267546415329</v>
      </c>
      <c r="T33" s="40">
        <v>0.48465749621391296</v>
      </c>
      <c r="U33" s="40">
        <v>0.5002151131629944</v>
      </c>
      <c r="V33" s="40">
        <v>0.4838166832923889</v>
      </c>
      <c r="W33" s="40">
        <v>0.48761364817619324</v>
      </c>
      <c r="X33" s="40">
        <v>0.47554469108581543</v>
      </c>
      <c r="Y33" s="40">
        <v>0.4879996180534363</v>
      </c>
      <c r="Z33" s="40">
        <v>0.4738178253173828</v>
      </c>
      <c r="AA33" s="40">
        <v>0.46095943450927734</v>
      </c>
      <c r="AB33" s="40">
        <v>0.4680745005607605</v>
      </c>
      <c r="AC33" s="40">
        <v>0.5215445756912231</v>
      </c>
      <c r="AD33" s="40">
        <v>0.4737433195114136</v>
      </c>
      <c r="AE33" s="40">
        <v>0.46739426255226135</v>
      </c>
      <c r="AF33" s="40">
        <v>0.497271329164505</v>
      </c>
      <c r="AG33" s="40">
        <v>0.4492678940296173</v>
      </c>
      <c r="AH33" s="40">
        <v>0.4765763580799103</v>
      </c>
      <c r="AI33" s="40">
        <v>0.47212764620780945</v>
      </c>
      <c r="AJ33" s="40">
        <v>0.4642384946346283</v>
      </c>
      <c r="AK33" s="40">
        <v>0.4799867570400238</v>
      </c>
      <c r="AL33" s="40">
        <v>0.49020740389823914</v>
      </c>
      <c r="AM33" s="40">
        <v>0.5010972023010254</v>
      </c>
      <c r="AN33" s="40">
        <v>0.49550899863243103</v>
      </c>
      <c r="AO33" s="40">
        <v>0.5351201891899109</v>
      </c>
      <c r="AP33" s="40">
        <v>0.5027719736099243</v>
      </c>
      <c r="AQ33" s="40">
        <v>0.5482481122016907</v>
      </c>
      <c r="AR33" s="40">
        <v>0.51230788230896</v>
      </c>
      <c r="AS33" s="40">
        <v>0.5414568185806274</v>
      </c>
      <c r="AT33" s="155">
        <v>0.47805288434028625</v>
      </c>
      <c r="AU33" s="51">
        <v>0.4667406976222992</v>
      </c>
      <c r="AV33" s="51">
        <v>0.4703353941440582</v>
      </c>
      <c r="AW33" s="51">
        <v>0.4766092002391815</v>
      </c>
      <c r="AX33" s="51">
        <v>0.5039275884628296</v>
      </c>
      <c r="AY33" s="51">
        <v>0.48542699217796326</v>
      </c>
      <c r="AZ33" s="51">
        <v>0.45948663353919983</v>
      </c>
      <c r="BA33" s="51">
        <v>0.4609302878379822</v>
      </c>
      <c r="BB33" s="51">
        <v>0.4805401861667633</v>
      </c>
      <c r="BC33" s="51">
        <v>0.4694676101207733</v>
      </c>
      <c r="BD33" s="51">
        <v>0.4537050127983093</v>
      </c>
      <c r="BE33" s="51">
        <v>0.45825740694999695</v>
      </c>
      <c r="BF33" s="51">
        <v>0.44795429706573486</v>
      </c>
      <c r="BG33" s="51">
        <v>0.43672341108322144</v>
      </c>
      <c r="BH33" s="51">
        <v>0.44324299693107605</v>
      </c>
      <c r="BI33" s="51">
        <v>0.44748079776763916</v>
      </c>
      <c r="BJ33" s="51">
        <v>0.45641911029815674</v>
      </c>
      <c r="BK33" s="52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32" customFormat="1" ht="10.5">
      <c r="A34" t="s">
        <v>178</v>
      </c>
      <c r="B34" t="s">
        <v>179</v>
      </c>
      <c r="C34" s="50">
        <v>-0.0028959515038877726</v>
      </c>
      <c r="D34" s="50">
        <v>0.03189096227288246</v>
      </c>
      <c r="E34" s="40">
        <v>0.07675614207983017</v>
      </c>
      <c r="F34" s="40">
        <v>0.018885262310504913</v>
      </c>
      <c r="G34" s="40">
        <v>0.08482162654399872</v>
      </c>
      <c r="H34" s="40">
        <v>0.05018909275531769</v>
      </c>
      <c r="I34" s="40">
        <v>0.055042557418346405</v>
      </c>
      <c r="J34" s="40">
        <v>0.08593308180570602</v>
      </c>
      <c r="K34" s="40">
        <v>0.038917217403650284</v>
      </c>
      <c r="L34" s="40">
        <v>0.05780671909451485</v>
      </c>
      <c r="M34" s="40">
        <v>0.04881593957543373</v>
      </c>
      <c r="N34" s="40">
        <v>0.06854909658432007</v>
      </c>
      <c r="O34" s="40">
        <v>0.12824825942516327</v>
      </c>
      <c r="P34" s="40">
        <v>0.10321728140115738</v>
      </c>
      <c r="Q34" s="40">
        <v>0.2647782564163208</v>
      </c>
      <c r="R34" s="40">
        <v>-0.0959877297282219</v>
      </c>
      <c r="S34" s="40">
        <v>0.07340098172426224</v>
      </c>
      <c r="T34" s="40">
        <v>0.11686088889837265</v>
      </c>
      <c r="U34" s="40">
        <v>0.09155984967947006</v>
      </c>
      <c r="V34" s="40">
        <v>0.06876862794160843</v>
      </c>
      <c r="W34" s="40">
        <v>0.05955573543906212</v>
      </c>
      <c r="X34" s="40">
        <v>0.05488164722919464</v>
      </c>
      <c r="Y34" s="40">
        <v>0.02760320156812668</v>
      </c>
      <c r="Z34" s="40">
        <v>0.06806343048810959</v>
      </c>
      <c r="AA34" s="40">
        <v>0.11059557646512985</v>
      </c>
      <c r="AB34" s="40">
        <v>0.056174252182245255</v>
      </c>
      <c r="AC34" s="40">
        <v>0.028709780424833298</v>
      </c>
      <c r="AD34" s="40">
        <v>0.024751441553235054</v>
      </c>
      <c r="AE34" s="40">
        <v>0.06841284036636353</v>
      </c>
      <c r="AF34" s="40">
        <v>0.027607077732682228</v>
      </c>
      <c r="AG34" s="40">
        <v>0.04610173776745796</v>
      </c>
      <c r="AH34" s="40">
        <v>0.03935832157731056</v>
      </c>
      <c r="AI34" s="40">
        <v>0.04361282289028168</v>
      </c>
      <c r="AJ34" s="40">
        <v>0.03544478118419647</v>
      </c>
      <c r="AK34" s="40">
        <v>0.03416723385453224</v>
      </c>
      <c r="AL34" s="40">
        <v>0.05740407109260559</v>
      </c>
      <c r="AM34" s="40">
        <v>0.055114973336458206</v>
      </c>
      <c r="AN34" s="40">
        <v>0.055540960282087326</v>
      </c>
      <c r="AO34" s="40">
        <v>0.037179458886384964</v>
      </c>
      <c r="AP34" s="40">
        <v>0.02993408776819706</v>
      </c>
      <c r="AQ34" s="40">
        <v>0.016918428242206573</v>
      </c>
      <c r="AR34" s="40">
        <v>0.05337439849972725</v>
      </c>
      <c r="AS34" s="40">
        <v>0.07471439987421036</v>
      </c>
      <c r="AT34" s="155">
        <v>0.06983429938554764</v>
      </c>
      <c r="AU34" s="51">
        <v>0.03971010074019432</v>
      </c>
      <c r="AV34" s="51">
        <v>0.06460049748420715</v>
      </c>
      <c r="AW34" s="51">
        <v>0.051845598965883255</v>
      </c>
      <c r="AX34" s="51">
        <v>0.10599250346422195</v>
      </c>
      <c r="AY34" s="51">
        <v>0.11336050182580948</v>
      </c>
      <c r="AZ34" s="51">
        <v>0.07334350049495697</v>
      </c>
      <c r="BA34" s="51">
        <v>0.0758470967411995</v>
      </c>
      <c r="BB34" s="51">
        <v>0.006237510126084089</v>
      </c>
      <c r="BC34" s="51">
        <v>0.031596701592206955</v>
      </c>
      <c r="BD34" s="51">
        <v>0.049577098339796066</v>
      </c>
      <c r="BE34" s="51">
        <v>0.07756640017032623</v>
      </c>
      <c r="BF34" s="51">
        <v>0.06555479764938354</v>
      </c>
      <c r="BG34" s="51">
        <v>0.036407794803380966</v>
      </c>
      <c r="BH34" s="51">
        <v>0.05869299918413162</v>
      </c>
      <c r="BI34" s="51">
        <v>0.05213519558310509</v>
      </c>
      <c r="BJ34" s="51">
        <v>0.10943590104579926</v>
      </c>
      <c r="BK34" s="52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32" customFormat="1" ht="10.5">
      <c r="A35"/>
      <c r="B35" s="11"/>
      <c r="C35" s="34"/>
      <c r="D35" s="3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151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32" customFormat="1" ht="10.5">
      <c r="A36"/>
      <c r="B36" s="11" t="s">
        <v>180</v>
      </c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151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32" customFormat="1" ht="10.5">
      <c r="A37" t="s">
        <v>181</v>
      </c>
      <c r="B37" t="s">
        <v>182</v>
      </c>
      <c r="C37" s="50">
        <v>0.6245483756065369</v>
      </c>
      <c r="D37" s="50">
        <v>0.613178551197052</v>
      </c>
      <c r="E37" s="40">
        <v>0.6165806651115417</v>
      </c>
      <c r="F37" s="40">
        <v>0.6013666391372681</v>
      </c>
      <c r="G37" s="40">
        <v>0.5823870897293091</v>
      </c>
      <c r="H37" s="40">
        <v>0.540233314037323</v>
      </c>
      <c r="I37" s="40">
        <v>0.5655483603477478</v>
      </c>
      <c r="J37" s="40">
        <v>0.5827742218971252</v>
      </c>
      <c r="K37" s="40">
        <v>0.6066666841506958</v>
      </c>
      <c r="L37" s="40">
        <v>0.5930644869804382</v>
      </c>
      <c r="M37" s="40">
        <v>0.6484666466712952</v>
      </c>
      <c r="N37" s="40">
        <v>0.6407096982002258</v>
      </c>
      <c r="O37" s="40">
        <v>0.6580645442008972</v>
      </c>
      <c r="P37" s="40">
        <v>0.6828214526176453</v>
      </c>
      <c r="Q37" s="40">
        <v>0.6517419219017029</v>
      </c>
      <c r="R37" s="40">
        <v>0.6321333050727844</v>
      </c>
      <c r="S37" s="40">
        <v>0.7289999723434448</v>
      </c>
      <c r="T37" s="40">
        <v>0.6661000847816467</v>
      </c>
      <c r="U37" s="40">
        <v>0.6317741870880127</v>
      </c>
      <c r="V37" s="40">
        <v>0.6628386974334717</v>
      </c>
      <c r="W37" s="40">
        <v>0.6618333458900452</v>
      </c>
      <c r="X37" s="40">
        <v>0.6404193639755249</v>
      </c>
      <c r="Y37" s="40">
        <v>0.616433322429657</v>
      </c>
      <c r="Z37" s="40">
        <v>0.6860645413398743</v>
      </c>
      <c r="AA37" s="40">
        <v>0.6559677124023438</v>
      </c>
      <c r="AB37" s="40">
        <v>0.6585861444473267</v>
      </c>
      <c r="AC37" s="40">
        <v>0.6347742676734924</v>
      </c>
      <c r="AD37" s="40">
        <v>0.7011333107948303</v>
      </c>
      <c r="AE37" s="40">
        <v>0.6677742004394531</v>
      </c>
      <c r="AF37" s="40">
        <v>0.647933304309845</v>
      </c>
      <c r="AG37" s="40">
        <v>0.617612898349762</v>
      </c>
      <c r="AH37" s="40">
        <v>0.6309032440185547</v>
      </c>
      <c r="AI37" s="40">
        <v>0.616599977016449</v>
      </c>
      <c r="AJ37" s="40">
        <v>0.6100000143051147</v>
      </c>
      <c r="AK37" s="40">
        <v>0.703000009059906</v>
      </c>
      <c r="AL37" s="40">
        <v>0.7232258319854736</v>
      </c>
      <c r="AM37" s="40">
        <v>0.6969032287597656</v>
      </c>
      <c r="AN37" s="40">
        <v>0.6861071586608887</v>
      </c>
      <c r="AO37" s="40">
        <v>0.6289677619934082</v>
      </c>
      <c r="AP37" s="40">
        <v>0.6363666653633118</v>
      </c>
      <c r="AQ37" s="40">
        <v>0.6389999985694885</v>
      </c>
      <c r="AR37" s="40">
        <v>0.6629999876022339</v>
      </c>
      <c r="AS37" s="40">
        <v>0.6282580494880676</v>
      </c>
      <c r="AT37" s="155">
        <v>0.6191935539245605</v>
      </c>
      <c r="AU37" s="51">
        <v>0.6564744114875793</v>
      </c>
      <c r="AV37" s="51">
        <v>0.6305242776870728</v>
      </c>
      <c r="AW37" s="51">
        <v>0.6490858793258667</v>
      </c>
      <c r="AX37" s="51">
        <v>0.7055144906044006</v>
      </c>
      <c r="AY37" s="51">
        <v>0.6969233751296997</v>
      </c>
      <c r="AZ37" s="51">
        <v>0.6834357976913452</v>
      </c>
      <c r="BA37" s="51">
        <v>0.6734995245933533</v>
      </c>
      <c r="BB37" s="51">
        <v>0.6549997925758362</v>
      </c>
      <c r="BC37" s="51">
        <v>0.6589027047157288</v>
      </c>
      <c r="BD37" s="51">
        <v>0.6315680742263794</v>
      </c>
      <c r="BE37" s="51">
        <v>0.6058598160743713</v>
      </c>
      <c r="BF37" s="51">
        <v>0.6202511191368103</v>
      </c>
      <c r="BG37" s="51">
        <v>0.6245855093002319</v>
      </c>
      <c r="BH37" s="51">
        <v>0.6360700726509094</v>
      </c>
      <c r="BI37" s="51">
        <v>0.6627187132835388</v>
      </c>
      <c r="BJ37" s="51">
        <v>0.6841595768928528</v>
      </c>
      <c r="BK37" s="52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32" customFormat="1" ht="10.5">
      <c r="A38" t="s">
        <v>183</v>
      </c>
      <c r="B38" t="s">
        <v>184</v>
      </c>
      <c r="C38" s="50">
        <v>0.09526970982551575</v>
      </c>
      <c r="D38" s="50">
        <v>-0.035117391496896744</v>
      </c>
      <c r="E38" s="40">
        <v>0.053866419941186905</v>
      </c>
      <c r="F38" s="40">
        <v>0.137433260679245</v>
      </c>
      <c r="G38" s="40">
        <v>0.07528019696474075</v>
      </c>
      <c r="H38" s="40">
        <v>0.09120696038007736</v>
      </c>
      <c r="I38" s="40">
        <v>0.07388077676296234</v>
      </c>
      <c r="J38" s="40">
        <v>-0.022233838215470314</v>
      </c>
      <c r="K38" s="40">
        <v>0.054031532257795334</v>
      </c>
      <c r="L38" s="40">
        <v>0.07487396895885468</v>
      </c>
      <c r="M38" s="40">
        <v>0.2054627686738968</v>
      </c>
      <c r="N38" s="40">
        <v>0.05348774045705795</v>
      </c>
      <c r="O38" s="40">
        <v>0.11167577654123306</v>
      </c>
      <c r="P38" s="40">
        <v>0.1897958517074585</v>
      </c>
      <c r="Q38" s="40">
        <v>0.30613604187965393</v>
      </c>
      <c r="R38" s="40">
        <v>0.10279633104801178</v>
      </c>
      <c r="S38" s="40">
        <v>0.11248177289962769</v>
      </c>
      <c r="T38" s="40">
        <v>0.004234999883919954</v>
      </c>
      <c r="U38" s="40">
        <v>0.02389528974890709</v>
      </c>
      <c r="V38" s="40">
        <v>0.1888607144355774</v>
      </c>
      <c r="W38" s="40">
        <v>0.04905766621232033</v>
      </c>
      <c r="X38" s="40">
        <v>0.14694494009017944</v>
      </c>
      <c r="Y38" s="40">
        <v>0.155172660946846</v>
      </c>
      <c r="Z38" s="40">
        <v>0.16714996099472046</v>
      </c>
      <c r="AA38" s="40">
        <v>0.3330322504043579</v>
      </c>
      <c r="AB38" s="40">
        <v>0.3838275969028473</v>
      </c>
      <c r="AC38" s="40">
        <v>0.21803225576877594</v>
      </c>
      <c r="AD38" s="40">
        <v>0.044733334332704544</v>
      </c>
      <c r="AE38" s="40">
        <v>0.10490322858095169</v>
      </c>
      <c r="AF38" s="40">
        <v>0.22136667370796204</v>
      </c>
      <c r="AG38" s="40">
        <v>0.1939999908208847</v>
      </c>
      <c r="AH38" s="40">
        <v>0.22561290860176086</v>
      </c>
      <c r="AI38" s="40">
        <v>0.06106666848063469</v>
      </c>
      <c r="AJ38" s="40">
        <v>0.31541934609413147</v>
      </c>
      <c r="AK38" s="40">
        <v>0.3678666651248932</v>
      </c>
      <c r="AL38" s="40">
        <v>0.1947096735239029</v>
      </c>
      <c r="AM38" s="40">
        <v>0.24455329775810242</v>
      </c>
      <c r="AN38" s="40">
        <v>0.23070171475410461</v>
      </c>
      <c r="AO38" s="40">
        <v>0.10877490043640137</v>
      </c>
      <c r="AP38" s="40">
        <v>0.10995863378047943</v>
      </c>
      <c r="AQ38" s="40">
        <v>0.11490322649478912</v>
      </c>
      <c r="AR38" s="40">
        <v>0.1482333391904831</v>
      </c>
      <c r="AS38" s="40">
        <v>0.1804654449224472</v>
      </c>
      <c r="AT38" s="155">
        <v>0.23081105947494507</v>
      </c>
      <c r="AU38" s="51">
        <v>0.11348749697208405</v>
      </c>
      <c r="AV38" s="51">
        <v>0.31814539432525635</v>
      </c>
      <c r="AW38" s="51">
        <v>0.33397039771080017</v>
      </c>
      <c r="AX38" s="51">
        <v>0.3018049895763397</v>
      </c>
      <c r="AY38" s="51">
        <v>0.271452397108078</v>
      </c>
      <c r="AZ38" s="51">
        <v>0.28564250469207764</v>
      </c>
      <c r="BA38" s="51">
        <v>0.19528420269489288</v>
      </c>
      <c r="BB38" s="51">
        <v>0.11214280128479004</v>
      </c>
      <c r="BC38" s="51">
        <v>0.08766079694032669</v>
      </c>
      <c r="BD38" s="51">
        <v>0.08334700018167496</v>
      </c>
      <c r="BE38" s="51">
        <v>0.14742200076580048</v>
      </c>
      <c r="BF38" s="51">
        <v>0.12298040091991425</v>
      </c>
      <c r="BG38" s="51">
        <v>0.04453530162572861</v>
      </c>
      <c r="BH38" s="51">
        <v>0.12149319797754288</v>
      </c>
      <c r="BI38" s="51">
        <v>0.16737249493598938</v>
      </c>
      <c r="BJ38" s="51">
        <v>0.1771335005760193</v>
      </c>
      <c r="BK38" s="52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32" customFormat="1" ht="10.5">
      <c r="A39"/>
      <c r="B39" s="17" t="s">
        <v>185</v>
      </c>
      <c r="C39" s="31">
        <f aca="true" t="shared" si="2" ref="C39:AH39">+(C50-C49)/C11*1000</f>
        <v>-178.25797296339465</v>
      </c>
      <c r="D39" s="31">
        <f t="shared" si="2"/>
        <v>84.35712541852679</v>
      </c>
      <c r="E39" s="31">
        <f t="shared" si="2"/>
        <v>150.90314803584928</v>
      </c>
      <c r="F39" s="31">
        <f t="shared" si="2"/>
        <v>-8.733240763346355</v>
      </c>
      <c r="G39" s="31">
        <f t="shared" si="2"/>
        <v>22.645150461504535</v>
      </c>
      <c r="H39" s="31">
        <f t="shared" si="2"/>
        <v>37.96666463216146</v>
      </c>
      <c r="I39" s="31">
        <f t="shared" si="2"/>
        <v>-25.903271090599798</v>
      </c>
      <c r="J39" s="31">
        <f t="shared" si="2"/>
        <v>51.93550355972782</v>
      </c>
      <c r="K39" s="31">
        <f t="shared" si="2"/>
        <v>-35.60002644856771</v>
      </c>
      <c r="L39" s="31">
        <f t="shared" si="2"/>
        <v>-17.999956684727824</v>
      </c>
      <c r="M39" s="31">
        <f t="shared" si="2"/>
        <v>-68.13329060872395</v>
      </c>
      <c r="N39" s="31">
        <f t="shared" si="2"/>
        <v>137.64510616179433</v>
      </c>
      <c r="O39" s="31">
        <f t="shared" si="2"/>
        <v>-0.09678256127142137</v>
      </c>
      <c r="P39" s="31">
        <f t="shared" si="2"/>
        <v>15.178612300327845</v>
      </c>
      <c r="Q39" s="31">
        <f t="shared" si="2"/>
        <v>-35.322620022681456</v>
      </c>
      <c r="R39" s="31">
        <f t="shared" si="2"/>
        <v>43.29999287923177</v>
      </c>
      <c r="S39" s="31">
        <f t="shared" si="2"/>
        <v>-168.16120762978832</v>
      </c>
      <c r="T39" s="31">
        <f t="shared" si="2"/>
        <v>22.299957275390625</v>
      </c>
      <c r="U39" s="31">
        <f t="shared" si="2"/>
        <v>120.93544006347656</v>
      </c>
      <c r="V39" s="31">
        <f t="shared" si="2"/>
        <v>45.35484313964844</v>
      </c>
      <c r="W39" s="31">
        <f t="shared" si="2"/>
        <v>-51.23329162597656</v>
      </c>
      <c r="X39" s="31">
        <f t="shared" si="2"/>
        <v>-71.70966363722277</v>
      </c>
      <c r="Y39" s="31">
        <f t="shared" si="2"/>
        <v>-68.36675008138022</v>
      </c>
      <c r="Z39" s="31">
        <f t="shared" si="2"/>
        <v>-61.06444328061996</v>
      </c>
      <c r="AA39" s="31">
        <f t="shared" si="2"/>
        <v>-9.225783809538811</v>
      </c>
      <c r="AB39" s="31">
        <f t="shared" si="2"/>
        <v>-54.413894127155174</v>
      </c>
      <c r="AC39" s="31">
        <f t="shared" si="2"/>
        <v>29.064547631048388</v>
      </c>
      <c r="AD39" s="31">
        <f t="shared" si="2"/>
        <v>82.89998372395833</v>
      </c>
      <c r="AE39" s="31">
        <f t="shared" si="2"/>
        <v>4.096861808530746</v>
      </c>
      <c r="AF39" s="31">
        <f t="shared" si="2"/>
        <v>-45.43342590332031</v>
      </c>
      <c r="AG39" s="31">
        <f t="shared" si="2"/>
        <v>89.74198372133317</v>
      </c>
      <c r="AH39" s="31">
        <f t="shared" si="2"/>
        <v>-78.4515873078377</v>
      </c>
      <c r="AI39" s="31">
        <f aca="true" t="shared" si="3" ref="AI39:BJ39">+(AI50-AI49)/AI11*1000</f>
        <v>106.16658528645834</v>
      </c>
      <c r="AJ39" s="31">
        <f t="shared" si="3"/>
        <v>-67.09671020507812</v>
      </c>
      <c r="AK39" s="31">
        <f t="shared" si="3"/>
        <v>-209.96665954589844</v>
      </c>
      <c r="AL39" s="31">
        <f t="shared" si="3"/>
        <v>-0.2258054671748992</v>
      </c>
      <c r="AM39" s="31">
        <f t="shared" si="3"/>
        <v>39.1935533092868</v>
      </c>
      <c r="AN39" s="31">
        <f t="shared" si="3"/>
        <v>17.499923706054688</v>
      </c>
      <c r="AO39" s="31">
        <f t="shared" si="3"/>
        <v>40.129015522618445</v>
      </c>
      <c r="AP39" s="31">
        <f t="shared" si="3"/>
        <v>85.80004374186198</v>
      </c>
      <c r="AQ39" s="31">
        <f t="shared" si="3"/>
        <v>-32.90324057302167</v>
      </c>
      <c r="AR39" s="31">
        <f t="shared" si="3"/>
        <v>14.766693115234375</v>
      </c>
      <c r="AS39" s="31">
        <f t="shared" si="3"/>
        <v>51.08298024823589</v>
      </c>
      <c r="AT39" s="161">
        <f t="shared" si="3"/>
        <v>103.12443394814768</v>
      </c>
      <c r="AU39" s="37">
        <f t="shared" si="3"/>
        <v>-29.208628336588543</v>
      </c>
      <c r="AV39" s="37">
        <f t="shared" si="3"/>
        <v>-33.519744873046875</v>
      </c>
      <c r="AW39" s="37">
        <f t="shared" si="3"/>
        <v>-102.28462219238281</v>
      </c>
      <c r="AX39" s="37">
        <f t="shared" si="3"/>
        <v>15.281923355594758</v>
      </c>
      <c r="AY39" s="37">
        <f t="shared" si="3"/>
        <v>-6.252534927860383</v>
      </c>
      <c r="AZ39" s="37">
        <f t="shared" si="3"/>
        <v>13.967514038085938</v>
      </c>
      <c r="BA39" s="37">
        <f t="shared" si="3"/>
        <v>16.19511265908518</v>
      </c>
      <c r="BB39" s="37">
        <f t="shared" si="3"/>
        <v>23.09862772623698</v>
      </c>
      <c r="BC39" s="37">
        <f t="shared" si="3"/>
        <v>-51.10353039157006</v>
      </c>
      <c r="BD39" s="37">
        <f t="shared" si="3"/>
        <v>6.129964192708334</v>
      </c>
      <c r="BE39" s="37">
        <f t="shared" si="3"/>
        <v>66.58750964749244</v>
      </c>
      <c r="BF39" s="37">
        <f t="shared" si="3"/>
        <v>20.23992230815272</v>
      </c>
      <c r="BG39" s="37">
        <f t="shared" si="3"/>
        <v>-8.199691772460938</v>
      </c>
      <c r="BH39" s="37">
        <f t="shared" si="3"/>
        <v>-12.922840733681955</v>
      </c>
      <c r="BI39" s="37">
        <f t="shared" si="3"/>
        <v>-90.78966776529948</v>
      </c>
      <c r="BJ39" s="37">
        <f t="shared" si="3"/>
        <v>29.686712449596772</v>
      </c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32" customFormat="1" ht="10.5">
      <c r="A40" t="s">
        <v>186</v>
      </c>
      <c r="B40" t="s">
        <v>187</v>
      </c>
      <c r="C40" s="50">
        <v>0.7098503708839417</v>
      </c>
      <c r="D40" s="50">
        <v>0.6624183058738708</v>
      </c>
      <c r="E40" s="40">
        <v>0.8213502764701843</v>
      </c>
      <c r="F40" s="40">
        <v>0.7300665974617004</v>
      </c>
      <c r="G40" s="40">
        <v>0.68031245470047</v>
      </c>
      <c r="H40" s="40">
        <v>0.6694069504737854</v>
      </c>
      <c r="I40" s="40">
        <v>0.613525927066803</v>
      </c>
      <c r="J40" s="40">
        <v>0.6124758124351501</v>
      </c>
      <c r="K40" s="40">
        <v>0.6250982284545898</v>
      </c>
      <c r="L40" s="40">
        <v>0.6499384641647339</v>
      </c>
      <c r="M40" s="40">
        <v>0.7857961058616638</v>
      </c>
      <c r="N40" s="40">
        <v>0.8318426012992859</v>
      </c>
      <c r="O40" s="40">
        <v>0.769644021987915</v>
      </c>
      <c r="P40" s="40">
        <v>0.8877959847450256</v>
      </c>
      <c r="Q40" s="40">
        <v>0.9225550293922424</v>
      </c>
      <c r="R40" s="40">
        <v>0.7782300114631653</v>
      </c>
      <c r="S40" s="40">
        <v>0.673321008682251</v>
      </c>
      <c r="T40" s="40">
        <v>0.6926349997520447</v>
      </c>
      <c r="U40" s="40">
        <v>0.7766050100326538</v>
      </c>
      <c r="V40" s="40">
        <v>0.8970540165901184</v>
      </c>
      <c r="W40" s="40">
        <v>0.6596570611000061</v>
      </c>
      <c r="X40" s="40">
        <v>0.7156550288200378</v>
      </c>
      <c r="Y40" s="40">
        <v>0.7032399773597717</v>
      </c>
      <c r="Z40" s="40">
        <v>0.7921500205993652</v>
      </c>
      <c r="AA40" s="40">
        <v>0.9797741770744324</v>
      </c>
      <c r="AB40" s="40">
        <v>0.9879999756813049</v>
      </c>
      <c r="AC40" s="40">
        <v>0.8818709850311279</v>
      </c>
      <c r="AD40" s="40">
        <v>0.8287666440010071</v>
      </c>
      <c r="AE40" s="40">
        <v>0.7767741680145264</v>
      </c>
      <c r="AF40" s="40">
        <v>0.8238666653633118</v>
      </c>
      <c r="AG40" s="40">
        <v>0.9013548493385315</v>
      </c>
      <c r="AH40" s="40">
        <v>0.778064489364624</v>
      </c>
      <c r="AI40" s="40">
        <v>0.7838333249092102</v>
      </c>
      <c r="AJ40" s="40">
        <v>0.8583225607872009</v>
      </c>
      <c r="AK40" s="40">
        <v>0.8608999848365784</v>
      </c>
      <c r="AL40" s="40">
        <v>0.9177096486091614</v>
      </c>
      <c r="AM40" s="40">
        <v>0.9806500673294067</v>
      </c>
      <c r="AN40" s="40">
        <v>0.9343088865280151</v>
      </c>
      <c r="AO40" s="40">
        <v>0.7778716683387756</v>
      </c>
      <c r="AP40" s="40">
        <v>0.8321253061294556</v>
      </c>
      <c r="AQ40" s="40">
        <v>0.7210000157356262</v>
      </c>
      <c r="AR40" s="40">
        <v>0.8259999752044678</v>
      </c>
      <c r="AS40" s="40">
        <v>0.859806478023529</v>
      </c>
      <c r="AT40" s="155">
        <v>0.9531290531158447</v>
      </c>
      <c r="AU40" s="51">
        <v>0.7407534122467041</v>
      </c>
      <c r="AV40" s="51">
        <v>0.915149986743927</v>
      </c>
      <c r="AW40" s="51">
        <v>0.8807713985443115</v>
      </c>
      <c r="AX40" s="51">
        <v>1.0226010084152222</v>
      </c>
      <c r="AY40" s="51">
        <v>0.9621232151985168</v>
      </c>
      <c r="AZ40" s="51">
        <v>0.9830458760261536</v>
      </c>
      <c r="BA40" s="51">
        <v>0.8849788904190063</v>
      </c>
      <c r="BB40" s="51">
        <v>0.7902411222457886</v>
      </c>
      <c r="BC40" s="51">
        <v>0.6954599022865295</v>
      </c>
      <c r="BD40" s="51">
        <v>0.7210453152656555</v>
      </c>
      <c r="BE40" s="51">
        <v>0.8198691010475159</v>
      </c>
      <c r="BF40" s="51">
        <v>0.7634717226028442</v>
      </c>
      <c r="BG40" s="51">
        <v>0.6609210968017578</v>
      </c>
      <c r="BH40" s="51">
        <v>0.7446402907371521</v>
      </c>
      <c r="BI40" s="51">
        <v>0.7393016219139099</v>
      </c>
      <c r="BJ40" s="51">
        <v>0.8909798860549927</v>
      </c>
      <c r="BK40" s="52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32" customFormat="1" ht="10.5">
      <c r="A41" t="s">
        <v>188</v>
      </c>
      <c r="B41" s="17" t="s">
        <v>189</v>
      </c>
      <c r="C41" s="50">
        <v>0.05497784912586212</v>
      </c>
      <c r="D41" s="50">
        <v>0.05560630187392235</v>
      </c>
      <c r="E41" s="40">
        <v>0.0496937558054924</v>
      </c>
      <c r="F41" s="40">
        <v>0.027252424508333206</v>
      </c>
      <c r="G41" s="40">
        <v>0.024690967053174973</v>
      </c>
      <c r="H41" s="40">
        <v>0.022248446941375732</v>
      </c>
      <c r="I41" s="40">
        <v>0.027111079543828964</v>
      </c>
      <c r="J41" s="40">
        <v>0.022731998935341835</v>
      </c>
      <c r="K41" s="40">
        <v>0.03600366413593292</v>
      </c>
      <c r="L41" s="40">
        <v>0.024873720481991768</v>
      </c>
      <c r="M41" s="40">
        <v>0.045023560523986816</v>
      </c>
      <c r="N41" s="40">
        <v>0.053786229342222214</v>
      </c>
      <c r="O41" s="40">
        <v>0.08690042793750763</v>
      </c>
      <c r="P41" s="40">
        <v>0.0783081129193306</v>
      </c>
      <c r="Q41" s="40">
        <v>0.06903272122144699</v>
      </c>
      <c r="R41" s="40">
        <v>0.03372466564178467</v>
      </c>
      <c r="S41" s="40">
        <v>0.02321748435497284</v>
      </c>
      <c r="T41" s="40">
        <v>0.03106454573571682</v>
      </c>
      <c r="U41" s="40">
        <v>0.03169120103120804</v>
      </c>
      <c r="V41" s="40">
        <v>0.04206463322043419</v>
      </c>
      <c r="W41" s="40">
        <v>0.03588098660111427</v>
      </c>
      <c r="X41" s="40">
        <v>0.038194604218006134</v>
      </c>
      <c r="Y41" s="40">
        <v>0.043136872351169586</v>
      </c>
      <c r="Z41" s="40">
        <v>0.07478374987840652</v>
      </c>
      <c r="AA41" s="40">
        <v>0.04887710139155388</v>
      </c>
      <c r="AB41" s="40">
        <v>0.045350998640060425</v>
      </c>
      <c r="AC41" s="40">
        <v>0.03204679861664772</v>
      </c>
      <c r="AD41" s="40">
        <v>0.01984109915792942</v>
      </c>
      <c r="AE41" s="40">
        <v>0.012765699997544289</v>
      </c>
      <c r="AF41" s="40">
        <v>0.015079299919307232</v>
      </c>
      <c r="AG41" s="40">
        <v>0.018873199820518494</v>
      </c>
      <c r="AH41" s="40">
        <v>0.01516219973564148</v>
      </c>
      <c r="AI41" s="40">
        <v>0.02744949981570244</v>
      </c>
      <c r="AJ41" s="40">
        <v>0.02348240092396736</v>
      </c>
      <c r="AK41" s="40">
        <v>0.027487797662615776</v>
      </c>
      <c r="AL41" s="40">
        <v>0.046707700937986374</v>
      </c>
      <c r="AM41" s="40">
        <v>0.05547409877181053</v>
      </c>
      <c r="AN41" s="40">
        <v>0.0488567017018795</v>
      </c>
      <c r="AO41" s="40">
        <v>0.0349263995885849</v>
      </c>
      <c r="AP41" s="40">
        <v>0.03456449881196022</v>
      </c>
      <c r="AQ41" s="40">
        <v>0.01044430024921894</v>
      </c>
      <c r="AR41" s="40">
        <v>0.024863220751285553</v>
      </c>
      <c r="AS41" s="40">
        <v>0.01624569110572338</v>
      </c>
      <c r="AT41" s="155">
        <v>0.022236857563257217</v>
      </c>
      <c r="AU41" s="51">
        <v>0.021706199273467064</v>
      </c>
      <c r="AV41" s="51">
        <v>0.022426800802350044</v>
      </c>
      <c r="AW41" s="51">
        <v>0.035196300595998764</v>
      </c>
      <c r="AX41" s="51">
        <v>0.057191599160432816</v>
      </c>
      <c r="AY41" s="51">
        <v>0.062254201620817184</v>
      </c>
      <c r="AZ41" s="51">
        <v>0.05279449746012688</v>
      </c>
      <c r="BA41" s="51">
        <v>0.04257969930768013</v>
      </c>
      <c r="BB41" s="51">
        <v>0.028258800506591797</v>
      </c>
      <c r="BC41" s="51">
        <v>0.016529200598597527</v>
      </c>
      <c r="BD41" s="51">
        <v>0.026510000228881836</v>
      </c>
      <c r="BE41" s="51">
        <v>0.029131000861525536</v>
      </c>
      <c r="BF41" s="51">
        <v>0.02724290080368519</v>
      </c>
      <c r="BG41" s="51">
        <v>0.03079329989850521</v>
      </c>
      <c r="BH41" s="51">
        <v>0.023749899119138718</v>
      </c>
      <c r="BI41" s="51">
        <v>0.03070339933037758</v>
      </c>
      <c r="BJ41" s="51">
        <v>0.04999789968132973</v>
      </c>
      <c r="BK41" s="52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33" customFormat="1" ht="10.5">
      <c r="A42" s="26" t="s">
        <v>190</v>
      </c>
      <c r="B42" s="27" t="s">
        <v>191</v>
      </c>
      <c r="C42" s="50">
        <v>0.29269781708717346</v>
      </c>
      <c r="D42" s="50">
        <v>0.29139161109924316</v>
      </c>
      <c r="E42" s="40">
        <v>0.4993307888507843</v>
      </c>
      <c r="F42" s="40">
        <v>0.291780948638916</v>
      </c>
      <c r="G42" s="40">
        <v>0.3016255497932434</v>
      </c>
      <c r="H42" s="40">
        <v>0.2583010792732239</v>
      </c>
      <c r="I42" s="40">
        <v>0.32465773820877075</v>
      </c>
      <c r="J42" s="40">
        <v>0.25190845131874084</v>
      </c>
      <c r="K42" s="40">
        <v>0.3600783348083496</v>
      </c>
      <c r="L42" s="40">
        <v>0.2254324108362198</v>
      </c>
      <c r="M42" s="40">
        <v>0.37299537658691406</v>
      </c>
      <c r="N42" s="40">
        <v>0.27379992604255676</v>
      </c>
      <c r="O42" s="40">
        <v>0.23732732236385345</v>
      </c>
      <c r="P42" s="40">
        <v>0.21547023952007294</v>
      </c>
      <c r="Q42" s="40">
        <v>0.3056996464729309</v>
      </c>
      <c r="R42" s="40">
        <v>0.20520782470703125</v>
      </c>
      <c r="S42" s="40">
        <v>0.19545842707157135</v>
      </c>
      <c r="T42" s="40">
        <v>0.2456492781639099</v>
      </c>
      <c r="U42" s="40">
        <v>0.2590439021587372</v>
      </c>
      <c r="V42" s="40">
        <v>0.3152082562446594</v>
      </c>
      <c r="W42" s="40">
        <v>0.237013578414917</v>
      </c>
      <c r="X42" s="40">
        <v>0.24861130118370056</v>
      </c>
      <c r="Y42" s="40">
        <v>0.2794521450996399</v>
      </c>
      <c r="Z42" s="40">
        <v>0.24385806918144226</v>
      </c>
      <c r="AA42" s="40">
        <v>0.27950769662857056</v>
      </c>
      <c r="AB42" s="40">
        <v>0.2918708026409149</v>
      </c>
      <c r="AC42" s="40">
        <v>0.37131521105766296</v>
      </c>
      <c r="AD42" s="40">
        <v>0.3160957098007202</v>
      </c>
      <c r="AE42" s="40">
        <v>0.266570508480072</v>
      </c>
      <c r="AF42" s="40">
        <v>0.2914074957370758</v>
      </c>
      <c r="AG42" s="40">
        <v>0.3781149089336395</v>
      </c>
      <c r="AH42" s="40">
        <v>0.27527567744255066</v>
      </c>
      <c r="AI42" s="40">
        <v>0.4262827932834625</v>
      </c>
      <c r="AJ42" s="40">
        <v>0.37074190378189087</v>
      </c>
      <c r="AK42" s="40">
        <v>0.40664300322532654</v>
      </c>
      <c r="AL42" s="40">
        <v>0.32900819182395935</v>
      </c>
      <c r="AM42" s="40">
        <v>0.36132869124412537</v>
      </c>
      <c r="AN42" s="40">
        <v>0.3203882873058319</v>
      </c>
      <c r="AO42" s="40">
        <v>0.3181436061859131</v>
      </c>
      <c r="AP42" s="40">
        <v>0.4110200107097626</v>
      </c>
      <c r="AQ42" s="40">
        <v>0.21822808682918549</v>
      </c>
      <c r="AR42" s="40">
        <v>0.47440651059150696</v>
      </c>
      <c r="AS42" s="40">
        <v>0.3246138095855713</v>
      </c>
      <c r="AT42" s="155">
        <v>0.45594891905784607</v>
      </c>
      <c r="AU42" s="51">
        <v>0.35385340452194214</v>
      </c>
      <c r="AV42" s="51">
        <v>0.3901197016239166</v>
      </c>
      <c r="AW42" s="51">
        <v>0.4046812951564789</v>
      </c>
      <c r="AX42" s="51">
        <v>0.3169505000114441</v>
      </c>
      <c r="AY42" s="51">
        <v>0.3200322091579437</v>
      </c>
      <c r="AZ42" s="51">
        <v>0.28514739871025085</v>
      </c>
      <c r="BA42" s="51">
        <v>0.37489819526672363</v>
      </c>
      <c r="BB42" s="51">
        <v>0.36111050844192505</v>
      </c>
      <c r="BC42" s="51">
        <v>0.2824277877807617</v>
      </c>
      <c r="BD42" s="51">
        <v>0.3410108983516693</v>
      </c>
      <c r="BE42" s="51">
        <v>0.3362700045108795</v>
      </c>
      <c r="BF42" s="51">
        <v>0.33318519592285156</v>
      </c>
      <c r="BG42" s="51">
        <v>0.3133400082588196</v>
      </c>
      <c r="BH42" s="51">
        <v>0.33736830949783325</v>
      </c>
      <c r="BI42" s="51">
        <v>0.3713161051273346</v>
      </c>
      <c r="BJ42" s="51">
        <v>0.2742995023727417</v>
      </c>
      <c r="BK42" s="5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32" customFormat="1" ht="10.5">
      <c r="A43" t="s">
        <v>192</v>
      </c>
      <c r="B43" s="17" t="s">
        <v>193</v>
      </c>
      <c r="C43" s="50">
        <v>0.13392634689807892</v>
      </c>
      <c r="D43" s="50">
        <v>0.1795949786901474</v>
      </c>
      <c r="E43" s="40">
        <v>0.11230139434337616</v>
      </c>
      <c r="F43" s="40">
        <v>0.11557135730981827</v>
      </c>
      <c r="G43" s="40">
        <v>0.07931895554065704</v>
      </c>
      <c r="H43" s="40">
        <v>0.02580590359866619</v>
      </c>
      <c r="I43" s="40">
        <v>0.006033740472048521</v>
      </c>
      <c r="J43" s="40">
        <v>0.01638791896402836</v>
      </c>
      <c r="K43" s="40">
        <v>0.026326190680265427</v>
      </c>
      <c r="L43" s="40">
        <v>0.07010837644338608</v>
      </c>
      <c r="M43" s="40">
        <v>0.10456094145774841</v>
      </c>
      <c r="N43" s="40">
        <v>0.18606390058994293</v>
      </c>
      <c r="O43" s="40">
        <v>0.1574002355337143</v>
      </c>
      <c r="P43" s="40">
        <v>0.18599776923656464</v>
      </c>
      <c r="Q43" s="40">
        <v>0.13451038300991058</v>
      </c>
      <c r="R43" s="40">
        <v>0.11144839972257614</v>
      </c>
      <c r="S43" s="40">
        <v>0.06753251701593399</v>
      </c>
      <c r="T43" s="40">
        <v>0.03222045302391052</v>
      </c>
      <c r="U43" s="40">
        <v>0.006311196833848953</v>
      </c>
      <c r="V43" s="40">
        <v>0.02697688527405262</v>
      </c>
      <c r="W43" s="40">
        <v>0.022668370977044106</v>
      </c>
      <c r="X43" s="40">
        <v>0.09784582257270813</v>
      </c>
      <c r="Y43" s="40">
        <v>0.09351266920566559</v>
      </c>
      <c r="Z43" s="40">
        <v>0.21557529270648956</v>
      </c>
      <c r="AA43" s="40">
        <v>0.1744295060634613</v>
      </c>
      <c r="AB43" s="40">
        <v>0.22623169422149658</v>
      </c>
      <c r="AC43" s="40">
        <v>0.14152400195598602</v>
      </c>
      <c r="AD43" s="40">
        <v>0.15415950119495392</v>
      </c>
      <c r="AE43" s="40">
        <v>0.08562809973955154</v>
      </c>
      <c r="AF43" s="40">
        <v>0.03550799936056137</v>
      </c>
      <c r="AG43" s="40">
        <v>0.008548719808459282</v>
      </c>
      <c r="AH43" s="40">
        <v>0.021940000355243683</v>
      </c>
      <c r="AI43" s="40">
        <v>0.03772030025720596</v>
      </c>
      <c r="AJ43" s="40">
        <v>0.1343460977077484</v>
      </c>
      <c r="AK43" s="40">
        <v>0.12745970487594604</v>
      </c>
      <c r="AL43" s="40">
        <v>0.27311939001083374</v>
      </c>
      <c r="AM43" s="40">
        <v>0.2264706939458847</v>
      </c>
      <c r="AN43" s="40">
        <v>0.2101885974407196</v>
      </c>
      <c r="AO43" s="40">
        <v>0.14182250201702118</v>
      </c>
      <c r="AP43" s="40">
        <v>0.20071229338645935</v>
      </c>
      <c r="AQ43" s="40">
        <v>0.0852150022983551</v>
      </c>
      <c r="AR43" s="40">
        <v>0.06255266070365906</v>
      </c>
      <c r="AS43" s="40">
        <v>0.008395317941904068</v>
      </c>
      <c r="AT43" s="155">
        <v>0.0363684706389904</v>
      </c>
      <c r="AU43" s="51">
        <v>0.03372589871287346</v>
      </c>
      <c r="AV43" s="51">
        <v>0.13956759870052338</v>
      </c>
      <c r="AW43" s="51">
        <v>0.11872150003910065</v>
      </c>
      <c r="AX43" s="51">
        <v>0.24703159928321838</v>
      </c>
      <c r="AY43" s="51">
        <v>0.19428840279579163</v>
      </c>
      <c r="AZ43" s="51">
        <v>0.22916719317436218</v>
      </c>
      <c r="BA43" s="51">
        <v>0.14596690237522125</v>
      </c>
      <c r="BB43" s="51">
        <v>0.18096619844436646</v>
      </c>
      <c r="BC43" s="51">
        <v>0.09409060329198837</v>
      </c>
      <c r="BD43" s="51">
        <v>0.05334249883890152</v>
      </c>
      <c r="BE43" s="51">
        <v>0.02311900071799755</v>
      </c>
      <c r="BF43" s="51">
        <v>0.03518430143594742</v>
      </c>
      <c r="BG43" s="51">
        <v>0.03906000033020973</v>
      </c>
      <c r="BH43" s="51">
        <v>0.13110260665416718</v>
      </c>
      <c r="BI43" s="51">
        <v>0.11700510233640671</v>
      </c>
      <c r="BJ43" s="51">
        <v>0.24468280375003815</v>
      </c>
      <c r="BK43" s="52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32" customFormat="1" ht="10.5">
      <c r="A44" t="s">
        <v>194</v>
      </c>
      <c r="B44" t="s">
        <v>195</v>
      </c>
      <c r="C44" s="50">
        <v>0.2293664962053299</v>
      </c>
      <c r="D44" s="50">
        <v>0.13386964797973633</v>
      </c>
      <c r="E44" s="40">
        <v>0.15891321003437042</v>
      </c>
      <c r="F44" s="40">
        <v>0.29080089926719666</v>
      </c>
      <c r="G44" s="40">
        <v>0.27182525396347046</v>
      </c>
      <c r="H44" s="40">
        <v>0.3638894259929657</v>
      </c>
      <c r="I44" s="40">
        <v>0.2584371566772461</v>
      </c>
      <c r="J44" s="40">
        <v>0.323154091835022</v>
      </c>
      <c r="K44" s="40">
        <v>0.20582155883312225</v>
      </c>
      <c r="L44" s="40">
        <v>0.3282652795314789</v>
      </c>
      <c r="M44" s="40">
        <v>0.26293766498565674</v>
      </c>
      <c r="N44" s="40">
        <v>0.31551626324653625</v>
      </c>
      <c r="O44" s="40">
        <v>0.31156104803085327</v>
      </c>
      <c r="P44" s="40">
        <v>0.4309132993221283</v>
      </c>
      <c r="Q44" s="40">
        <v>0.4195597767829895</v>
      </c>
      <c r="R44" s="40">
        <v>0.4266904890537262</v>
      </c>
      <c r="S44" s="40">
        <v>0.37998461723327637</v>
      </c>
      <c r="T44" s="40">
        <v>0.37346693873405457</v>
      </c>
      <c r="U44" s="40">
        <v>0.46707862615585327</v>
      </c>
      <c r="V44" s="40">
        <v>0.5001599192619324</v>
      </c>
      <c r="W44" s="40">
        <v>0.35678938031196594</v>
      </c>
      <c r="X44" s="40">
        <v>0.32672321796417236</v>
      </c>
      <c r="Y44" s="40">
        <v>0.2817373275756836</v>
      </c>
      <c r="Z44" s="40">
        <v>0.2772088646888733</v>
      </c>
      <c r="AA44" s="40">
        <v>0.47695988416671753</v>
      </c>
      <c r="AB44" s="40">
        <v>0.42454642057418823</v>
      </c>
      <c r="AC44" s="40">
        <v>0.3369849920272827</v>
      </c>
      <c r="AD44" s="40">
        <v>0.3386703133583069</v>
      </c>
      <c r="AE44" s="40">
        <v>0.41180986166000366</v>
      </c>
      <c r="AF44" s="40">
        <v>0.48187190294265747</v>
      </c>
      <c r="AG44" s="40">
        <v>0.49581804871559143</v>
      </c>
      <c r="AH44" s="40">
        <v>0.4656866192817688</v>
      </c>
      <c r="AI44" s="40">
        <v>0.2923807203769684</v>
      </c>
      <c r="AJ44" s="40">
        <v>0.3297521770000458</v>
      </c>
      <c r="AK44" s="40">
        <v>0.29930955171585083</v>
      </c>
      <c r="AL44" s="40">
        <v>0.2688743472099304</v>
      </c>
      <c r="AM44" s="40">
        <v>0.3373766243457794</v>
      </c>
      <c r="AN44" s="40">
        <v>0.3548753559589386</v>
      </c>
      <c r="AO44" s="40">
        <v>0.28297924995422363</v>
      </c>
      <c r="AP44" s="40">
        <v>0.18582849204540253</v>
      </c>
      <c r="AQ44" s="40">
        <v>0.27961620688438416</v>
      </c>
      <c r="AR44" s="40">
        <v>0.37008440494537354</v>
      </c>
      <c r="AS44" s="40">
        <v>0.5105516910552979</v>
      </c>
      <c r="AT44" s="155">
        <v>0.4385746121406555</v>
      </c>
      <c r="AU44" s="51">
        <v>0.33146798610687256</v>
      </c>
      <c r="AV44" s="51">
        <v>0.3630358874797821</v>
      </c>
      <c r="AW44" s="51">
        <v>0.3221724331378937</v>
      </c>
      <c r="AX44" s="51">
        <v>0.401427686214447</v>
      </c>
      <c r="AY44" s="51">
        <v>0.38554850220680237</v>
      </c>
      <c r="AZ44" s="51">
        <v>0.4159367084503174</v>
      </c>
      <c r="BA44" s="51">
        <v>0.32153409719467163</v>
      </c>
      <c r="BB44" s="51">
        <v>0.21990570425987244</v>
      </c>
      <c r="BC44" s="51">
        <v>0.302412211894989</v>
      </c>
      <c r="BD44" s="51">
        <v>0.3001818060874939</v>
      </c>
      <c r="BE44" s="51">
        <v>0.4313491880893707</v>
      </c>
      <c r="BF44" s="51">
        <v>0.36785921454429626</v>
      </c>
      <c r="BG44" s="51">
        <v>0.27772781252861023</v>
      </c>
      <c r="BH44" s="51">
        <v>0.25241950154304504</v>
      </c>
      <c r="BI44" s="51">
        <v>0.22027699649333954</v>
      </c>
      <c r="BJ44" s="51">
        <v>0.3219996988773346</v>
      </c>
      <c r="BK44" s="52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32" customFormat="1" ht="10.5">
      <c r="A45"/>
      <c r="B4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151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32" customFormat="1" ht="10.5">
      <c r="A46"/>
      <c r="B46" s="11" t="s">
        <v>55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151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32" customFormat="1" ht="10.5">
      <c r="A47" t="s">
        <v>196</v>
      </c>
      <c r="B47" t="s">
        <v>197</v>
      </c>
      <c r="C47" s="56">
        <v>136.94500732421875</v>
      </c>
      <c r="D47" s="56">
        <v>130.00399780273438</v>
      </c>
      <c r="E47" s="28">
        <v>123.0989990234375</v>
      </c>
      <c r="F47" s="28">
        <v>122.39700317382812</v>
      </c>
      <c r="G47" s="28">
        <v>127.02100372314453</v>
      </c>
      <c r="H47" s="28">
        <v>133.12399291992188</v>
      </c>
      <c r="I47" s="28">
        <v>133.7949981689453</v>
      </c>
      <c r="J47" s="28">
        <v>130.58399963378906</v>
      </c>
      <c r="K47" s="28">
        <v>126.85299682617188</v>
      </c>
      <c r="L47" s="28">
        <v>121.43299865722656</v>
      </c>
      <c r="M47" s="28">
        <v>124.40299987792969</v>
      </c>
      <c r="N47" s="28">
        <v>134.0850067138672</v>
      </c>
      <c r="O47" s="28">
        <v>112.58899688720703</v>
      </c>
      <c r="P47" s="28">
        <v>97.68399810791016</v>
      </c>
      <c r="Q47" s="28">
        <v>98.60199737548828</v>
      </c>
      <c r="R47" s="28">
        <v>97.18099975585938</v>
      </c>
      <c r="S47" s="28">
        <v>106.68900299072266</v>
      </c>
      <c r="T47" s="28">
        <v>112.2040023803711</v>
      </c>
      <c r="U47" s="28">
        <v>118.04100036621094</v>
      </c>
      <c r="V47" s="28">
        <v>127.8479995727539</v>
      </c>
      <c r="W47" s="28">
        <v>129.59300231933594</v>
      </c>
      <c r="X47" s="28">
        <v>131.86700439453125</v>
      </c>
      <c r="Y47" s="28">
        <v>137.63699340820312</v>
      </c>
      <c r="Z47" s="28">
        <v>136.54200744628906</v>
      </c>
      <c r="AA47" s="28">
        <v>122.79100036621094</v>
      </c>
      <c r="AB47" s="28">
        <v>112.197998046875</v>
      </c>
      <c r="AC47" s="28">
        <v>104.37999725341797</v>
      </c>
      <c r="AD47" s="28">
        <v>101.50499725341797</v>
      </c>
      <c r="AE47" s="28">
        <v>107.45899963378906</v>
      </c>
      <c r="AF47" s="28">
        <v>114.29199981689453</v>
      </c>
      <c r="AG47" s="28">
        <v>121.875</v>
      </c>
      <c r="AH47" s="28">
        <v>130.7779998779297</v>
      </c>
      <c r="AI47" s="28">
        <v>123.09700012207031</v>
      </c>
      <c r="AJ47" s="28">
        <v>118.32499694824219</v>
      </c>
      <c r="AK47" s="28">
        <v>123.2040023803711</v>
      </c>
      <c r="AL47" s="28">
        <v>126.27200317382812</v>
      </c>
      <c r="AM47" s="28">
        <v>121.36100006103516</v>
      </c>
      <c r="AN47" s="28">
        <v>116.3550033569336</v>
      </c>
      <c r="AO47" s="28">
        <v>104.49800109863281</v>
      </c>
      <c r="AP47" s="28">
        <v>104.48100280761719</v>
      </c>
      <c r="AQ47" s="28">
        <v>110.95800018310547</v>
      </c>
      <c r="AR47" s="28">
        <v>118.77300262451172</v>
      </c>
      <c r="AS47" s="28">
        <v>128.38743591308594</v>
      </c>
      <c r="AT47" s="158">
        <v>134.54342651367188</v>
      </c>
      <c r="AU47" s="57">
        <v>129.8813934326172</v>
      </c>
      <c r="AV47" s="57">
        <v>128.71859741210938</v>
      </c>
      <c r="AW47" s="57">
        <v>133.3957977294922</v>
      </c>
      <c r="AX47" s="57">
        <v>135.88929748535156</v>
      </c>
      <c r="AY47" s="57">
        <v>123.54889678955078</v>
      </c>
      <c r="AZ47" s="57">
        <v>115.6863021850586</v>
      </c>
      <c r="BA47" s="57">
        <v>107.67040252685547</v>
      </c>
      <c r="BB47" s="57">
        <v>106.8749008178711</v>
      </c>
      <c r="BC47" s="57">
        <v>112.36609649658203</v>
      </c>
      <c r="BD47" s="57">
        <v>118.89250183105469</v>
      </c>
      <c r="BE47" s="57">
        <v>125.60340118408203</v>
      </c>
      <c r="BF47" s="57">
        <v>128.24859619140625</v>
      </c>
      <c r="BG47" s="57">
        <v>128.1074981689453</v>
      </c>
      <c r="BH47" s="57">
        <v>125.88259887695312</v>
      </c>
      <c r="BI47" s="57">
        <v>130.1822967529297</v>
      </c>
      <c r="BJ47" s="57">
        <v>133.6226043701172</v>
      </c>
      <c r="BK47" s="58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32" customFormat="1" ht="10.5">
      <c r="A48"/>
      <c r="B48" t="s">
        <v>198</v>
      </c>
      <c r="C48" s="35">
        <v>125.46299743652344</v>
      </c>
      <c r="D48" s="35">
        <f aca="true" t="shared" si="4" ref="D48:AI48">C47</f>
        <v>136.94500732421875</v>
      </c>
      <c r="E48" s="35">
        <f t="shared" si="4"/>
        <v>130.00399780273438</v>
      </c>
      <c r="F48" s="35">
        <f t="shared" si="4"/>
        <v>123.0989990234375</v>
      </c>
      <c r="G48" s="35">
        <f t="shared" si="4"/>
        <v>122.39700317382812</v>
      </c>
      <c r="H48" s="35">
        <f t="shared" si="4"/>
        <v>127.02100372314453</v>
      </c>
      <c r="I48" s="35">
        <f t="shared" si="4"/>
        <v>133.12399291992188</v>
      </c>
      <c r="J48" s="35">
        <f t="shared" si="4"/>
        <v>133.7949981689453</v>
      </c>
      <c r="K48" s="35">
        <f t="shared" si="4"/>
        <v>130.58399963378906</v>
      </c>
      <c r="L48" s="35">
        <f t="shared" si="4"/>
        <v>126.85299682617188</v>
      </c>
      <c r="M48" s="35">
        <f t="shared" si="4"/>
        <v>121.43299865722656</v>
      </c>
      <c r="N48" s="35">
        <f t="shared" si="4"/>
        <v>124.40299987792969</v>
      </c>
      <c r="O48" s="35">
        <f t="shared" si="4"/>
        <v>134.0850067138672</v>
      </c>
      <c r="P48" s="35">
        <f t="shared" si="4"/>
        <v>112.58899688720703</v>
      </c>
      <c r="Q48" s="35">
        <f t="shared" si="4"/>
        <v>97.68399810791016</v>
      </c>
      <c r="R48" s="35">
        <f t="shared" si="4"/>
        <v>98.60199737548828</v>
      </c>
      <c r="S48" s="35">
        <f t="shared" si="4"/>
        <v>97.18099975585938</v>
      </c>
      <c r="T48" s="35">
        <f t="shared" si="4"/>
        <v>106.68900299072266</v>
      </c>
      <c r="U48" s="35">
        <f t="shared" si="4"/>
        <v>112.2040023803711</v>
      </c>
      <c r="V48" s="35">
        <f t="shared" si="4"/>
        <v>118.04100036621094</v>
      </c>
      <c r="W48" s="35">
        <f t="shared" si="4"/>
        <v>127.8479995727539</v>
      </c>
      <c r="X48" s="35">
        <f t="shared" si="4"/>
        <v>129.59300231933594</v>
      </c>
      <c r="Y48" s="35">
        <f t="shared" si="4"/>
        <v>131.86700439453125</v>
      </c>
      <c r="Z48" s="35">
        <f t="shared" si="4"/>
        <v>137.63699340820312</v>
      </c>
      <c r="AA48" s="35">
        <f t="shared" si="4"/>
        <v>136.54200744628906</v>
      </c>
      <c r="AB48" s="35">
        <f t="shared" si="4"/>
        <v>122.79100036621094</v>
      </c>
      <c r="AC48" s="35">
        <f t="shared" si="4"/>
        <v>112.197998046875</v>
      </c>
      <c r="AD48" s="35">
        <f t="shared" si="4"/>
        <v>104.37999725341797</v>
      </c>
      <c r="AE48" s="35">
        <f t="shared" si="4"/>
        <v>101.50499725341797</v>
      </c>
      <c r="AF48" s="35">
        <f t="shared" si="4"/>
        <v>107.45899963378906</v>
      </c>
      <c r="AG48" s="35">
        <f t="shared" si="4"/>
        <v>114.29199981689453</v>
      </c>
      <c r="AH48" s="35">
        <f t="shared" si="4"/>
        <v>121.875</v>
      </c>
      <c r="AI48" s="35">
        <f t="shared" si="4"/>
        <v>130.7779998779297</v>
      </c>
      <c r="AJ48" s="35">
        <f aca="true" t="shared" si="5" ref="AJ48:BJ48">AI47</f>
        <v>123.09700012207031</v>
      </c>
      <c r="AK48" s="35">
        <f t="shared" si="5"/>
        <v>118.32499694824219</v>
      </c>
      <c r="AL48" s="35">
        <f t="shared" si="5"/>
        <v>123.2040023803711</v>
      </c>
      <c r="AM48" s="35">
        <f t="shared" si="5"/>
        <v>126.27200317382812</v>
      </c>
      <c r="AN48" s="35">
        <f t="shared" si="5"/>
        <v>121.36100006103516</v>
      </c>
      <c r="AO48" s="35">
        <f t="shared" si="5"/>
        <v>116.3550033569336</v>
      </c>
      <c r="AP48" s="35">
        <f t="shared" si="5"/>
        <v>104.49800109863281</v>
      </c>
      <c r="AQ48" s="35">
        <f t="shared" si="5"/>
        <v>104.48100280761719</v>
      </c>
      <c r="AR48" s="35">
        <f t="shared" si="5"/>
        <v>110.95800018310547</v>
      </c>
      <c r="AS48" s="35">
        <f t="shared" si="5"/>
        <v>118.77300262451172</v>
      </c>
      <c r="AT48" s="162">
        <f t="shared" si="5"/>
        <v>128.38743591308594</v>
      </c>
      <c r="AU48" s="38">
        <f t="shared" si="5"/>
        <v>134.54342651367188</v>
      </c>
      <c r="AV48" s="38">
        <f t="shared" si="5"/>
        <v>129.8813934326172</v>
      </c>
      <c r="AW48" s="38">
        <f t="shared" si="5"/>
        <v>128.71859741210938</v>
      </c>
      <c r="AX48" s="38">
        <f t="shared" si="5"/>
        <v>133.3957977294922</v>
      </c>
      <c r="AY48" s="38">
        <f t="shared" si="5"/>
        <v>135.88929748535156</v>
      </c>
      <c r="AZ48" s="38">
        <f t="shared" si="5"/>
        <v>123.54889678955078</v>
      </c>
      <c r="BA48" s="38">
        <f t="shared" si="5"/>
        <v>115.6863021850586</v>
      </c>
      <c r="BB48" s="38">
        <f t="shared" si="5"/>
        <v>107.67040252685547</v>
      </c>
      <c r="BC48" s="38">
        <f t="shared" si="5"/>
        <v>106.8749008178711</v>
      </c>
      <c r="BD48" s="38">
        <f t="shared" si="5"/>
        <v>112.36609649658203</v>
      </c>
      <c r="BE48" s="38">
        <f t="shared" si="5"/>
        <v>118.89250183105469</v>
      </c>
      <c r="BF48" s="38">
        <f t="shared" si="5"/>
        <v>125.60340118408203</v>
      </c>
      <c r="BG48" s="38">
        <f t="shared" si="5"/>
        <v>128.24859619140625</v>
      </c>
      <c r="BH48" s="38">
        <f t="shared" si="5"/>
        <v>128.1074981689453</v>
      </c>
      <c r="BI48" s="38">
        <f t="shared" si="5"/>
        <v>125.88259887695312</v>
      </c>
      <c r="BJ48" s="38">
        <f t="shared" si="5"/>
        <v>130.1822967529297</v>
      </c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32" customFormat="1" ht="10.5">
      <c r="A49" t="s">
        <v>199</v>
      </c>
      <c r="B49" t="s">
        <v>200</v>
      </c>
      <c r="C49" s="56">
        <v>41.35599899291992</v>
      </c>
      <c r="D49" s="56">
        <v>38.99399948120117</v>
      </c>
      <c r="E49" s="28">
        <v>34.316001892089844</v>
      </c>
      <c r="F49" s="28">
        <v>34.577999114990234</v>
      </c>
      <c r="G49" s="28">
        <v>33.875999450683594</v>
      </c>
      <c r="H49" s="28">
        <v>32.73699951171875</v>
      </c>
      <c r="I49" s="28">
        <v>33.540000915527344</v>
      </c>
      <c r="J49" s="28">
        <v>31.93000030517578</v>
      </c>
      <c r="K49" s="28">
        <v>32.99800109863281</v>
      </c>
      <c r="L49" s="28">
        <v>33.555999755859375</v>
      </c>
      <c r="M49" s="28">
        <v>35.599998474121094</v>
      </c>
      <c r="N49" s="28">
        <v>31.33300018310547</v>
      </c>
      <c r="O49" s="28">
        <v>31.336000442504883</v>
      </c>
      <c r="P49" s="28">
        <v>30.910999298095703</v>
      </c>
      <c r="Q49" s="28">
        <v>32.00600051879883</v>
      </c>
      <c r="R49" s="28">
        <v>30.707000732421875</v>
      </c>
      <c r="S49" s="28">
        <v>35.91999816894531</v>
      </c>
      <c r="T49" s="28">
        <v>35.250999450683594</v>
      </c>
      <c r="U49" s="28">
        <v>31.50200080871582</v>
      </c>
      <c r="V49" s="28">
        <v>30.09600067138672</v>
      </c>
      <c r="W49" s="28">
        <v>31.632999420166016</v>
      </c>
      <c r="X49" s="28">
        <v>33.85599899291992</v>
      </c>
      <c r="Y49" s="28">
        <v>35.90700149536133</v>
      </c>
      <c r="Z49" s="28">
        <v>37.79999923706055</v>
      </c>
      <c r="AA49" s="28">
        <v>38.08599853515625</v>
      </c>
      <c r="AB49" s="28">
        <v>39.66400146484375</v>
      </c>
      <c r="AC49" s="28">
        <v>38.76300048828125</v>
      </c>
      <c r="AD49" s="28">
        <v>36.2760009765625</v>
      </c>
      <c r="AE49" s="28">
        <v>36.14899826049805</v>
      </c>
      <c r="AF49" s="28">
        <v>37.512001037597656</v>
      </c>
      <c r="AG49" s="28">
        <v>34.72999954223633</v>
      </c>
      <c r="AH49" s="28">
        <v>37.1619987487793</v>
      </c>
      <c r="AI49" s="28">
        <v>33.97700119018555</v>
      </c>
      <c r="AJ49" s="28">
        <v>36.05699920654297</v>
      </c>
      <c r="AK49" s="28">
        <v>42.35599899291992</v>
      </c>
      <c r="AL49" s="28">
        <v>42.362998962402344</v>
      </c>
      <c r="AM49" s="28">
        <v>41.14799880981445</v>
      </c>
      <c r="AN49" s="28">
        <v>40.65800094604492</v>
      </c>
      <c r="AO49" s="28">
        <v>39.41400146484375</v>
      </c>
      <c r="AP49" s="28">
        <v>36.84000015258789</v>
      </c>
      <c r="AQ49" s="28">
        <v>37.86000061035156</v>
      </c>
      <c r="AR49" s="28">
        <v>37.41699981689453</v>
      </c>
      <c r="AS49" s="28">
        <v>35.83342742919922</v>
      </c>
      <c r="AT49" s="158">
        <v>32.63656997680664</v>
      </c>
      <c r="AU49" s="57">
        <v>33.5128288269043</v>
      </c>
      <c r="AV49" s="57">
        <v>34.55194091796875</v>
      </c>
      <c r="AW49" s="57">
        <v>37.620479583740234</v>
      </c>
      <c r="AX49" s="57">
        <v>37.1467399597168</v>
      </c>
      <c r="AY49" s="57">
        <v>37.34056854248047</v>
      </c>
      <c r="AZ49" s="57">
        <v>36.94947814941406</v>
      </c>
      <c r="BA49" s="57">
        <v>36.44742965698242</v>
      </c>
      <c r="BB49" s="57">
        <v>35.75447082519531</v>
      </c>
      <c r="BC49" s="57">
        <v>37.338680267333984</v>
      </c>
      <c r="BD49" s="57">
        <v>37.154781341552734</v>
      </c>
      <c r="BE49" s="57">
        <v>35.09056854248047</v>
      </c>
      <c r="BF49" s="57">
        <v>34.463130950927734</v>
      </c>
      <c r="BG49" s="57">
        <v>34.70912170410156</v>
      </c>
      <c r="BH49" s="57">
        <v>35.1097297668457</v>
      </c>
      <c r="BI49" s="57">
        <v>37.83341979980469</v>
      </c>
      <c r="BJ49" s="57">
        <v>36.91313171386719</v>
      </c>
      <c r="BK49" s="58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32" customFormat="1" ht="10.5">
      <c r="A50"/>
      <c r="B50" t="s">
        <v>198</v>
      </c>
      <c r="C50" s="35">
        <v>35.83000183105469</v>
      </c>
      <c r="D50" s="35">
        <f aca="true" t="shared" si="6" ref="D50:AI50">C49</f>
        <v>41.35599899291992</v>
      </c>
      <c r="E50" s="35">
        <f t="shared" si="6"/>
        <v>38.99399948120117</v>
      </c>
      <c r="F50" s="35">
        <f t="shared" si="6"/>
        <v>34.316001892089844</v>
      </c>
      <c r="G50" s="35">
        <f t="shared" si="6"/>
        <v>34.577999114990234</v>
      </c>
      <c r="H50" s="35">
        <f t="shared" si="6"/>
        <v>33.875999450683594</v>
      </c>
      <c r="I50" s="35">
        <f t="shared" si="6"/>
        <v>32.73699951171875</v>
      </c>
      <c r="J50" s="35">
        <f t="shared" si="6"/>
        <v>33.540000915527344</v>
      </c>
      <c r="K50" s="35">
        <f t="shared" si="6"/>
        <v>31.93000030517578</v>
      </c>
      <c r="L50" s="35">
        <f t="shared" si="6"/>
        <v>32.99800109863281</v>
      </c>
      <c r="M50" s="35">
        <f t="shared" si="6"/>
        <v>33.555999755859375</v>
      </c>
      <c r="N50" s="35">
        <f t="shared" si="6"/>
        <v>35.599998474121094</v>
      </c>
      <c r="O50" s="35">
        <f t="shared" si="6"/>
        <v>31.33300018310547</v>
      </c>
      <c r="P50" s="35">
        <f t="shared" si="6"/>
        <v>31.336000442504883</v>
      </c>
      <c r="Q50" s="35">
        <f t="shared" si="6"/>
        <v>30.910999298095703</v>
      </c>
      <c r="R50" s="35">
        <f t="shared" si="6"/>
        <v>32.00600051879883</v>
      </c>
      <c r="S50" s="35">
        <f t="shared" si="6"/>
        <v>30.707000732421875</v>
      </c>
      <c r="T50" s="35">
        <f t="shared" si="6"/>
        <v>35.91999816894531</v>
      </c>
      <c r="U50" s="35">
        <f t="shared" si="6"/>
        <v>35.250999450683594</v>
      </c>
      <c r="V50" s="35">
        <f t="shared" si="6"/>
        <v>31.50200080871582</v>
      </c>
      <c r="W50" s="35">
        <f t="shared" si="6"/>
        <v>30.09600067138672</v>
      </c>
      <c r="X50" s="35">
        <f t="shared" si="6"/>
        <v>31.632999420166016</v>
      </c>
      <c r="Y50" s="35">
        <f t="shared" si="6"/>
        <v>33.85599899291992</v>
      </c>
      <c r="Z50" s="35">
        <f t="shared" si="6"/>
        <v>35.90700149536133</v>
      </c>
      <c r="AA50" s="35">
        <f t="shared" si="6"/>
        <v>37.79999923706055</v>
      </c>
      <c r="AB50" s="35">
        <f t="shared" si="6"/>
        <v>38.08599853515625</v>
      </c>
      <c r="AC50" s="35">
        <f t="shared" si="6"/>
        <v>39.66400146484375</v>
      </c>
      <c r="AD50" s="35">
        <f t="shared" si="6"/>
        <v>38.76300048828125</v>
      </c>
      <c r="AE50" s="35">
        <f t="shared" si="6"/>
        <v>36.2760009765625</v>
      </c>
      <c r="AF50" s="35">
        <f t="shared" si="6"/>
        <v>36.14899826049805</v>
      </c>
      <c r="AG50" s="35">
        <f t="shared" si="6"/>
        <v>37.512001037597656</v>
      </c>
      <c r="AH50" s="35">
        <f t="shared" si="6"/>
        <v>34.72999954223633</v>
      </c>
      <c r="AI50" s="35">
        <f t="shared" si="6"/>
        <v>37.1619987487793</v>
      </c>
      <c r="AJ50" s="35">
        <f aca="true" t="shared" si="7" ref="AJ50:BJ50">AI49</f>
        <v>33.97700119018555</v>
      </c>
      <c r="AK50" s="35">
        <f t="shared" si="7"/>
        <v>36.05699920654297</v>
      </c>
      <c r="AL50" s="35">
        <f t="shared" si="7"/>
        <v>42.35599899291992</v>
      </c>
      <c r="AM50" s="35">
        <f t="shared" si="7"/>
        <v>42.362998962402344</v>
      </c>
      <c r="AN50" s="35">
        <f t="shared" si="7"/>
        <v>41.14799880981445</v>
      </c>
      <c r="AO50" s="35">
        <f t="shared" si="7"/>
        <v>40.65800094604492</v>
      </c>
      <c r="AP50" s="35">
        <f t="shared" si="7"/>
        <v>39.41400146484375</v>
      </c>
      <c r="AQ50" s="35">
        <f t="shared" si="7"/>
        <v>36.84000015258789</v>
      </c>
      <c r="AR50" s="35">
        <f t="shared" si="7"/>
        <v>37.86000061035156</v>
      </c>
      <c r="AS50" s="35">
        <f t="shared" si="7"/>
        <v>37.41699981689453</v>
      </c>
      <c r="AT50" s="162">
        <f t="shared" si="7"/>
        <v>35.83342742919922</v>
      </c>
      <c r="AU50" s="38">
        <f t="shared" si="7"/>
        <v>32.63656997680664</v>
      </c>
      <c r="AV50" s="38">
        <f t="shared" si="7"/>
        <v>33.5128288269043</v>
      </c>
      <c r="AW50" s="38">
        <f t="shared" si="7"/>
        <v>34.55194091796875</v>
      </c>
      <c r="AX50" s="38">
        <f t="shared" si="7"/>
        <v>37.620479583740234</v>
      </c>
      <c r="AY50" s="38">
        <f t="shared" si="7"/>
        <v>37.1467399597168</v>
      </c>
      <c r="AZ50" s="38">
        <f t="shared" si="7"/>
        <v>37.34056854248047</v>
      </c>
      <c r="BA50" s="38">
        <f t="shared" si="7"/>
        <v>36.94947814941406</v>
      </c>
      <c r="BB50" s="38">
        <f t="shared" si="7"/>
        <v>36.44742965698242</v>
      </c>
      <c r="BC50" s="38">
        <f t="shared" si="7"/>
        <v>35.75447082519531</v>
      </c>
      <c r="BD50" s="38">
        <f t="shared" si="7"/>
        <v>37.338680267333984</v>
      </c>
      <c r="BE50" s="38">
        <f t="shared" si="7"/>
        <v>37.154781341552734</v>
      </c>
      <c r="BF50" s="38">
        <f t="shared" si="7"/>
        <v>35.09056854248047</v>
      </c>
      <c r="BG50" s="38">
        <f t="shared" si="7"/>
        <v>34.463130950927734</v>
      </c>
      <c r="BH50" s="38">
        <f t="shared" si="7"/>
        <v>34.70912170410156</v>
      </c>
      <c r="BI50" s="38">
        <f t="shared" si="7"/>
        <v>35.1097297668457</v>
      </c>
      <c r="BJ50" s="38">
        <f t="shared" si="7"/>
        <v>37.83341979980469</v>
      </c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32" customFormat="1" ht="10.5">
      <c r="A51"/>
      <c r="B5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151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32" customFormat="1" ht="10.5">
      <c r="A52"/>
      <c r="B52" s="16" t="s">
        <v>201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151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32" customFormat="1" ht="10.5">
      <c r="A53" t="s">
        <v>202</v>
      </c>
      <c r="B53" t="s">
        <v>203</v>
      </c>
      <c r="C53" s="50">
        <v>34.832820892333984</v>
      </c>
      <c r="D53" s="50">
        <v>32.79248809814453</v>
      </c>
      <c r="E53" s="40">
        <v>28.447498321533203</v>
      </c>
      <c r="F53" s="40">
        <v>28.484718322753906</v>
      </c>
      <c r="G53" s="40">
        <v>28.240543365478516</v>
      </c>
      <c r="H53" s="40">
        <v>30.411500930786133</v>
      </c>
      <c r="I53" s="40">
        <v>26.985750198364258</v>
      </c>
      <c r="J53" s="40">
        <v>25.697477340698242</v>
      </c>
      <c r="K53" s="40">
        <v>22.84112548828125</v>
      </c>
      <c r="L53" s="40">
        <v>23.926435470581055</v>
      </c>
      <c r="M53" s="40">
        <v>25.127300262451172</v>
      </c>
      <c r="N53" s="40">
        <v>25.722537994384766</v>
      </c>
      <c r="O53" s="40">
        <v>21.31796646118164</v>
      </c>
      <c r="P53" s="40">
        <v>21.32723617553711</v>
      </c>
      <c r="Q53" s="40">
        <v>22.024030685424805</v>
      </c>
      <c r="R53" s="40">
        <v>24.25068473815918</v>
      </c>
      <c r="S53" s="40">
        <v>27.506473541259766</v>
      </c>
      <c r="T53" s="40">
        <v>26.12196159362793</v>
      </c>
      <c r="U53" s="40">
        <v>25.897422790527344</v>
      </c>
      <c r="V53" s="40">
        <v>25.729103088378906</v>
      </c>
      <c r="W53" s="40">
        <v>26.248559951782227</v>
      </c>
      <c r="X53" s="40">
        <v>26.72141456604004</v>
      </c>
      <c r="Y53" s="40">
        <v>28.551513671875</v>
      </c>
      <c r="Z53" s="40">
        <v>25.819700241088867</v>
      </c>
      <c r="AA53" s="40">
        <v>23.666975021362305</v>
      </c>
      <c r="AB53" s="40">
        <v>25.24627113342285</v>
      </c>
      <c r="AC53" s="40">
        <v>24.33172607421875</v>
      </c>
      <c r="AD53" s="40">
        <v>23.99508285522461</v>
      </c>
      <c r="AE53" s="40">
        <v>24.60841941833496</v>
      </c>
      <c r="AF53" s="40">
        <v>25.669546127319336</v>
      </c>
      <c r="AG53" s="40">
        <v>25.617855072021484</v>
      </c>
      <c r="AH53" s="40">
        <v>26.329418182373047</v>
      </c>
      <c r="AI53" s="40">
        <v>25.28361701965332</v>
      </c>
      <c r="AJ53" s="40">
        <v>27.193382263183594</v>
      </c>
      <c r="AK53" s="40">
        <v>28.908090591430664</v>
      </c>
      <c r="AL53" s="40">
        <v>26.250225067138672</v>
      </c>
      <c r="AM53" s="40">
        <v>23.746244430541992</v>
      </c>
      <c r="AN53" s="40">
        <v>26.01932144165039</v>
      </c>
      <c r="AO53" s="40">
        <v>25.806629180908203</v>
      </c>
      <c r="AP53" s="40">
        <v>24.33926773071289</v>
      </c>
      <c r="AQ53" s="40">
        <v>26.49276351928711</v>
      </c>
      <c r="AR53" s="40">
        <v>26.0139102935791</v>
      </c>
      <c r="AS53" s="40">
        <v>25.827529907226562</v>
      </c>
      <c r="AT53" s="155">
        <v>24.176250457763672</v>
      </c>
      <c r="AU53" s="51">
        <v>23.273149490356445</v>
      </c>
      <c r="AV53" s="51">
        <v>24.446989059448242</v>
      </c>
      <c r="AW53" s="51">
        <v>25.589599609375</v>
      </c>
      <c r="AX53" s="51">
        <v>24.574050903320312</v>
      </c>
      <c r="AY53" s="51">
        <v>22.438810348510742</v>
      </c>
      <c r="AZ53" s="51">
        <v>23.968950271606445</v>
      </c>
      <c r="BA53" s="51">
        <v>22.443870544433594</v>
      </c>
      <c r="BB53" s="51">
        <v>22.773298263549805</v>
      </c>
      <c r="BC53" s="51">
        <v>25.110279083251953</v>
      </c>
      <c r="BD53" s="51">
        <v>24.664979934692383</v>
      </c>
      <c r="BE53" s="51">
        <v>23.953720092773438</v>
      </c>
      <c r="BF53" s="51">
        <v>22.4914493560791</v>
      </c>
      <c r="BG53" s="51">
        <v>21.945629119873047</v>
      </c>
      <c r="BH53" s="51">
        <v>23.07295036315918</v>
      </c>
      <c r="BI53" s="51">
        <v>24.430950164794922</v>
      </c>
      <c r="BJ53" s="51">
        <v>23.70718002319336</v>
      </c>
      <c r="BK53" s="52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32" customFormat="1" ht="10.5">
      <c r="A54" t="s">
        <v>204</v>
      </c>
      <c r="B54" t="s">
        <v>205</v>
      </c>
      <c r="C54" s="50">
        <v>18.557514190673828</v>
      </c>
      <c r="D54" s="50">
        <v>18.313650131225586</v>
      </c>
      <c r="E54" s="40">
        <v>18.866344451904297</v>
      </c>
      <c r="F54" s="40">
        <v>17.69251823425293</v>
      </c>
      <c r="G54" s="40">
        <v>18.30474281311035</v>
      </c>
      <c r="H54" s="40">
        <v>18.1125545501709</v>
      </c>
      <c r="I54" s="40">
        <v>17.205598831176758</v>
      </c>
      <c r="J54" s="40">
        <v>17.439462661743164</v>
      </c>
      <c r="K54" s="40">
        <v>16.96718406677246</v>
      </c>
      <c r="L54" s="40">
        <v>16.837709426879883</v>
      </c>
      <c r="M54" s="40">
        <v>16.959413528442383</v>
      </c>
      <c r="N54" s="40">
        <v>17.412927627563477</v>
      </c>
      <c r="O54" s="40">
        <v>16.8984375</v>
      </c>
      <c r="P54" s="40">
        <v>15.955510139465332</v>
      </c>
      <c r="Q54" s="40">
        <v>21.301969528198242</v>
      </c>
      <c r="R54" s="40">
        <v>16.882938385009766</v>
      </c>
      <c r="S54" s="40">
        <v>16.68535804748535</v>
      </c>
      <c r="T54" s="40">
        <v>17.36199951171875</v>
      </c>
      <c r="U54" s="40">
        <v>17.840356826782227</v>
      </c>
      <c r="V54" s="40">
        <v>17.934555053710938</v>
      </c>
      <c r="W54" s="40">
        <v>18.520748138427734</v>
      </c>
      <c r="X54" s="40">
        <v>18.999893188476562</v>
      </c>
      <c r="Y54" s="40">
        <v>18.716169357299805</v>
      </c>
      <c r="Z54" s="40">
        <v>19.15296173095703</v>
      </c>
      <c r="AA54" s="40">
        <v>18.69000816345215</v>
      </c>
      <c r="AB54" s="40">
        <v>19.047176361083984</v>
      </c>
      <c r="AC54" s="40">
        <v>18.724933624267578</v>
      </c>
      <c r="AD54" s="40">
        <v>18.38185691833496</v>
      </c>
      <c r="AE54" s="40">
        <v>18.879240036010742</v>
      </c>
      <c r="AF54" s="40">
        <v>18.216663360595703</v>
      </c>
      <c r="AG54" s="40">
        <v>18.349098205566406</v>
      </c>
      <c r="AH54" s="40">
        <v>18.327913284301758</v>
      </c>
      <c r="AI54" s="40">
        <v>18.133607864379883</v>
      </c>
      <c r="AJ54" s="40">
        <v>18.224491119384766</v>
      </c>
      <c r="AK54" s="40">
        <v>18.31208610534668</v>
      </c>
      <c r="AL54" s="40">
        <v>18.32163429260254</v>
      </c>
      <c r="AM54" s="40">
        <v>16.913175582885742</v>
      </c>
      <c r="AN54" s="40">
        <v>17.59495735168457</v>
      </c>
      <c r="AO54" s="40">
        <v>17.736852645874023</v>
      </c>
      <c r="AP54" s="40">
        <v>17.619930267333984</v>
      </c>
      <c r="AQ54" s="40">
        <v>17.02761459350586</v>
      </c>
      <c r="AR54" s="40">
        <v>17.42997932434082</v>
      </c>
      <c r="AS54" s="40">
        <v>17.25494956970215</v>
      </c>
      <c r="AT54" s="155">
        <v>17.257658004760742</v>
      </c>
      <c r="AU54" s="51">
        <v>17.14716911315918</v>
      </c>
      <c r="AV54" s="51">
        <v>17.38956069946289</v>
      </c>
      <c r="AW54" s="51">
        <v>17.45319938659668</v>
      </c>
      <c r="AX54" s="51">
        <v>17.58060073852539</v>
      </c>
      <c r="AY54" s="51">
        <v>17.595579147338867</v>
      </c>
      <c r="AZ54" s="51">
        <v>17.53870964050293</v>
      </c>
      <c r="BA54" s="51">
        <v>18.006959915161133</v>
      </c>
      <c r="BB54" s="51">
        <v>17.01534080505371</v>
      </c>
      <c r="BC54" s="51">
        <v>16.93436050415039</v>
      </c>
      <c r="BD54" s="51">
        <v>17.200429916381836</v>
      </c>
      <c r="BE54" s="51">
        <v>17.09726905822754</v>
      </c>
      <c r="BF54" s="51">
        <v>17.10102081298828</v>
      </c>
      <c r="BG54" s="51">
        <v>17.01211929321289</v>
      </c>
      <c r="BH54" s="51">
        <v>17.267070770263672</v>
      </c>
      <c r="BI54" s="51">
        <v>17.344160079956055</v>
      </c>
      <c r="BJ54" s="51">
        <v>17.48287010192871</v>
      </c>
      <c r="BK54" s="52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32" customFormat="1" ht="10.5">
      <c r="A55"/>
      <c r="B5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151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32" customFormat="1" ht="9.75" customHeight="1">
      <c r="A56" s="1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151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32" customFormat="1" ht="10.5">
      <c r="A57" s="1" t="s">
        <v>206</v>
      </c>
      <c r="B57" s="25" t="s">
        <v>207</v>
      </c>
      <c r="C57" s="63">
        <v>0.23810775578022003</v>
      </c>
      <c r="D57" s="63">
        <v>0.23622022569179535</v>
      </c>
      <c r="E57" s="64">
        <v>0.22568665444850922</v>
      </c>
      <c r="F57" s="64">
        <v>0.23113340139389038</v>
      </c>
      <c r="G57" s="64">
        <v>0.23231370747089386</v>
      </c>
      <c r="H57" s="64">
        <v>0.22971150279045105</v>
      </c>
      <c r="I57" s="64">
        <v>0.22275538742542267</v>
      </c>
      <c r="J57" s="64">
        <v>0.2238025814294815</v>
      </c>
      <c r="K57" s="64">
        <v>0.22968532145023346</v>
      </c>
      <c r="L57" s="64">
        <v>0.2318093478679657</v>
      </c>
      <c r="M57" s="64">
        <v>0.24012483656406403</v>
      </c>
      <c r="N57" s="64">
        <v>0.24883638322353363</v>
      </c>
      <c r="O57" s="64">
        <v>0.23162662982940674</v>
      </c>
      <c r="P57" s="64">
        <v>0.23857422173023224</v>
      </c>
      <c r="Q57" s="64">
        <v>0.24677838385105133</v>
      </c>
      <c r="R57" s="64">
        <v>0.2408134639263153</v>
      </c>
      <c r="S57" s="64">
        <v>0.23581096529960632</v>
      </c>
      <c r="T57" s="64">
        <v>0.23482023179531097</v>
      </c>
      <c r="U57" s="64">
        <v>0.23019741475582123</v>
      </c>
      <c r="V57" s="64">
        <v>0.23153188824653625</v>
      </c>
      <c r="W57" s="64">
        <v>0.23315249383449554</v>
      </c>
      <c r="X57" s="64">
        <v>0.2386694699525833</v>
      </c>
      <c r="Y57" s="64">
        <v>0.23829780519008636</v>
      </c>
      <c r="Z57" s="64">
        <v>0.24076040089130402</v>
      </c>
      <c r="AA57" s="64">
        <v>0.23696810007095337</v>
      </c>
      <c r="AB57" s="64">
        <v>0.2319069355726242</v>
      </c>
      <c r="AC57" s="64">
        <v>0.23376837372779846</v>
      </c>
      <c r="AD57" s="64">
        <v>0.2397456020116806</v>
      </c>
      <c r="AE57" s="64">
        <v>0.2337905466556549</v>
      </c>
      <c r="AF57" s="64">
        <v>0.2377290278673172</v>
      </c>
      <c r="AG57" s="64">
        <v>0.23366767168045044</v>
      </c>
      <c r="AH57" s="64">
        <v>0.23839609324932098</v>
      </c>
      <c r="AI57" s="64">
        <v>0.23239447176456451</v>
      </c>
      <c r="AJ57" s="64">
        <v>0.24421685934066772</v>
      </c>
      <c r="AK57" s="64">
        <v>0.24760155379772186</v>
      </c>
      <c r="AL57" s="64">
        <v>0.2519039809703827</v>
      </c>
      <c r="AM57" s="64">
        <v>0.24387334287166595</v>
      </c>
      <c r="AN57" s="64">
        <v>0.24365058541297913</v>
      </c>
      <c r="AO57" s="64">
        <v>0.2502750754356384</v>
      </c>
      <c r="AP57" s="64">
        <v>0.2464606910943985</v>
      </c>
      <c r="AQ57" s="64">
        <v>0.25207415223121643</v>
      </c>
      <c r="AR57" s="64">
        <v>0.2518240511417389</v>
      </c>
      <c r="AS57" s="64">
        <v>0.2574652433395386</v>
      </c>
      <c r="AT57" s="160">
        <v>0.25803083181381226</v>
      </c>
      <c r="AU57" s="65">
        <v>0.2462151050567627</v>
      </c>
      <c r="AV57" s="65">
        <v>0.252223402261734</v>
      </c>
      <c r="AW57" s="65">
        <v>0.25764989852905273</v>
      </c>
      <c r="AX57" s="65">
        <v>0.26097390055656433</v>
      </c>
      <c r="AY57" s="65">
        <v>0.2478547990322113</v>
      </c>
      <c r="AZ57" s="65">
        <v>0.24918730556964874</v>
      </c>
      <c r="BA57" s="65">
        <v>0.248170405626297</v>
      </c>
      <c r="BB57" s="65">
        <v>0.24555791914463043</v>
      </c>
      <c r="BC57" s="65">
        <v>0.24463050067424774</v>
      </c>
      <c r="BD57" s="65">
        <v>0.2456625998020172</v>
      </c>
      <c r="BE57" s="65">
        <v>0.24467112123966217</v>
      </c>
      <c r="BF57" s="65">
        <v>0.24373379349708557</v>
      </c>
      <c r="BG57" s="65">
        <v>0.24342159926891327</v>
      </c>
      <c r="BH57" s="65">
        <v>0.2489607036113739</v>
      </c>
      <c r="BI57" s="65">
        <v>0.2557761073112488</v>
      </c>
      <c r="BJ57" s="65">
        <v>0.255809485912323</v>
      </c>
      <c r="BK57" s="66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32" customFormat="1" ht="10.5">
      <c r="A58" s="1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151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K25"/>
  <sheetViews>
    <sheetView workbookViewId="0" topLeftCell="A1">
      <pane xSplit="2" topLeftCell="AM1" activePane="topRight" state="frozen"/>
      <selection pane="topLeft" activeCell="A1" sqref="A1"/>
      <selection pane="topRight" activeCell="AT1" sqref="AT1:AT16384"/>
    </sheetView>
  </sheetViews>
  <sheetFormatPr defaultColWidth="9.16015625" defaultRowHeight="10.5"/>
  <cols>
    <col min="1" max="1" width="11.83203125" style="0" customWidth="1"/>
    <col min="2" max="2" width="60.33203125" style="0" customWidth="1"/>
    <col min="46" max="46" width="9.16015625" style="151" customWidth="1"/>
  </cols>
  <sheetData>
    <row r="1" spans="1:62" ht="15.75">
      <c r="A1" s="90" t="s">
        <v>208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2</v>
      </c>
      <c r="B3" s="91" t="s">
        <v>3</v>
      </c>
      <c r="C3" s="84">
        <v>200201</v>
      </c>
      <c r="D3" s="84">
        <v>200202</v>
      </c>
      <c r="E3" s="84">
        <v>200203</v>
      </c>
      <c r="F3" s="84">
        <v>200204</v>
      </c>
      <c r="G3" s="84">
        <v>200205</v>
      </c>
      <c r="H3" s="84">
        <v>200206</v>
      </c>
      <c r="I3" s="84">
        <v>200207</v>
      </c>
      <c r="J3" s="84">
        <v>200208</v>
      </c>
      <c r="K3" s="84">
        <v>200209</v>
      </c>
      <c r="L3" s="84">
        <v>200210</v>
      </c>
      <c r="M3" s="84">
        <v>200211</v>
      </c>
      <c r="N3" s="84">
        <v>200212</v>
      </c>
      <c r="O3" s="84">
        <v>200301</v>
      </c>
      <c r="P3" s="84">
        <v>200302</v>
      </c>
      <c r="Q3" s="84">
        <v>200303</v>
      </c>
      <c r="R3" s="84">
        <v>200304</v>
      </c>
      <c r="S3" s="84">
        <v>200305</v>
      </c>
      <c r="T3" s="84">
        <v>200306</v>
      </c>
      <c r="U3" s="84">
        <v>200307</v>
      </c>
      <c r="V3" s="84">
        <v>200308</v>
      </c>
      <c r="W3" s="84">
        <v>200309</v>
      </c>
      <c r="X3" s="84">
        <v>200310</v>
      </c>
      <c r="Y3" s="84">
        <v>200311</v>
      </c>
      <c r="Z3" s="84">
        <v>200312</v>
      </c>
      <c r="AA3" s="84">
        <v>200401</v>
      </c>
      <c r="AB3" s="84">
        <v>200402</v>
      </c>
      <c r="AC3" s="84">
        <v>200403</v>
      </c>
      <c r="AD3" s="84">
        <v>200404</v>
      </c>
      <c r="AE3" s="84">
        <v>200405</v>
      </c>
      <c r="AF3" s="84">
        <v>200406</v>
      </c>
      <c r="AG3" s="84">
        <v>200407</v>
      </c>
      <c r="AH3" s="84">
        <v>200408</v>
      </c>
      <c r="AI3" s="84">
        <v>200409</v>
      </c>
      <c r="AJ3" s="84">
        <v>200410</v>
      </c>
      <c r="AK3" s="84">
        <v>200411</v>
      </c>
      <c r="AL3" s="84">
        <v>200412</v>
      </c>
      <c r="AM3" s="84">
        <v>200501</v>
      </c>
      <c r="AN3" s="84">
        <v>200502</v>
      </c>
      <c r="AO3" s="84">
        <v>200503</v>
      </c>
      <c r="AP3" s="84">
        <v>200504</v>
      </c>
      <c r="AQ3" s="84">
        <v>200505</v>
      </c>
      <c r="AR3" s="84">
        <v>200506</v>
      </c>
      <c r="AS3" s="84">
        <v>200507</v>
      </c>
      <c r="AT3" s="152">
        <v>200508</v>
      </c>
      <c r="AU3" s="124">
        <v>200509</v>
      </c>
      <c r="AV3" s="124">
        <v>200510</v>
      </c>
      <c r="AW3" s="124">
        <v>200511</v>
      </c>
      <c r="AX3" s="124">
        <v>200512</v>
      </c>
      <c r="AY3" s="124">
        <v>200601</v>
      </c>
      <c r="AZ3" s="124">
        <v>200602</v>
      </c>
      <c r="BA3" s="124">
        <v>200603</v>
      </c>
      <c r="BB3" s="124">
        <v>200604</v>
      </c>
      <c r="BC3" s="124">
        <v>200605</v>
      </c>
      <c r="BD3" s="124">
        <v>200606</v>
      </c>
      <c r="BE3" s="124">
        <v>200607</v>
      </c>
      <c r="BF3" s="124">
        <v>200608</v>
      </c>
      <c r="BG3" s="124">
        <v>200609</v>
      </c>
      <c r="BH3" s="124">
        <v>200610</v>
      </c>
      <c r="BI3" s="124">
        <v>200611</v>
      </c>
      <c r="BJ3" s="124">
        <v>200612</v>
      </c>
      <c r="BK3" s="125"/>
    </row>
    <row r="4" spans="3:62" ht="10.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8" t="s">
        <v>209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210</v>
      </c>
      <c r="B6" t="s">
        <v>76</v>
      </c>
      <c r="C6" s="126">
        <v>55.14699935913086</v>
      </c>
      <c r="D6" s="28">
        <v>49.888999938964844</v>
      </c>
      <c r="E6" s="28">
        <v>45.202999114990234</v>
      </c>
      <c r="F6" s="28">
        <v>43.249000549316406</v>
      </c>
      <c r="G6" s="28">
        <v>46.861995697021484</v>
      </c>
      <c r="H6" s="28">
        <v>54.465999603271484</v>
      </c>
      <c r="I6" s="28">
        <v>57.053001403808594</v>
      </c>
      <c r="J6" s="28">
        <v>58.11399841308594</v>
      </c>
      <c r="K6" s="28">
        <v>55.77199935913086</v>
      </c>
      <c r="L6" s="28">
        <v>53.263999938964844</v>
      </c>
      <c r="M6" s="28">
        <v>53.03300094604492</v>
      </c>
      <c r="N6" s="28">
        <v>54.500999450683594</v>
      </c>
      <c r="O6" s="28">
        <v>39.36800003051758</v>
      </c>
      <c r="P6" s="28">
        <v>29.211999893188477</v>
      </c>
      <c r="Q6" s="28">
        <v>30.141000747680664</v>
      </c>
      <c r="R6" s="28">
        <v>28.441999435424805</v>
      </c>
      <c r="S6" s="28">
        <v>33.284000396728516</v>
      </c>
      <c r="T6" s="28">
        <v>39.17900085449219</v>
      </c>
      <c r="U6" s="28">
        <v>43.637001037597656</v>
      </c>
      <c r="V6" s="28">
        <v>49.96799850463867</v>
      </c>
      <c r="W6" s="28">
        <v>55.82400131225586</v>
      </c>
      <c r="X6" s="28">
        <v>59.84199905395508</v>
      </c>
      <c r="Y6" s="28">
        <v>60.93199920654297</v>
      </c>
      <c r="Z6" s="28">
        <v>56.788997650146484</v>
      </c>
      <c r="AA6" s="28">
        <v>48.08100128173828</v>
      </c>
      <c r="AB6" s="28">
        <v>43.41999816894531</v>
      </c>
      <c r="AC6" s="28">
        <v>38.42900085449219</v>
      </c>
      <c r="AD6" s="28">
        <v>33.93600082397461</v>
      </c>
      <c r="AE6" s="28">
        <v>35.1870002746582</v>
      </c>
      <c r="AF6" s="28">
        <v>40.40999984741211</v>
      </c>
      <c r="AG6" s="28">
        <v>46.54899978637695</v>
      </c>
      <c r="AH6" s="28">
        <v>52.8650016784668</v>
      </c>
      <c r="AI6" s="28">
        <v>50.67300033569336</v>
      </c>
      <c r="AJ6" s="28">
        <v>48.50699996948242</v>
      </c>
      <c r="AK6" s="28">
        <v>51.37300109863281</v>
      </c>
      <c r="AL6" s="28">
        <v>50.32600021362305</v>
      </c>
      <c r="AM6" s="28">
        <v>45.02399826049805</v>
      </c>
      <c r="AN6" s="28">
        <v>41.0359992980957</v>
      </c>
      <c r="AO6" s="28">
        <v>34.08000183105469</v>
      </c>
      <c r="AP6" s="28">
        <v>32.95899963378906</v>
      </c>
      <c r="AQ6" s="28">
        <v>36.915000915527344</v>
      </c>
      <c r="AR6" s="28">
        <v>45.2400016784668</v>
      </c>
      <c r="AS6" s="28">
        <v>52.959999084472656</v>
      </c>
      <c r="AT6" s="158">
        <v>57.89685821533203</v>
      </c>
      <c r="AU6" s="57">
        <v>55.82233810424805</v>
      </c>
      <c r="AV6" s="57">
        <v>56.75802993774414</v>
      </c>
      <c r="AW6" s="57">
        <v>58.15071105957031</v>
      </c>
      <c r="AX6" s="57">
        <v>56.94097137451172</v>
      </c>
      <c r="AY6" s="57">
        <v>48.13650894165039</v>
      </c>
      <c r="AZ6" s="57">
        <v>42.12976837158203</v>
      </c>
      <c r="BA6" s="57">
        <v>36.5902214050293</v>
      </c>
      <c r="BB6" s="57">
        <v>35.418479919433594</v>
      </c>
      <c r="BC6" s="57">
        <v>38.91569900512695</v>
      </c>
      <c r="BD6" s="57">
        <v>44.84986114501953</v>
      </c>
      <c r="BE6" s="57">
        <v>50.38526153564453</v>
      </c>
      <c r="BF6" s="57">
        <v>53.851409912109375</v>
      </c>
      <c r="BG6" s="57">
        <v>54.68463134765625</v>
      </c>
      <c r="BH6" s="57">
        <v>55.20960998535156</v>
      </c>
      <c r="BI6" s="57">
        <v>56.603431701660156</v>
      </c>
      <c r="BJ6" s="57">
        <v>55.10789108276367</v>
      </c>
      <c r="BK6" s="58"/>
    </row>
    <row r="7" spans="1:63" ht="10.5">
      <c r="A7" t="s">
        <v>211</v>
      </c>
      <c r="B7" t="s">
        <v>78</v>
      </c>
      <c r="C7" s="126">
        <v>33.922000885009766</v>
      </c>
      <c r="D7" s="28">
        <v>34.992000579833984</v>
      </c>
      <c r="E7" s="28">
        <v>32.88100051879883</v>
      </c>
      <c r="F7" s="28">
        <v>32.374000549316406</v>
      </c>
      <c r="G7" s="28">
        <v>31.118999481201172</v>
      </c>
      <c r="H7" s="28">
        <v>31.576000213623047</v>
      </c>
      <c r="I7" s="28">
        <v>29.927000045776367</v>
      </c>
      <c r="J7" s="28">
        <v>30.01099967956543</v>
      </c>
      <c r="K7" s="28">
        <v>29.858999252319336</v>
      </c>
      <c r="L7" s="28">
        <v>25.8799991607666</v>
      </c>
      <c r="M7" s="28">
        <v>26.493000030517578</v>
      </c>
      <c r="N7" s="28">
        <v>31.531999588012695</v>
      </c>
      <c r="O7" s="28">
        <v>29.72599983215332</v>
      </c>
      <c r="P7" s="28">
        <v>26.694997787475586</v>
      </c>
      <c r="Q7" s="28">
        <v>27.054000854492188</v>
      </c>
      <c r="R7" s="28">
        <v>27.80699920654297</v>
      </c>
      <c r="S7" s="28">
        <v>29.643999099731445</v>
      </c>
      <c r="T7" s="28">
        <v>31.788000106811523</v>
      </c>
      <c r="U7" s="28">
        <v>30.32699966430664</v>
      </c>
      <c r="V7" s="28">
        <v>30.785999298095703</v>
      </c>
      <c r="W7" s="28">
        <v>28.422000885009766</v>
      </c>
      <c r="X7" s="28">
        <v>26.920000076293945</v>
      </c>
      <c r="Y7" s="28">
        <v>30.178998947143555</v>
      </c>
      <c r="Z7" s="28">
        <v>33.34400177001953</v>
      </c>
      <c r="AA7" s="28">
        <v>30.118000030517578</v>
      </c>
      <c r="AB7" s="28">
        <v>27.867000579833984</v>
      </c>
      <c r="AC7" s="28">
        <v>25.499000549316406</v>
      </c>
      <c r="AD7" s="28">
        <v>27.499000549316406</v>
      </c>
      <c r="AE7" s="28">
        <v>29.211999893188477</v>
      </c>
      <c r="AF7" s="28">
        <v>29.753999710083008</v>
      </c>
      <c r="AG7" s="28">
        <v>30.368000030517578</v>
      </c>
      <c r="AH7" s="28">
        <v>32.76599884033203</v>
      </c>
      <c r="AI7" s="28">
        <v>32.066001892089844</v>
      </c>
      <c r="AJ7" s="28">
        <v>26.444002151489258</v>
      </c>
      <c r="AK7" s="28">
        <v>26.565000534057617</v>
      </c>
      <c r="AL7" s="28">
        <v>29.650999069213867</v>
      </c>
      <c r="AM7" s="28">
        <v>31.881999969482422</v>
      </c>
      <c r="AN7" s="28">
        <v>31.408000946044922</v>
      </c>
      <c r="AO7" s="28">
        <v>27.599000930786133</v>
      </c>
      <c r="AP7" s="28">
        <v>27.288000106811523</v>
      </c>
      <c r="AQ7" s="28">
        <v>28.996000289916992</v>
      </c>
      <c r="AR7" s="28">
        <v>29.63599967956543</v>
      </c>
      <c r="AS7" s="28">
        <v>31.85028648376465</v>
      </c>
      <c r="AT7" s="158">
        <v>31.485427856445312</v>
      </c>
      <c r="AU7" s="57">
        <v>30.110700607299805</v>
      </c>
      <c r="AV7" s="57">
        <v>27.155010223388672</v>
      </c>
      <c r="AW7" s="57">
        <v>28.709270477294922</v>
      </c>
      <c r="AX7" s="57">
        <v>31.66754913330078</v>
      </c>
      <c r="AY7" s="57">
        <v>30.157339096069336</v>
      </c>
      <c r="AZ7" s="57">
        <v>29.727407455444336</v>
      </c>
      <c r="BA7" s="57">
        <v>27.57904052734375</v>
      </c>
      <c r="BB7" s="57">
        <v>28.080049514770508</v>
      </c>
      <c r="BC7" s="57">
        <v>28.830659866333008</v>
      </c>
      <c r="BD7" s="57">
        <v>29.578500747680664</v>
      </c>
      <c r="BE7" s="57">
        <v>29.77613067626953</v>
      </c>
      <c r="BF7" s="57">
        <v>29.811410903930664</v>
      </c>
      <c r="BG7" s="57">
        <v>29.514209747314453</v>
      </c>
      <c r="BH7" s="57">
        <v>25.903060913085938</v>
      </c>
      <c r="BI7" s="57">
        <v>27.56266975402832</v>
      </c>
      <c r="BJ7" s="57">
        <v>31.410640716552734</v>
      </c>
      <c r="BK7" s="58"/>
    </row>
    <row r="8" spans="1:63" ht="10.5">
      <c r="A8" t="s">
        <v>212</v>
      </c>
      <c r="B8" t="s">
        <v>80</v>
      </c>
      <c r="C8" s="126">
        <v>32.54199981689453</v>
      </c>
      <c r="D8" s="28">
        <v>31.089000701904297</v>
      </c>
      <c r="E8" s="28">
        <v>30.535999298095703</v>
      </c>
      <c r="F8" s="28">
        <v>32.130001068115234</v>
      </c>
      <c r="G8" s="28">
        <v>33.540000915527344</v>
      </c>
      <c r="H8" s="28">
        <v>32.93899917602539</v>
      </c>
      <c r="I8" s="28">
        <v>32.435001373291016</v>
      </c>
      <c r="J8" s="28">
        <v>28.926000595092773</v>
      </c>
      <c r="K8" s="28">
        <v>27.13800048828125</v>
      </c>
      <c r="L8" s="28">
        <v>27.92099952697754</v>
      </c>
      <c r="M8" s="28">
        <v>30.43199920654297</v>
      </c>
      <c r="N8" s="28">
        <v>31.945999145507812</v>
      </c>
      <c r="O8" s="28">
        <v>28.218000411987305</v>
      </c>
      <c r="P8" s="28">
        <v>28.45199966430664</v>
      </c>
      <c r="Q8" s="28">
        <v>26.988000869750977</v>
      </c>
      <c r="R8" s="28">
        <v>26.106000900268555</v>
      </c>
      <c r="S8" s="28">
        <v>29.378999710083008</v>
      </c>
      <c r="T8" s="28">
        <v>27.28700065612793</v>
      </c>
      <c r="U8" s="28">
        <v>30.704999923706055</v>
      </c>
      <c r="V8" s="28">
        <v>31.83300018310547</v>
      </c>
      <c r="W8" s="28">
        <v>32.81100082397461</v>
      </c>
      <c r="X8" s="28">
        <v>31.694002151489258</v>
      </c>
      <c r="Y8" s="28">
        <v>31.214000701904297</v>
      </c>
      <c r="Z8" s="28">
        <v>31.489999771118164</v>
      </c>
      <c r="AA8" s="28">
        <v>29.801000595092773</v>
      </c>
      <c r="AB8" s="28">
        <v>26.94700050354004</v>
      </c>
      <c r="AC8" s="28">
        <v>27.398000717163086</v>
      </c>
      <c r="AD8" s="28">
        <v>27.386999130249023</v>
      </c>
      <c r="AE8" s="28">
        <v>28.545000076293945</v>
      </c>
      <c r="AF8" s="28">
        <v>29.79800033569336</v>
      </c>
      <c r="AG8" s="28">
        <v>31.017000198364258</v>
      </c>
      <c r="AH8" s="28">
        <v>30.062999725341797</v>
      </c>
      <c r="AI8" s="28">
        <v>27.476999282836914</v>
      </c>
      <c r="AJ8" s="28">
        <v>28.246999740600586</v>
      </c>
      <c r="AK8" s="28">
        <v>29.948999404907227</v>
      </c>
      <c r="AL8" s="28">
        <v>29.836000442504883</v>
      </c>
      <c r="AM8" s="28">
        <v>29.672000885009766</v>
      </c>
      <c r="AN8" s="28">
        <v>29.26799964904785</v>
      </c>
      <c r="AO8" s="28">
        <v>28.642000198364258</v>
      </c>
      <c r="AP8" s="28">
        <v>29.038999557495117</v>
      </c>
      <c r="AQ8" s="28">
        <v>29.270999908447266</v>
      </c>
      <c r="AR8" s="28">
        <v>30.000999450683594</v>
      </c>
      <c r="AS8" s="28">
        <v>30.742570877075195</v>
      </c>
      <c r="AT8" s="158">
        <v>31.361713409423828</v>
      </c>
      <c r="AU8" s="57">
        <v>30.11794090270996</v>
      </c>
      <c r="AV8" s="57">
        <v>30.34425926208496</v>
      </c>
      <c r="AW8" s="57">
        <v>31.62895965576172</v>
      </c>
      <c r="AX8" s="57">
        <v>31.255870819091797</v>
      </c>
      <c r="AY8" s="57">
        <v>29.90222930908203</v>
      </c>
      <c r="AZ8" s="57">
        <v>29.50813865661621</v>
      </c>
      <c r="BA8" s="57">
        <v>29.093429565429688</v>
      </c>
      <c r="BB8" s="57">
        <v>28.80307960510254</v>
      </c>
      <c r="BC8" s="57">
        <v>29.529150009155273</v>
      </c>
      <c r="BD8" s="57">
        <v>29.928300857543945</v>
      </c>
      <c r="BE8" s="57">
        <v>31.493810653686523</v>
      </c>
      <c r="BF8" s="57">
        <v>30.853139877319336</v>
      </c>
      <c r="BG8" s="57">
        <v>30.265039443969727</v>
      </c>
      <c r="BH8" s="57">
        <v>30.424509048461914</v>
      </c>
      <c r="BI8" s="57">
        <v>31.282697677612305</v>
      </c>
      <c r="BJ8" s="57">
        <v>31.43242073059082</v>
      </c>
      <c r="BK8" s="58"/>
    </row>
    <row r="9" spans="1:63" ht="10.5">
      <c r="A9" t="s">
        <v>213</v>
      </c>
      <c r="B9" t="s">
        <v>82</v>
      </c>
      <c r="C9" s="126">
        <v>3.2269999980926514</v>
      </c>
      <c r="D9" s="28">
        <v>3.3359999656677246</v>
      </c>
      <c r="E9" s="28">
        <v>3.0910000801086426</v>
      </c>
      <c r="F9" s="28">
        <v>3.0850000381469727</v>
      </c>
      <c r="G9" s="28">
        <v>3.2899999618530273</v>
      </c>
      <c r="H9" s="28">
        <v>3.2660000324249268</v>
      </c>
      <c r="I9" s="28">
        <v>3.0920000076293945</v>
      </c>
      <c r="J9" s="28">
        <v>2.6419999599456787</v>
      </c>
      <c r="K9" s="28">
        <v>2.8949999809265137</v>
      </c>
      <c r="L9" s="28">
        <v>3.003999948501587</v>
      </c>
      <c r="M9" s="28">
        <v>3.5260000228881836</v>
      </c>
      <c r="N9" s="28">
        <v>3.7909998893737793</v>
      </c>
      <c r="O9" s="28">
        <v>3.6019999980926514</v>
      </c>
      <c r="P9" s="28">
        <v>3.236999988555908</v>
      </c>
      <c r="Q9" s="28">
        <v>3.6080000400543213</v>
      </c>
      <c r="R9" s="28">
        <v>3.496999979019165</v>
      </c>
      <c r="S9" s="28">
        <v>3.013000011444092</v>
      </c>
      <c r="T9" s="28">
        <v>3.2290000915527344</v>
      </c>
      <c r="U9" s="28">
        <v>2.9240000247955322</v>
      </c>
      <c r="V9" s="28">
        <v>2.7720000743865967</v>
      </c>
      <c r="W9" s="28">
        <v>3.065999746322632</v>
      </c>
      <c r="X9" s="28">
        <v>2.9079999923706055</v>
      </c>
      <c r="Y9" s="28">
        <v>3.2170000076293945</v>
      </c>
      <c r="Z9" s="28">
        <v>3.4809999465942383</v>
      </c>
      <c r="AA9" s="28">
        <v>3.25</v>
      </c>
      <c r="AB9" s="28">
        <v>2.763000011444092</v>
      </c>
      <c r="AC9" s="28">
        <v>2.7079999446868896</v>
      </c>
      <c r="AD9" s="28">
        <v>2.4660000801086426</v>
      </c>
      <c r="AE9" s="28">
        <v>3.1710000038146973</v>
      </c>
      <c r="AF9" s="28">
        <v>3.181999921798706</v>
      </c>
      <c r="AG9" s="28">
        <v>2.700000047683716</v>
      </c>
      <c r="AH9" s="28">
        <v>2.6070001125335693</v>
      </c>
      <c r="AI9" s="28">
        <v>2.440000057220459</v>
      </c>
      <c r="AJ9" s="28">
        <v>2.6549999713897705</v>
      </c>
      <c r="AK9" s="28">
        <v>2.9129998683929443</v>
      </c>
      <c r="AL9" s="28">
        <v>3.2820000648498535</v>
      </c>
      <c r="AM9" s="28">
        <v>3.0840001106262207</v>
      </c>
      <c r="AN9" s="28">
        <v>3.0360000133514404</v>
      </c>
      <c r="AO9" s="28">
        <v>3.111999988555908</v>
      </c>
      <c r="AP9" s="28">
        <v>2.811000108718872</v>
      </c>
      <c r="AQ9" s="28">
        <v>3.140000104904175</v>
      </c>
      <c r="AR9" s="28">
        <v>2.4149999618530273</v>
      </c>
      <c r="AS9" s="28">
        <v>2.586571455001831</v>
      </c>
      <c r="AT9" s="158">
        <v>2.441999912261963</v>
      </c>
      <c r="AU9" s="57">
        <v>2.6206750869750977</v>
      </c>
      <c r="AV9" s="57">
        <v>2.7363269329071045</v>
      </c>
      <c r="AW9" s="57">
        <v>3.2315590381622314</v>
      </c>
      <c r="AX9" s="57">
        <v>3.500623941421509</v>
      </c>
      <c r="AY9" s="57">
        <v>3.317634105682373</v>
      </c>
      <c r="AZ9" s="57">
        <v>3.162497043609619</v>
      </c>
      <c r="BA9" s="57">
        <v>3.113909959793091</v>
      </c>
      <c r="BB9" s="57">
        <v>2.9029510021209717</v>
      </c>
      <c r="BC9" s="57">
        <v>3.1310648918151855</v>
      </c>
      <c r="BD9" s="57">
        <v>3.1411590576171875</v>
      </c>
      <c r="BE9" s="57">
        <v>2.881627082824707</v>
      </c>
      <c r="BF9" s="57">
        <v>2.5807149410247803</v>
      </c>
      <c r="BG9" s="57">
        <v>2.7968668937683105</v>
      </c>
      <c r="BH9" s="57">
        <v>2.827967882156372</v>
      </c>
      <c r="BI9" s="57">
        <v>3.29721999168396</v>
      </c>
      <c r="BJ9" s="57">
        <v>3.542941093444824</v>
      </c>
      <c r="BK9" s="58"/>
    </row>
    <row r="10" spans="1:63" ht="10.5">
      <c r="A10" t="s">
        <v>214</v>
      </c>
      <c r="B10" t="s">
        <v>84</v>
      </c>
      <c r="C10" s="126">
        <v>12.107000350952148</v>
      </c>
      <c r="D10" s="28">
        <v>10.697999954223633</v>
      </c>
      <c r="E10" s="28">
        <v>11.387999534606934</v>
      </c>
      <c r="F10" s="28">
        <v>11.559000015258789</v>
      </c>
      <c r="G10" s="28">
        <v>12.210000038146973</v>
      </c>
      <c r="H10" s="28">
        <v>10.876999855041504</v>
      </c>
      <c r="I10" s="28">
        <v>11.288000106811523</v>
      </c>
      <c r="J10" s="28">
        <v>10.890999794006348</v>
      </c>
      <c r="K10" s="28">
        <v>11.189000129699707</v>
      </c>
      <c r="L10" s="28">
        <v>11.36400032043457</v>
      </c>
      <c r="M10" s="28">
        <v>10.918999671936035</v>
      </c>
      <c r="N10" s="28">
        <v>12.3149995803833</v>
      </c>
      <c r="O10" s="28">
        <v>11.675000190734863</v>
      </c>
      <c r="P10" s="28">
        <v>10.088000297546387</v>
      </c>
      <c r="Q10" s="28">
        <v>10.810999870300293</v>
      </c>
      <c r="R10" s="28">
        <v>11.329000473022461</v>
      </c>
      <c r="S10" s="28">
        <v>11.369000434875488</v>
      </c>
      <c r="T10" s="28">
        <v>10.720999717712402</v>
      </c>
      <c r="U10" s="28">
        <v>10.45199966430664</v>
      </c>
      <c r="V10" s="28">
        <v>11.164999961853027</v>
      </c>
      <c r="W10" s="28">
        <v>11.170000076293945</v>
      </c>
      <c r="X10" s="28">
        <v>10.70300006866455</v>
      </c>
      <c r="Y10" s="28">
        <v>10.595000267028809</v>
      </c>
      <c r="Z10" s="28">
        <v>11.437999725341797</v>
      </c>
      <c r="AA10" s="28">
        <v>11.540999412536621</v>
      </c>
      <c r="AB10" s="28">
        <v>11.201000213623047</v>
      </c>
      <c r="AC10" s="28">
        <v>10.345999717712402</v>
      </c>
      <c r="AD10" s="28">
        <v>10.217000007629395</v>
      </c>
      <c r="AE10" s="28">
        <v>11.343999862670898</v>
      </c>
      <c r="AF10" s="28">
        <v>11.14799976348877</v>
      </c>
      <c r="AG10" s="28">
        <v>11.241000175476074</v>
      </c>
      <c r="AH10" s="28">
        <v>12.47700023651123</v>
      </c>
      <c r="AI10" s="28">
        <v>10.440999984741211</v>
      </c>
      <c r="AJ10" s="28">
        <v>12.472001075744629</v>
      </c>
      <c r="AK10" s="28">
        <v>12.404000282287598</v>
      </c>
      <c r="AL10" s="28">
        <v>13.177000045776367</v>
      </c>
      <c r="AM10" s="28">
        <v>11.699000358581543</v>
      </c>
      <c r="AN10" s="28">
        <v>11.607000350952148</v>
      </c>
      <c r="AO10" s="28">
        <v>11.0649995803833</v>
      </c>
      <c r="AP10" s="28">
        <v>12.383999824523926</v>
      </c>
      <c r="AQ10" s="28">
        <v>12.63599967956543</v>
      </c>
      <c r="AR10" s="28">
        <v>11.480999946594238</v>
      </c>
      <c r="AS10" s="28">
        <v>10.248000144958496</v>
      </c>
      <c r="AT10" s="158">
        <v>11.357428550720215</v>
      </c>
      <c r="AU10" s="57">
        <v>11.209710121154785</v>
      </c>
      <c r="AV10" s="57">
        <v>11.724969863891602</v>
      </c>
      <c r="AW10" s="57">
        <v>11.675250053405762</v>
      </c>
      <c r="AX10" s="57">
        <v>12.524319648742676</v>
      </c>
      <c r="AY10" s="57">
        <v>12.035160064697266</v>
      </c>
      <c r="AZ10" s="57">
        <v>11.158459663391113</v>
      </c>
      <c r="BA10" s="57">
        <v>11.293769836425781</v>
      </c>
      <c r="BB10" s="57">
        <v>11.670339584350586</v>
      </c>
      <c r="BC10" s="57">
        <v>11.95956039428711</v>
      </c>
      <c r="BD10" s="57">
        <v>11.394631385803223</v>
      </c>
      <c r="BE10" s="57">
        <v>11.066579818725586</v>
      </c>
      <c r="BF10" s="57">
        <v>11.15192985534668</v>
      </c>
      <c r="BG10" s="57">
        <v>10.846770286560059</v>
      </c>
      <c r="BH10" s="57">
        <v>11.51749038696289</v>
      </c>
      <c r="BI10" s="57">
        <v>11.43634033203125</v>
      </c>
      <c r="BJ10" s="57">
        <v>12.12874984741211</v>
      </c>
      <c r="BK10" s="58"/>
    </row>
    <row r="11" spans="1:63" ht="10.5">
      <c r="A11" t="s">
        <v>196</v>
      </c>
      <c r="B11" t="s">
        <v>197</v>
      </c>
      <c r="C11" s="126">
        <v>136.94500732421875</v>
      </c>
      <c r="D11" s="28">
        <v>130.00399780273438</v>
      </c>
      <c r="E11" s="28">
        <v>123.0989990234375</v>
      </c>
      <c r="F11" s="28">
        <v>122.39700317382812</v>
      </c>
      <c r="G11" s="28">
        <v>127.02100372314453</v>
      </c>
      <c r="H11" s="28">
        <v>133.12399291992188</v>
      </c>
      <c r="I11" s="28">
        <v>133.7949981689453</v>
      </c>
      <c r="J11" s="28">
        <v>130.58399963378906</v>
      </c>
      <c r="K11" s="28">
        <v>126.85299682617188</v>
      </c>
      <c r="L11" s="28">
        <v>121.43299865722656</v>
      </c>
      <c r="M11" s="28">
        <v>124.40299987792969</v>
      </c>
      <c r="N11" s="28">
        <v>134.0850067138672</v>
      </c>
      <c r="O11" s="28">
        <v>112.58899688720703</v>
      </c>
      <c r="P11" s="28">
        <v>97.68399810791016</v>
      </c>
      <c r="Q11" s="28">
        <v>98.60199737548828</v>
      </c>
      <c r="R11" s="28">
        <v>97.18099975585938</v>
      </c>
      <c r="S11" s="28">
        <v>106.68900299072266</v>
      </c>
      <c r="T11" s="28">
        <v>112.2040023803711</v>
      </c>
      <c r="U11" s="28">
        <v>118.04100036621094</v>
      </c>
      <c r="V11" s="28">
        <v>127.8479995727539</v>
      </c>
      <c r="W11" s="28">
        <v>129.59300231933594</v>
      </c>
      <c r="X11" s="28">
        <v>131.86700439453125</v>
      </c>
      <c r="Y11" s="28">
        <v>137.63699340820312</v>
      </c>
      <c r="Z11" s="28">
        <v>136.54200744628906</v>
      </c>
      <c r="AA11" s="28">
        <v>122.79100036621094</v>
      </c>
      <c r="AB11" s="28">
        <v>112.197998046875</v>
      </c>
      <c r="AC11" s="28">
        <v>104.37999725341797</v>
      </c>
      <c r="AD11" s="28">
        <v>101.50499725341797</v>
      </c>
      <c r="AE11" s="28">
        <v>107.45899963378906</v>
      </c>
      <c r="AF11" s="28">
        <v>114.29199981689453</v>
      </c>
      <c r="AG11" s="28">
        <v>121.875</v>
      </c>
      <c r="AH11" s="28">
        <v>130.7779998779297</v>
      </c>
      <c r="AI11" s="28">
        <v>123.09700012207031</v>
      </c>
      <c r="AJ11" s="28">
        <v>118.32499694824219</v>
      </c>
      <c r="AK11" s="28">
        <v>123.2040023803711</v>
      </c>
      <c r="AL11" s="28">
        <v>126.27200317382812</v>
      </c>
      <c r="AM11" s="28">
        <v>121.36100006103516</v>
      </c>
      <c r="AN11" s="28">
        <v>116.3550033569336</v>
      </c>
      <c r="AO11" s="28">
        <v>104.49800109863281</v>
      </c>
      <c r="AP11" s="28">
        <v>104.48100280761719</v>
      </c>
      <c r="AQ11" s="28">
        <v>110.95800018310547</v>
      </c>
      <c r="AR11" s="28">
        <v>118.77300262451172</v>
      </c>
      <c r="AS11" s="28">
        <v>128.38743591308594</v>
      </c>
      <c r="AT11" s="158">
        <v>134.54342651367188</v>
      </c>
      <c r="AU11" s="57">
        <v>129.8813934326172</v>
      </c>
      <c r="AV11" s="57">
        <v>128.71859741210938</v>
      </c>
      <c r="AW11" s="57">
        <v>133.3957977294922</v>
      </c>
      <c r="AX11" s="57">
        <v>135.88929748535156</v>
      </c>
      <c r="AY11" s="57">
        <v>123.54889678955078</v>
      </c>
      <c r="AZ11" s="57">
        <v>115.6863021850586</v>
      </c>
      <c r="BA11" s="57">
        <v>107.67040252685547</v>
      </c>
      <c r="BB11" s="57">
        <v>106.8749008178711</v>
      </c>
      <c r="BC11" s="57">
        <v>112.36609649658203</v>
      </c>
      <c r="BD11" s="57">
        <v>118.89250183105469</v>
      </c>
      <c r="BE11" s="57">
        <v>125.60340118408203</v>
      </c>
      <c r="BF11" s="57">
        <v>128.24859619140625</v>
      </c>
      <c r="BG11" s="57">
        <v>128.1074981689453</v>
      </c>
      <c r="BH11" s="57">
        <v>125.88259887695312</v>
      </c>
      <c r="BI11" s="57">
        <v>130.1822967529297</v>
      </c>
      <c r="BJ11" s="57">
        <v>133.6226043701172</v>
      </c>
      <c r="BK11" s="58"/>
    </row>
    <row r="12" spans="3:62" ht="10.5">
      <c r="C12" s="12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88" t="s">
        <v>215</v>
      </c>
      <c r="C13" s="127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216</v>
      </c>
      <c r="B14" t="s">
        <v>217</v>
      </c>
      <c r="C14" s="126">
        <v>112.10530090332031</v>
      </c>
      <c r="D14" s="28">
        <v>110.6838607788086</v>
      </c>
      <c r="E14" s="28">
        <v>112.73574829101562</v>
      </c>
      <c r="F14" s="28">
        <v>114.2785873413086</v>
      </c>
      <c r="G14" s="28">
        <v>112.95250701904297</v>
      </c>
      <c r="H14" s="28">
        <v>110.90664672851562</v>
      </c>
      <c r="I14" s="28">
        <v>107.15180969238281</v>
      </c>
      <c r="J14" s="28">
        <v>106.64569091796875</v>
      </c>
      <c r="K14" s="28">
        <v>111.66979217529297</v>
      </c>
      <c r="L14" s="28">
        <v>115.56990051269531</v>
      </c>
      <c r="M14" s="28">
        <v>118.90573120117188</v>
      </c>
      <c r="N14" s="28">
        <v>124.70230865478516</v>
      </c>
      <c r="O14" s="28">
        <v>134.28314208984375</v>
      </c>
      <c r="P14" s="28">
        <v>152.3040771484375</v>
      </c>
      <c r="Q14" s="28">
        <v>155.77484130859375</v>
      </c>
      <c r="R14" s="28">
        <v>136.86151123046875</v>
      </c>
      <c r="S14" s="28">
        <v>130.8962860107422</v>
      </c>
      <c r="T14" s="28">
        <v>125.6709213256836</v>
      </c>
      <c r="U14" s="28">
        <v>119.55732727050781</v>
      </c>
      <c r="V14" s="28">
        <v>119.91251373291016</v>
      </c>
      <c r="W14" s="28">
        <v>122.35265350341797</v>
      </c>
      <c r="X14" s="28">
        <v>125.79476928710938</v>
      </c>
      <c r="Y14" s="28">
        <v>130.31602478027344</v>
      </c>
      <c r="Z14" s="28">
        <v>135.67518615722656</v>
      </c>
      <c r="AA14" s="28">
        <v>143.46810913085938</v>
      </c>
      <c r="AB14" s="28">
        <v>144.9411163330078</v>
      </c>
      <c r="AC14" s="28">
        <v>142.48428344726562</v>
      </c>
      <c r="AD14" s="28">
        <v>141.61802673339844</v>
      </c>
      <c r="AE14" s="28">
        <v>143.15411376953125</v>
      </c>
      <c r="AF14" s="28">
        <v>143.46240234375</v>
      </c>
      <c r="AG14" s="28">
        <v>144.4490509033203</v>
      </c>
      <c r="AH14" s="28">
        <v>151.53482055664062</v>
      </c>
      <c r="AI14" s="28">
        <v>160.78477478027344</v>
      </c>
      <c r="AJ14" s="28">
        <v>180.29214477539062</v>
      </c>
      <c r="AK14" s="28">
        <v>182.8872528076172</v>
      </c>
      <c r="AL14" s="28">
        <v>180.1824951171875</v>
      </c>
      <c r="AM14" s="28">
        <v>181.58364868164062</v>
      </c>
      <c r="AN14" s="28">
        <v>184.73727416992188</v>
      </c>
      <c r="AO14" s="28">
        <v>193.73968505859375</v>
      </c>
      <c r="AP14" s="28">
        <v>195.43576049804688</v>
      </c>
      <c r="AQ14" s="28">
        <v>192.2901153564453</v>
      </c>
      <c r="AR14" s="28">
        <v>200.2398223876953</v>
      </c>
      <c r="AS14" s="28">
        <v>206.57550048828125</v>
      </c>
      <c r="AT14" s="158">
        <v>216.68099975585938</v>
      </c>
      <c r="AU14" s="57">
        <v>241.9864959716797</v>
      </c>
      <c r="AV14" s="57">
        <v>246.2559051513672</v>
      </c>
      <c r="AW14" s="57">
        <v>246.67129516601562</v>
      </c>
      <c r="AX14" s="57">
        <v>249.1851043701172</v>
      </c>
      <c r="AY14" s="57">
        <v>240.82569885253906</v>
      </c>
      <c r="AZ14" s="57">
        <v>235.2635040283203</v>
      </c>
      <c r="BA14" s="57">
        <v>228.4156951904297</v>
      </c>
      <c r="BB14" s="57">
        <v>222.23550415039062</v>
      </c>
      <c r="BC14" s="57">
        <v>217.6309051513672</v>
      </c>
      <c r="BD14" s="57">
        <v>213.76809692382812</v>
      </c>
      <c r="BE14" s="57">
        <v>208.9311981201172</v>
      </c>
      <c r="BF14" s="57">
        <v>207.04600524902344</v>
      </c>
      <c r="BG14" s="57">
        <v>212.72621154785156</v>
      </c>
      <c r="BH14" s="57">
        <v>217.29620361328125</v>
      </c>
      <c r="BI14" s="57">
        <v>223.3885955810547</v>
      </c>
      <c r="BJ14" s="57">
        <v>225.99769592285156</v>
      </c>
      <c r="BK14" s="58"/>
    </row>
    <row r="15" spans="1:63" ht="10.5">
      <c r="A15" t="s">
        <v>218</v>
      </c>
      <c r="B15" t="s">
        <v>219</v>
      </c>
      <c r="C15" s="126">
        <v>108.56196594238281</v>
      </c>
      <c r="D15" s="28">
        <v>107.03023529052734</v>
      </c>
      <c r="E15" s="28">
        <v>108.81973266601562</v>
      </c>
      <c r="F15" s="28">
        <v>110.24597930908203</v>
      </c>
      <c r="G15" s="28">
        <v>105.662353515625</v>
      </c>
      <c r="H15" s="28">
        <v>102.76668548583984</v>
      </c>
      <c r="I15" s="28">
        <v>101.12335205078125</v>
      </c>
      <c r="J15" s="28">
        <v>103.37860107421875</v>
      </c>
      <c r="K15" s="28">
        <v>108.17770385742188</v>
      </c>
      <c r="L15" s="28">
        <v>113.95850372314453</v>
      </c>
      <c r="M15" s="28">
        <v>117.61620330810547</v>
      </c>
      <c r="N15" s="28">
        <v>124.82566833496094</v>
      </c>
      <c r="O15" s="28">
        <v>135.07200622558594</v>
      </c>
      <c r="P15" s="28">
        <v>152.5860595703125</v>
      </c>
      <c r="Q15" s="28">
        <v>155.40731811523438</v>
      </c>
      <c r="R15" s="28">
        <v>138.14144897460938</v>
      </c>
      <c r="S15" s="28">
        <v>127.75474548339844</v>
      </c>
      <c r="T15" s="28">
        <v>123.37208557128906</v>
      </c>
      <c r="U15" s="28">
        <v>119.71401977539062</v>
      </c>
      <c r="V15" s="28">
        <v>120.52909088134766</v>
      </c>
      <c r="W15" s="28">
        <v>121.631103515625</v>
      </c>
      <c r="X15" s="28">
        <v>125.38492584228516</v>
      </c>
      <c r="Y15" s="28">
        <v>128.85670471191406</v>
      </c>
      <c r="Z15" s="28">
        <v>135.42440795898438</v>
      </c>
      <c r="AA15" s="28">
        <v>143.11770629882812</v>
      </c>
      <c r="AB15" s="28">
        <v>144.27357482910156</v>
      </c>
      <c r="AC15" s="28">
        <v>143.28004455566406</v>
      </c>
      <c r="AD15" s="28">
        <v>143.37576293945312</v>
      </c>
      <c r="AE15" s="28">
        <v>138.83322143554688</v>
      </c>
      <c r="AF15" s="28">
        <v>135.80795288085938</v>
      </c>
      <c r="AG15" s="28">
        <v>141.0316619873047</v>
      </c>
      <c r="AH15" s="28">
        <v>147.69972229003906</v>
      </c>
      <c r="AI15" s="28">
        <v>158.72735595703125</v>
      </c>
      <c r="AJ15" s="28">
        <v>181.5360565185547</v>
      </c>
      <c r="AK15" s="28">
        <v>185.9081573486328</v>
      </c>
      <c r="AL15" s="28">
        <v>183.98365783691406</v>
      </c>
      <c r="AM15" s="28">
        <v>185.1720733642578</v>
      </c>
      <c r="AN15" s="28">
        <v>185.71656799316406</v>
      </c>
      <c r="AO15" s="28">
        <v>195.6448516845703</v>
      </c>
      <c r="AP15" s="28">
        <v>197.23165893554688</v>
      </c>
      <c r="AQ15" s="28">
        <v>189.9345245361328</v>
      </c>
      <c r="AR15" s="28">
        <v>193.3404083251953</v>
      </c>
      <c r="AS15" s="28">
        <v>202.4259033203125</v>
      </c>
      <c r="AT15" s="158">
        <v>211.0789031982422</v>
      </c>
      <c r="AU15" s="57">
        <v>241.9322967529297</v>
      </c>
      <c r="AV15" s="57">
        <v>242.1772003173828</v>
      </c>
      <c r="AW15" s="57">
        <v>243.41539001464844</v>
      </c>
      <c r="AX15" s="57">
        <v>246.74070739746094</v>
      </c>
      <c r="AY15" s="57">
        <v>238.8173065185547</v>
      </c>
      <c r="AZ15" s="57">
        <v>233.077392578125</v>
      </c>
      <c r="BA15" s="57">
        <v>226.00900268554688</v>
      </c>
      <c r="BB15" s="57">
        <v>219.95730590820312</v>
      </c>
      <c r="BC15" s="57">
        <v>211.3336944580078</v>
      </c>
      <c r="BD15" s="57">
        <v>207.32179260253906</v>
      </c>
      <c r="BE15" s="57">
        <v>204.84710693359375</v>
      </c>
      <c r="BF15" s="57">
        <v>203.23330688476562</v>
      </c>
      <c r="BG15" s="57">
        <v>210.66940307617188</v>
      </c>
      <c r="BH15" s="57">
        <v>216.23159790039062</v>
      </c>
      <c r="BI15" s="57">
        <v>222.14959716796875</v>
      </c>
      <c r="BJ15" s="57">
        <v>225.13180541992188</v>
      </c>
      <c r="BK15" s="58"/>
    </row>
    <row r="16" spans="1:63" ht="10.5">
      <c r="A16" t="s">
        <v>220</v>
      </c>
      <c r="B16" t="s">
        <v>221</v>
      </c>
      <c r="C16" s="126">
        <v>94.66619110107422</v>
      </c>
      <c r="D16" s="28">
        <v>95.15624237060547</v>
      </c>
      <c r="E16" s="28">
        <v>97.2365951538086</v>
      </c>
      <c r="F16" s="28">
        <v>100.1789321899414</v>
      </c>
      <c r="G16" s="28">
        <v>99.027099609375</v>
      </c>
      <c r="H16" s="28">
        <v>94.93793487548828</v>
      </c>
      <c r="I16" s="28">
        <v>95.12704467773438</v>
      </c>
      <c r="J16" s="28">
        <v>96.90904998779297</v>
      </c>
      <c r="K16" s="28">
        <v>107.19548034667969</v>
      </c>
      <c r="L16" s="28">
        <v>114.4278335571289</v>
      </c>
      <c r="M16" s="28">
        <v>115.7601318359375</v>
      </c>
      <c r="N16" s="28">
        <v>119.36672973632812</v>
      </c>
      <c r="O16" s="28">
        <v>126.6304702758789</v>
      </c>
      <c r="P16" s="28">
        <v>141.61248779296875</v>
      </c>
      <c r="Q16" s="28">
        <v>140.3389129638672</v>
      </c>
      <c r="R16" s="28">
        <v>120.43916320800781</v>
      </c>
      <c r="S16" s="28">
        <v>109.95735168457031</v>
      </c>
      <c r="T16" s="28">
        <v>109.48970031738281</v>
      </c>
      <c r="U16" s="28">
        <v>105.25005340576172</v>
      </c>
      <c r="V16" s="28">
        <v>110.67601776123047</v>
      </c>
      <c r="W16" s="28">
        <v>109.59461212158203</v>
      </c>
      <c r="X16" s="28">
        <v>116.49922943115234</v>
      </c>
      <c r="Y16" s="28">
        <v>118.72338104248047</v>
      </c>
      <c r="Z16" s="28">
        <v>122.65876770019531</v>
      </c>
      <c r="AA16" s="28">
        <v>130.03256225585938</v>
      </c>
      <c r="AB16" s="28">
        <v>131.90570068359375</v>
      </c>
      <c r="AC16" s="28">
        <v>133.0763397216797</v>
      </c>
      <c r="AD16" s="28">
        <v>135.23585510253906</v>
      </c>
      <c r="AE16" s="28">
        <v>135.8938751220703</v>
      </c>
      <c r="AF16" s="28">
        <v>132.66212463378906</v>
      </c>
      <c r="AG16" s="28">
        <v>138.0769805908203</v>
      </c>
      <c r="AH16" s="28">
        <v>145.59347534179688</v>
      </c>
      <c r="AI16" s="28">
        <v>156.07901000976562</v>
      </c>
      <c r="AJ16" s="28">
        <v>177.15159606933594</v>
      </c>
      <c r="AK16" s="28">
        <v>174.91397094726562</v>
      </c>
      <c r="AL16" s="28">
        <v>167.94850158691406</v>
      </c>
      <c r="AM16" s="28">
        <v>167.8168487548828</v>
      </c>
      <c r="AN16" s="28">
        <v>174.2662811279297</v>
      </c>
      <c r="AO16" s="28">
        <v>187.31973266601562</v>
      </c>
      <c r="AP16" s="28">
        <v>185.4462890625</v>
      </c>
      <c r="AQ16" s="28">
        <v>182.19847106933594</v>
      </c>
      <c r="AR16" s="28">
        <v>188.11199951171875</v>
      </c>
      <c r="AS16" s="28">
        <v>194.53500366210938</v>
      </c>
      <c r="AT16" s="158">
        <v>207.59530639648438</v>
      </c>
      <c r="AU16" s="57">
        <v>241.24549865722656</v>
      </c>
      <c r="AV16" s="57">
        <v>237.6363983154297</v>
      </c>
      <c r="AW16" s="57">
        <v>235.19529724121094</v>
      </c>
      <c r="AX16" s="57">
        <v>235.13600158691406</v>
      </c>
      <c r="AY16" s="57">
        <v>224.35049438476562</v>
      </c>
      <c r="AZ16" s="57">
        <v>221.06539916992188</v>
      </c>
      <c r="BA16" s="57">
        <v>214.74240112304688</v>
      </c>
      <c r="BB16" s="57">
        <v>209.40240478515625</v>
      </c>
      <c r="BC16" s="57">
        <v>205.4145965576172</v>
      </c>
      <c r="BD16" s="57">
        <v>200.7812957763672</v>
      </c>
      <c r="BE16" s="57">
        <v>197.6658935546875</v>
      </c>
      <c r="BF16" s="57">
        <v>199.93609619140625</v>
      </c>
      <c r="BG16" s="57">
        <v>208.24490356445312</v>
      </c>
      <c r="BH16" s="57">
        <v>212.40699768066406</v>
      </c>
      <c r="BI16" s="57">
        <v>215.55569458007812</v>
      </c>
      <c r="BJ16" s="57">
        <v>213.44369506835938</v>
      </c>
      <c r="BK16" s="58"/>
    </row>
    <row r="17" spans="1:63" ht="10.5">
      <c r="A17" t="s">
        <v>222</v>
      </c>
      <c r="B17" t="s">
        <v>223</v>
      </c>
      <c r="C17" s="126">
        <v>99.44063568115234</v>
      </c>
      <c r="D17" s="28">
        <v>100.43134307861328</v>
      </c>
      <c r="E17" s="28">
        <v>112.25019836425781</v>
      </c>
      <c r="F17" s="28">
        <v>119.06782531738281</v>
      </c>
      <c r="G17" s="28">
        <v>117.8041763305664</v>
      </c>
      <c r="H17" s="28">
        <v>113.74394226074219</v>
      </c>
      <c r="I17" s="28">
        <v>108.18801879882812</v>
      </c>
      <c r="J17" s="28">
        <v>110.67557525634766</v>
      </c>
      <c r="K17" s="28">
        <v>116.0411605834961</v>
      </c>
      <c r="L17" s="28">
        <v>121.75753021240234</v>
      </c>
      <c r="M17" s="28">
        <v>122.06851959228516</v>
      </c>
      <c r="N17" s="28">
        <v>121.57056427001953</v>
      </c>
      <c r="O17" s="28">
        <v>127.46707916259766</v>
      </c>
      <c r="P17" s="28">
        <v>143.71463012695312</v>
      </c>
      <c r="Q17" s="28">
        <v>158.77658081054688</v>
      </c>
      <c r="R17" s="28">
        <v>142.5045623779297</v>
      </c>
      <c r="S17" s="28">
        <v>131.12643432617188</v>
      </c>
      <c r="T17" s="28">
        <v>130.26939392089844</v>
      </c>
      <c r="U17" s="28">
        <v>127.69776153564453</v>
      </c>
      <c r="V17" s="28">
        <v>131.69134521484375</v>
      </c>
      <c r="W17" s="28">
        <v>126.11261749267578</v>
      </c>
      <c r="X17" s="28">
        <v>125.28445434570312</v>
      </c>
      <c r="Y17" s="28">
        <v>133.2452392578125</v>
      </c>
      <c r="Z17" s="28">
        <v>137.25372314453125</v>
      </c>
      <c r="AA17" s="28">
        <v>138.9625244140625</v>
      </c>
      <c r="AB17" s="28">
        <v>146.6018524169922</v>
      </c>
      <c r="AC17" s="28">
        <v>152.9840850830078</v>
      </c>
      <c r="AD17" s="28">
        <v>163.0313262939453</v>
      </c>
      <c r="AE17" s="28">
        <v>176.32005310058594</v>
      </c>
      <c r="AF17" s="28">
        <v>167.13980102539062</v>
      </c>
      <c r="AG17" s="28">
        <v>168.21600341796875</v>
      </c>
      <c r="AH17" s="28">
        <v>167.60787963867188</v>
      </c>
      <c r="AI17" s="28">
        <v>176.50570678710938</v>
      </c>
      <c r="AJ17" s="28">
        <v>197.04652404785156</v>
      </c>
      <c r="AK17" s="28">
        <v>190.61306762695312</v>
      </c>
      <c r="AL17" s="28">
        <v>176.00244140625</v>
      </c>
      <c r="AM17" s="28">
        <v>179.2108917236328</v>
      </c>
      <c r="AN17" s="28">
        <v>198.60595703125</v>
      </c>
      <c r="AO17" s="28">
        <v>214.9620819091797</v>
      </c>
      <c r="AP17" s="28">
        <v>221.28732299804688</v>
      </c>
      <c r="AQ17" s="28">
        <v>207.34815979003906</v>
      </c>
      <c r="AR17" s="28">
        <v>203.16722106933594</v>
      </c>
      <c r="AS17" s="28">
        <v>213.52639770507812</v>
      </c>
      <c r="AT17" s="158">
        <v>220.22689819335938</v>
      </c>
      <c r="AU17" s="57">
        <v>241.16259765625</v>
      </c>
      <c r="AV17" s="57">
        <v>251.27749633789062</v>
      </c>
      <c r="AW17" s="57">
        <v>248.09530639648438</v>
      </c>
      <c r="AX17" s="57">
        <v>245.50320434570312</v>
      </c>
      <c r="AY17" s="57">
        <v>232.70899963378906</v>
      </c>
      <c r="AZ17" s="57">
        <v>232.50059509277344</v>
      </c>
      <c r="BA17" s="57">
        <v>234.2926025390625</v>
      </c>
      <c r="BB17" s="57">
        <v>232.5164031982422</v>
      </c>
      <c r="BC17" s="57">
        <v>228.10159301757812</v>
      </c>
      <c r="BD17" s="57">
        <v>224.31919860839844</v>
      </c>
      <c r="BE17" s="57">
        <v>220.88040161132812</v>
      </c>
      <c r="BF17" s="57">
        <v>216.48660278320312</v>
      </c>
      <c r="BG17" s="57">
        <v>221.239501953125</v>
      </c>
      <c r="BH17" s="57">
        <v>224.05459594726562</v>
      </c>
      <c r="BI17" s="57">
        <v>226.60589599609375</v>
      </c>
      <c r="BJ17" s="57">
        <v>222.2552032470703</v>
      </c>
      <c r="BK17" s="58"/>
    </row>
    <row r="18" spans="1:63" ht="10.5">
      <c r="A18" t="s">
        <v>154</v>
      </c>
      <c r="B18" t="s">
        <v>155</v>
      </c>
      <c r="C18" s="126">
        <v>109.69999694824219</v>
      </c>
      <c r="D18" s="28">
        <v>108.4000015258789</v>
      </c>
      <c r="E18" s="28">
        <v>110</v>
      </c>
      <c r="F18" s="28">
        <v>111.5999984741211</v>
      </c>
      <c r="G18" s="28">
        <v>109.30000305175781</v>
      </c>
      <c r="H18" s="28">
        <v>105.69999694824219</v>
      </c>
      <c r="I18" s="28">
        <v>102.9000015258789</v>
      </c>
      <c r="J18" s="28">
        <v>103.80000305175781</v>
      </c>
      <c r="K18" s="28">
        <v>109.9000015258789</v>
      </c>
      <c r="L18" s="28">
        <v>114.80000305175781</v>
      </c>
      <c r="M18" s="28">
        <v>118</v>
      </c>
      <c r="N18" s="28">
        <v>123.80000305175781</v>
      </c>
      <c r="O18" s="28">
        <v>133.1999969482422</v>
      </c>
      <c r="P18" s="28">
        <v>150.8000030517578</v>
      </c>
      <c r="Q18" s="28">
        <v>153.89999389648438</v>
      </c>
      <c r="R18" s="28">
        <v>134.60000610351562</v>
      </c>
      <c r="S18" s="28">
        <v>126.69999694824219</v>
      </c>
      <c r="T18" s="28">
        <v>121.69999694824219</v>
      </c>
      <c r="U18" s="28">
        <v>116.4000015258789</v>
      </c>
      <c r="V18" s="28">
        <v>117.5999984741211</v>
      </c>
      <c r="W18" s="28">
        <v>118.80000305175781</v>
      </c>
      <c r="X18" s="28">
        <v>123.5999984741211</v>
      </c>
      <c r="Y18" s="28">
        <v>128.3000030517578</v>
      </c>
      <c r="Z18" s="28">
        <v>134.10000610351562</v>
      </c>
      <c r="AA18" s="28">
        <v>142</v>
      </c>
      <c r="AB18" s="28">
        <v>143.3000030517578</v>
      </c>
      <c r="AC18" s="28">
        <v>141.3000030517578</v>
      </c>
      <c r="AD18" s="28">
        <v>141.1999969482422</v>
      </c>
      <c r="AE18" s="28">
        <v>142</v>
      </c>
      <c r="AF18" s="28">
        <v>140.8000030517578</v>
      </c>
      <c r="AG18" s="28">
        <v>142.89999389648438</v>
      </c>
      <c r="AH18" s="28">
        <v>149.8000030517578</v>
      </c>
      <c r="AI18" s="28">
        <v>159.3000030517578</v>
      </c>
      <c r="AJ18" s="28">
        <v>180.5</v>
      </c>
      <c r="AK18" s="28">
        <v>182</v>
      </c>
      <c r="AL18" s="28">
        <v>179.1999969482422</v>
      </c>
      <c r="AM18" s="28">
        <v>180.6999969482422</v>
      </c>
      <c r="AN18" s="28">
        <v>184.3000030517578</v>
      </c>
      <c r="AO18" s="28">
        <v>193.89999389648438</v>
      </c>
      <c r="AP18" s="28">
        <v>195.6999969482422</v>
      </c>
      <c r="AQ18" s="28">
        <v>191.5</v>
      </c>
      <c r="AR18" s="28">
        <v>198.3000030517578</v>
      </c>
      <c r="AS18" s="28">
        <v>202.8000030517578</v>
      </c>
      <c r="AT18" s="158">
        <v>214.9683074951172</v>
      </c>
      <c r="AU18" s="57">
        <v>241.85809326171875</v>
      </c>
      <c r="AV18" s="57">
        <v>244.87130737304688</v>
      </c>
      <c r="AW18" s="57">
        <v>245.19790649414062</v>
      </c>
      <c r="AX18" s="57">
        <v>247.5052032470703</v>
      </c>
      <c r="AY18" s="57">
        <v>238.9051055908203</v>
      </c>
      <c r="AZ18" s="57">
        <v>233.6888885498047</v>
      </c>
      <c r="BA18" s="57">
        <v>227.06979370117188</v>
      </c>
      <c r="BB18" s="57">
        <v>221.12179565429688</v>
      </c>
      <c r="BC18" s="57">
        <v>216.2209930419922</v>
      </c>
      <c r="BD18" s="57">
        <v>211.91619873046875</v>
      </c>
      <c r="BE18" s="57">
        <v>207.3231964111328</v>
      </c>
      <c r="BF18" s="57">
        <v>205.86199951171875</v>
      </c>
      <c r="BG18" s="57">
        <v>212.10519409179688</v>
      </c>
      <c r="BH18" s="57">
        <v>216.79159545898438</v>
      </c>
      <c r="BI18" s="57">
        <v>222.54629516601562</v>
      </c>
      <c r="BJ18" s="57">
        <v>224.62530517578125</v>
      </c>
      <c r="BK18" s="58"/>
    </row>
    <row r="19" spans="3:62" ht="10.5">
      <c r="C19" s="12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2:62" ht="10.5">
      <c r="B20" s="88" t="s">
        <v>224</v>
      </c>
      <c r="C20" s="12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3" ht="10.5">
      <c r="A21" t="s">
        <v>225</v>
      </c>
      <c r="B21" t="s">
        <v>217</v>
      </c>
      <c r="C21" s="126">
        <v>117.69815826416016</v>
      </c>
      <c r="D21" s="28">
        <v>116.17393493652344</v>
      </c>
      <c r="E21" s="28">
        <v>118.23845672607422</v>
      </c>
      <c r="F21" s="28">
        <v>119.89139556884766</v>
      </c>
      <c r="G21" s="28">
        <v>118.4085464477539</v>
      </c>
      <c r="H21" s="28">
        <v>116.30091857910156</v>
      </c>
      <c r="I21" s="28">
        <v>112.46690368652344</v>
      </c>
      <c r="J21" s="28">
        <v>111.93544006347656</v>
      </c>
      <c r="K21" s="28">
        <v>117.14423370361328</v>
      </c>
      <c r="L21" s="28">
        <v>121.20275115966797</v>
      </c>
      <c r="M21" s="28">
        <v>124.78529357910156</v>
      </c>
      <c r="N21" s="28">
        <v>130.88584899902344</v>
      </c>
      <c r="O21" s="28">
        <v>140.9491729736328</v>
      </c>
      <c r="P21" s="28">
        <v>159.80577087402344</v>
      </c>
      <c r="Q21" s="28">
        <v>163.44960021972656</v>
      </c>
      <c r="R21" s="28">
        <v>143.5558319091797</v>
      </c>
      <c r="S21" s="28">
        <v>137.33201599121094</v>
      </c>
      <c r="T21" s="28">
        <v>131.8928680419922</v>
      </c>
      <c r="U21" s="28">
        <v>125.54269409179688</v>
      </c>
      <c r="V21" s="28">
        <v>125.88096618652344</v>
      </c>
      <c r="W21" s="28">
        <v>128.4063720703125</v>
      </c>
      <c r="X21" s="28">
        <v>132.00465393066406</v>
      </c>
      <c r="Y21" s="28">
        <v>136.72702026367188</v>
      </c>
      <c r="Z21" s="28">
        <v>142.35556030273438</v>
      </c>
      <c r="AA21" s="28">
        <v>150.5572052001953</v>
      </c>
      <c r="AB21" s="28">
        <v>152.10797119140625</v>
      </c>
      <c r="AC21" s="28">
        <v>149.4915313720703</v>
      </c>
      <c r="AD21" s="28">
        <v>148.53981018066406</v>
      </c>
      <c r="AE21" s="28">
        <v>150.1246337890625</v>
      </c>
      <c r="AF21" s="28">
        <v>150.4091033935547</v>
      </c>
      <c r="AG21" s="28">
        <v>151.6514434814453</v>
      </c>
      <c r="AH21" s="28">
        <v>159.04173278808594</v>
      </c>
      <c r="AI21" s="28">
        <v>168.67095947265625</v>
      </c>
      <c r="AJ21" s="28">
        <v>189.11099243164062</v>
      </c>
      <c r="AK21" s="28">
        <v>190.53639221191406</v>
      </c>
      <c r="AL21" s="28">
        <v>187.64366149902344</v>
      </c>
      <c r="AM21" s="28">
        <v>190.55612182617188</v>
      </c>
      <c r="AN21" s="28">
        <v>193.8719024658203</v>
      </c>
      <c r="AO21" s="28">
        <v>203.26763916015625</v>
      </c>
      <c r="AP21" s="28">
        <v>204.98794555664062</v>
      </c>
      <c r="AQ21" s="28">
        <v>201.6531982421875</v>
      </c>
      <c r="AR21" s="28">
        <v>209.935791015625</v>
      </c>
      <c r="AS21" s="28">
        <v>216.87559509277344</v>
      </c>
      <c r="AT21" s="158">
        <v>227.4152069091797</v>
      </c>
      <c r="AU21" s="57">
        <v>253.85549926757812</v>
      </c>
      <c r="AV21" s="57">
        <v>258.3013916015625</v>
      </c>
      <c r="AW21" s="57">
        <v>256.98809814453125</v>
      </c>
      <c r="AX21" s="57">
        <v>259.50360107421875</v>
      </c>
      <c r="AY21" s="57">
        <v>252.72540283203125</v>
      </c>
      <c r="AZ21" s="57">
        <v>246.89639282226562</v>
      </c>
      <c r="BA21" s="57">
        <v>239.6490020751953</v>
      </c>
      <c r="BB21" s="57">
        <v>233.09750366210938</v>
      </c>
      <c r="BC21" s="57">
        <v>228.2279052734375</v>
      </c>
      <c r="BD21" s="57">
        <v>224.1190948486328</v>
      </c>
      <c r="BE21" s="57">
        <v>219.3488006591797</v>
      </c>
      <c r="BF21" s="57">
        <v>217.3029022216797</v>
      </c>
      <c r="BG21" s="57">
        <v>223.16000366210938</v>
      </c>
      <c r="BH21" s="57">
        <v>227.9250030517578</v>
      </c>
      <c r="BI21" s="57">
        <v>232.73170471191406</v>
      </c>
      <c r="BJ21" s="57">
        <v>235.35609436035156</v>
      </c>
      <c r="BK21" s="58"/>
    </row>
    <row r="22" spans="1:63" ht="10.5">
      <c r="A22" t="s">
        <v>226</v>
      </c>
      <c r="B22" t="s">
        <v>219</v>
      </c>
      <c r="C22" s="126">
        <v>113.16327667236328</v>
      </c>
      <c r="D22" s="28">
        <v>111.54441833496094</v>
      </c>
      <c r="E22" s="28">
        <v>113.51097106933594</v>
      </c>
      <c r="F22" s="28">
        <v>114.80315399169922</v>
      </c>
      <c r="G22" s="28">
        <v>110.05804443359375</v>
      </c>
      <c r="H22" s="28">
        <v>107.2014389038086</v>
      </c>
      <c r="I22" s="28">
        <v>105.44960021972656</v>
      </c>
      <c r="J22" s="28">
        <v>107.9111099243164</v>
      </c>
      <c r="K22" s="28">
        <v>112.88424682617188</v>
      </c>
      <c r="L22" s="28">
        <v>118.87357330322266</v>
      </c>
      <c r="M22" s="28">
        <v>122.64881896972656</v>
      </c>
      <c r="N22" s="28">
        <v>130.1728057861328</v>
      </c>
      <c r="O22" s="28">
        <v>140.90399169921875</v>
      </c>
      <c r="P22" s="28">
        <v>159.13931274414062</v>
      </c>
      <c r="Q22" s="28">
        <v>162.0751495361328</v>
      </c>
      <c r="R22" s="28">
        <v>143.9091796875</v>
      </c>
      <c r="S22" s="28">
        <v>132.90798950195312</v>
      </c>
      <c r="T22" s="28">
        <v>128.4035186767578</v>
      </c>
      <c r="U22" s="28">
        <v>124.77546691894531</v>
      </c>
      <c r="V22" s="28">
        <v>125.53821563720703</v>
      </c>
      <c r="W22" s="28">
        <v>126.71043395996094</v>
      </c>
      <c r="X22" s="28">
        <v>130.5510711669922</v>
      </c>
      <c r="Y22" s="28">
        <v>134.25418090820312</v>
      </c>
      <c r="Z22" s="28">
        <v>141.27041625976562</v>
      </c>
      <c r="AA22" s="28">
        <v>149.30178833007812</v>
      </c>
      <c r="AB22" s="28">
        <v>150.54502868652344</v>
      </c>
      <c r="AC22" s="28">
        <v>149.3485870361328</v>
      </c>
      <c r="AD22" s="28">
        <v>149.3395538330078</v>
      </c>
      <c r="AE22" s="28">
        <v>144.5299072265625</v>
      </c>
      <c r="AF22" s="28">
        <v>141.47634887695312</v>
      </c>
      <c r="AG22" s="28">
        <v>147.05274963378906</v>
      </c>
      <c r="AH22" s="28">
        <v>154.0751953125</v>
      </c>
      <c r="AI22" s="28">
        <v>165.57614135742188</v>
      </c>
      <c r="AJ22" s="28">
        <v>189.1098175048828</v>
      </c>
      <c r="AK22" s="28">
        <v>193.5959930419922</v>
      </c>
      <c r="AL22" s="28">
        <v>191.60768127441406</v>
      </c>
      <c r="AM22" s="28">
        <v>193.17330932617188</v>
      </c>
      <c r="AN22" s="28">
        <v>193.78953552246094</v>
      </c>
      <c r="AO22" s="28">
        <v>203.93128967285156</v>
      </c>
      <c r="AP22" s="28">
        <v>205.4355926513672</v>
      </c>
      <c r="AQ22" s="28">
        <v>197.72802734375</v>
      </c>
      <c r="AR22" s="28">
        <v>201.4101104736328</v>
      </c>
      <c r="AS22" s="28">
        <v>211.06809997558594</v>
      </c>
      <c r="AT22" s="158">
        <v>220.19009399414062</v>
      </c>
      <c r="AU22" s="57">
        <v>252.37120056152344</v>
      </c>
      <c r="AV22" s="57">
        <v>252.28089904785156</v>
      </c>
      <c r="AW22" s="57">
        <v>253.48129272460938</v>
      </c>
      <c r="AX22" s="57">
        <v>256.9653015136719</v>
      </c>
      <c r="AY22" s="57">
        <v>249.13650512695312</v>
      </c>
      <c r="AZ22" s="57">
        <v>243.2091064453125</v>
      </c>
      <c r="BA22" s="57">
        <v>235.5814971923828</v>
      </c>
      <c r="BB22" s="57">
        <v>229.10650634765625</v>
      </c>
      <c r="BC22" s="57">
        <v>220.0052947998047</v>
      </c>
      <c r="BD22" s="57">
        <v>215.97509765625</v>
      </c>
      <c r="BE22" s="57">
        <v>213.5926055908203</v>
      </c>
      <c r="BF22" s="57">
        <v>212.00579833984375</v>
      </c>
      <c r="BG22" s="57">
        <v>219.75941467285156</v>
      </c>
      <c r="BH22" s="57">
        <v>225.25289916992188</v>
      </c>
      <c r="BI22" s="57">
        <v>231.33619689941406</v>
      </c>
      <c r="BJ22" s="57">
        <v>234.46090698242188</v>
      </c>
      <c r="BK22" s="58"/>
    </row>
    <row r="23" spans="1:63" ht="10.5">
      <c r="A23" t="s">
        <v>227</v>
      </c>
      <c r="B23" t="s">
        <v>221</v>
      </c>
      <c r="C23" s="126">
        <v>99.77596282958984</v>
      </c>
      <c r="D23" s="28">
        <v>100.31011199951172</v>
      </c>
      <c r="E23" s="28">
        <v>102.40113067626953</v>
      </c>
      <c r="F23" s="28">
        <v>105.48619842529297</v>
      </c>
      <c r="G23" s="28">
        <v>104.26744079589844</v>
      </c>
      <c r="H23" s="28">
        <v>99.87618255615234</v>
      </c>
      <c r="I23" s="28">
        <v>100.0573501586914</v>
      </c>
      <c r="J23" s="28">
        <v>101.99028015136719</v>
      </c>
      <c r="K23" s="28">
        <v>112.86444854736328</v>
      </c>
      <c r="L23" s="28">
        <v>120.50061798095703</v>
      </c>
      <c r="M23" s="28">
        <v>121.96997833251953</v>
      </c>
      <c r="N23" s="28">
        <v>125.75152587890625</v>
      </c>
      <c r="O23" s="28">
        <v>133.97586059570312</v>
      </c>
      <c r="P23" s="28">
        <v>149.83639526367188</v>
      </c>
      <c r="Q23" s="28">
        <v>148.48736572265625</v>
      </c>
      <c r="R23" s="28">
        <v>127.42171478271484</v>
      </c>
      <c r="S23" s="28">
        <v>116.24910736083984</v>
      </c>
      <c r="T23" s="28">
        <v>115.8085708618164</v>
      </c>
      <c r="U23" s="28">
        <v>111.34384155273438</v>
      </c>
      <c r="V23" s="28">
        <v>117.14144134521484</v>
      </c>
      <c r="W23" s="28">
        <v>116.00062561035156</v>
      </c>
      <c r="X23" s="28">
        <v>123.28018951416016</v>
      </c>
      <c r="Y23" s="28">
        <v>125.60188293457031</v>
      </c>
      <c r="Z23" s="28">
        <v>129.7943878173828</v>
      </c>
      <c r="AA23" s="28">
        <v>137.49026489257812</v>
      </c>
      <c r="AB23" s="28">
        <v>139.4930419921875</v>
      </c>
      <c r="AC23" s="28">
        <v>140.67591857910156</v>
      </c>
      <c r="AD23" s="28">
        <v>142.88975524902344</v>
      </c>
      <c r="AE23" s="28">
        <v>143.56027221679688</v>
      </c>
      <c r="AF23" s="28">
        <v>140.4150390625</v>
      </c>
      <c r="AG23" s="28">
        <v>146.13697814941406</v>
      </c>
      <c r="AH23" s="28">
        <v>154.1033935546875</v>
      </c>
      <c r="AI23" s="28">
        <v>165.24362182617188</v>
      </c>
      <c r="AJ23" s="28">
        <v>187.25611877441406</v>
      </c>
      <c r="AK23" s="28">
        <v>184.71888732910156</v>
      </c>
      <c r="AL23" s="28">
        <v>177.35052490234375</v>
      </c>
      <c r="AM23" s="28">
        <v>177.4415740966797</v>
      </c>
      <c r="AN23" s="28">
        <v>184.29025268554688</v>
      </c>
      <c r="AO23" s="28">
        <v>198.01699829101562</v>
      </c>
      <c r="AP23" s="28">
        <v>195.9419403076172</v>
      </c>
      <c r="AQ23" s="28">
        <v>192.4771270751953</v>
      </c>
      <c r="AR23" s="28">
        <v>199.10545349121094</v>
      </c>
      <c r="AS23" s="28">
        <v>205.89059448242188</v>
      </c>
      <c r="AT23" s="158">
        <v>219.7292022705078</v>
      </c>
      <c r="AU23" s="57">
        <v>255.41090393066406</v>
      </c>
      <c r="AV23" s="57">
        <v>251.19090270996094</v>
      </c>
      <c r="AW23" s="57">
        <v>248.37930297851562</v>
      </c>
      <c r="AX23" s="57">
        <v>248.29930114746094</v>
      </c>
      <c r="AY23" s="57">
        <v>237.2176055908203</v>
      </c>
      <c r="AZ23" s="57">
        <v>233.7812957763672</v>
      </c>
      <c r="BA23" s="57">
        <v>227.00570678710938</v>
      </c>
      <c r="BB23" s="57">
        <v>221.25390625</v>
      </c>
      <c r="BC23" s="57">
        <v>217.00289916992188</v>
      </c>
      <c r="BD23" s="57">
        <v>212.51519775390625</v>
      </c>
      <c r="BE23" s="57">
        <v>209.2042999267578</v>
      </c>
      <c r="BF23" s="57">
        <v>211.62240600585938</v>
      </c>
      <c r="BG23" s="57">
        <v>220.47259521484375</v>
      </c>
      <c r="BH23" s="57">
        <v>224.52239990234375</v>
      </c>
      <c r="BI23" s="57">
        <v>227.63890075683594</v>
      </c>
      <c r="BJ23" s="57">
        <v>225.39259338378906</v>
      </c>
      <c r="BK23" s="58"/>
    </row>
    <row r="24" spans="1:63" ht="10.5">
      <c r="A24" t="s">
        <v>228</v>
      </c>
      <c r="B24" t="s">
        <v>223</v>
      </c>
      <c r="C24" s="126">
        <v>102.73848724365234</v>
      </c>
      <c r="D24" s="28">
        <v>103.8128662109375</v>
      </c>
      <c r="E24" s="28">
        <v>116.93144226074219</v>
      </c>
      <c r="F24" s="28">
        <v>123.76714324951172</v>
      </c>
      <c r="G24" s="28">
        <v>122.34874725341797</v>
      </c>
      <c r="H24" s="28">
        <v>118.33135223388672</v>
      </c>
      <c r="I24" s="28">
        <v>111.7521743774414</v>
      </c>
      <c r="J24" s="28">
        <v>114.5853500366211</v>
      </c>
      <c r="K24" s="28">
        <v>120.4664306640625</v>
      </c>
      <c r="L24" s="28">
        <v>126.67460632324219</v>
      </c>
      <c r="M24" s="28">
        <v>127.38098907470703</v>
      </c>
      <c r="N24" s="28">
        <v>126.8148422241211</v>
      </c>
      <c r="O24" s="28">
        <v>132.935546875</v>
      </c>
      <c r="P24" s="28">
        <v>150.1426239013672</v>
      </c>
      <c r="Q24" s="28">
        <v>165.85667419433594</v>
      </c>
      <c r="R24" s="28">
        <v>148.1363067626953</v>
      </c>
      <c r="S24" s="28">
        <v>135.6941680908203</v>
      </c>
      <c r="T24" s="28">
        <v>133.8562774658203</v>
      </c>
      <c r="U24" s="28">
        <v>130.53128051757812</v>
      </c>
      <c r="V24" s="28">
        <v>134.71116638183594</v>
      </c>
      <c r="W24" s="28">
        <v>129.6538848876953</v>
      </c>
      <c r="X24" s="28">
        <v>129.31028747558594</v>
      </c>
      <c r="Y24" s="28">
        <v>138.54879760742188</v>
      </c>
      <c r="Z24" s="28">
        <v>143.00161743164062</v>
      </c>
      <c r="AA24" s="28">
        <v>144.56822204589844</v>
      </c>
      <c r="AB24" s="28">
        <v>152.4875946044922</v>
      </c>
      <c r="AC24" s="28">
        <v>158.90621948242188</v>
      </c>
      <c r="AD24" s="28">
        <v>168.950927734375</v>
      </c>
      <c r="AE24" s="28">
        <v>182.4070281982422</v>
      </c>
      <c r="AF24" s="28">
        <v>172.12692260742188</v>
      </c>
      <c r="AG24" s="28">
        <v>171.96690368652344</v>
      </c>
      <c r="AH24" s="28">
        <v>171.9431915283203</v>
      </c>
      <c r="AI24" s="28">
        <v>182.55215454101562</v>
      </c>
      <c r="AJ24" s="28">
        <v>204.4185028076172</v>
      </c>
      <c r="AK24" s="28">
        <v>198.80335998535156</v>
      </c>
      <c r="AL24" s="28">
        <v>183.30789184570312</v>
      </c>
      <c r="AM24" s="28">
        <v>186.44020080566406</v>
      </c>
      <c r="AN24" s="28">
        <v>206.5795440673828</v>
      </c>
      <c r="AO24" s="28">
        <v>223.28346252441406</v>
      </c>
      <c r="AP24" s="28">
        <v>229.32217407226562</v>
      </c>
      <c r="AQ24" s="28">
        <v>214.50628662109375</v>
      </c>
      <c r="AR24" s="28">
        <v>209.22933959960938</v>
      </c>
      <c r="AS24" s="28">
        <v>218.28759765625</v>
      </c>
      <c r="AT24" s="158">
        <v>225.9232940673828</v>
      </c>
      <c r="AU24" s="57">
        <v>249.4239044189453</v>
      </c>
      <c r="AV24" s="57">
        <v>260.67840576171875</v>
      </c>
      <c r="AW24" s="57">
        <v>258.7554016113281</v>
      </c>
      <c r="AX24" s="57">
        <v>255.6934051513672</v>
      </c>
      <c r="AY24" s="57">
        <v>242.09640502929688</v>
      </c>
      <c r="AZ24" s="57">
        <v>241.8350067138672</v>
      </c>
      <c r="BA24" s="57">
        <v>243.3623046875</v>
      </c>
      <c r="BB24" s="57">
        <v>240.95889282226562</v>
      </c>
      <c r="BC24" s="57">
        <v>235.9761962890625</v>
      </c>
      <c r="BD24" s="57">
        <v>231.0124053955078</v>
      </c>
      <c r="BE24" s="57">
        <v>225.80560302734375</v>
      </c>
      <c r="BF24" s="57">
        <v>222.08619689941406</v>
      </c>
      <c r="BG24" s="57">
        <v>228.81829833984375</v>
      </c>
      <c r="BH24" s="57">
        <v>232.43699645996094</v>
      </c>
      <c r="BI24" s="57">
        <v>236.3426971435547</v>
      </c>
      <c r="BJ24" s="57">
        <v>231.48049926757812</v>
      </c>
      <c r="BK24" s="58"/>
    </row>
    <row r="25" spans="1:63" ht="10.5">
      <c r="A25" t="s">
        <v>229</v>
      </c>
      <c r="B25" t="s">
        <v>104</v>
      </c>
      <c r="C25" s="126">
        <v>115.30641174316406</v>
      </c>
      <c r="D25" s="28">
        <v>114.0504150390625</v>
      </c>
      <c r="E25" s="28">
        <v>115.90381622314453</v>
      </c>
      <c r="F25" s="28">
        <v>117.9599838256836</v>
      </c>
      <c r="G25" s="28">
        <v>116.10415649414062</v>
      </c>
      <c r="H25" s="28">
        <v>112.8391342163086</v>
      </c>
      <c r="I25" s="28">
        <v>109.50940704345703</v>
      </c>
      <c r="J25" s="28">
        <v>109.67411041259766</v>
      </c>
      <c r="K25" s="28">
        <v>115.94866180419922</v>
      </c>
      <c r="L25" s="28">
        <v>120.98169708251953</v>
      </c>
      <c r="M25" s="28">
        <v>124.31542205810547</v>
      </c>
      <c r="N25" s="28">
        <v>130.24240112304688</v>
      </c>
      <c r="O25" s="28">
        <v>140.1803436279297</v>
      </c>
      <c r="P25" s="28">
        <v>158.63644409179688</v>
      </c>
      <c r="Q25" s="28">
        <v>162.0924530029297</v>
      </c>
      <c r="R25" s="28">
        <v>142.18247985839844</v>
      </c>
      <c r="S25" s="28">
        <v>134.62533569335938</v>
      </c>
      <c r="T25" s="28">
        <v>129.7397918701172</v>
      </c>
      <c r="U25" s="28">
        <v>123.62728118896484</v>
      </c>
      <c r="V25" s="28">
        <v>124.74311828613281</v>
      </c>
      <c r="W25" s="28">
        <v>126.01778411865234</v>
      </c>
      <c r="X25" s="28">
        <v>130.5500946044922</v>
      </c>
      <c r="Y25" s="28">
        <v>135.375244140625</v>
      </c>
      <c r="Z25" s="28">
        <v>141.1598358154297</v>
      </c>
      <c r="AA25" s="28">
        <v>149.10166931152344</v>
      </c>
      <c r="AB25" s="28">
        <v>150.73471069335938</v>
      </c>
      <c r="AC25" s="28">
        <v>148.7860107421875</v>
      </c>
      <c r="AD25" s="28">
        <v>148.41798400878906</v>
      </c>
      <c r="AE25" s="28">
        <v>149.38641357421875</v>
      </c>
      <c r="AF25" s="28">
        <v>148.36781311035156</v>
      </c>
      <c r="AG25" s="28">
        <v>150.5694122314453</v>
      </c>
      <c r="AH25" s="28">
        <v>157.7880096435547</v>
      </c>
      <c r="AI25" s="28">
        <v>168.1865234375</v>
      </c>
      <c r="AJ25" s="28">
        <v>189.43093872070312</v>
      </c>
      <c r="AK25" s="28">
        <v>190.67417907714844</v>
      </c>
      <c r="AL25" s="28">
        <v>187.10696411132812</v>
      </c>
      <c r="AM25" s="28">
        <v>189.74156188964844</v>
      </c>
      <c r="AN25" s="28">
        <v>193.5198516845703</v>
      </c>
      <c r="AO25" s="28">
        <v>203.36631774902344</v>
      </c>
      <c r="AP25" s="28">
        <v>205.28126525878906</v>
      </c>
      <c r="AQ25" s="28">
        <v>201.16949462890625</v>
      </c>
      <c r="AR25" s="28">
        <v>208.37416076660156</v>
      </c>
      <c r="AS25" s="28">
        <v>215.17030334472656</v>
      </c>
      <c r="AT25" s="158">
        <v>225.50779724121094</v>
      </c>
      <c r="AU25" s="57">
        <v>253.7404022216797</v>
      </c>
      <c r="AV25" s="57">
        <v>256.7580871582031</v>
      </c>
      <c r="AW25" s="57">
        <v>255.78439331054688</v>
      </c>
      <c r="AX25" s="57">
        <v>258.0751037597656</v>
      </c>
      <c r="AY25" s="57">
        <v>250.64381408691406</v>
      </c>
      <c r="AZ25" s="57">
        <v>245.19419860839844</v>
      </c>
      <c r="BA25" s="57">
        <v>238.15980529785156</v>
      </c>
      <c r="BB25" s="57">
        <v>231.84840393066406</v>
      </c>
      <c r="BC25" s="57">
        <v>226.6428985595703</v>
      </c>
      <c r="BD25" s="57">
        <v>222.10150146484375</v>
      </c>
      <c r="BE25" s="57">
        <v>217.52389526367188</v>
      </c>
      <c r="BF25" s="57">
        <v>215.98609924316406</v>
      </c>
      <c r="BG25" s="57">
        <v>222.52940368652344</v>
      </c>
      <c r="BH25" s="57">
        <v>227.32009887695312</v>
      </c>
      <c r="BI25" s="57">
        <v>232.16329956054688</v>
      </c>
      <c r="BJ25" s="57">
        <v>234.2205047607422</v>
      </c>
      <c r="BK25" s="5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25"/>
  <sheetViews>
    <sheetView workbookViewId="0" topLeftCell="A1">
      <pane xSplit="2" topLeftCell="AR1" activePane="topRight" state="frozen"/>
      <selection pane="topLeft" activeCell="A1" sqref="A1"/>
      <selection pane="topRight" activeCell="AW34" sqref="AW34"/>
    </sheetView>
  </sheetViews>
  <sheetFormatPr defaultColWidth="9.16015625" defaultRowHeight="10.5"/>
  <cols>
    <col min="1" max="1" width="11.83203125" style="0" customWidth="1"/>
    <col min="2" max="2" width="60.33203125" style="0" customWidth="1"/>
    <col min="46" max="46" width="9.16015625" style="151" customWidth="1"/>
  </cols>
  <sheetData>
    <row r="1" spans="1:62" ht="15.75">
      <c r="A1" s="90" t="s">
        <v>230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2</v>
      </c>
      <c r="B3" s="91" t="s">
        <v>3</v>
      </c>
      <c r="C3" s="84">
        <v>200201</v>
      </c>
      <c r="D3" s="84">
        <v>200202</v>
      </c>
      <c r="E3" s="84">
        <v>200203</v>
      </c>
      <c r="F3" s="84">
        <v>200204</v>
      </c>
      <c r="G3" s="84">
        <v>200205</v>
      </c>
      <c r="H3" s="84">
        <v>200206</v>
      </c>
      <c r="I3" s="84">
        <v>200207</v>
      </c>
      <c r="J3" s="84">
        <v>200208</v>
      </c>
      <c r="K3" s="84">
        <v>200209</v>
      </c>
      <c r="L3" s="84">
        <v>200210</v>
      </c>
      <c r="M3" s="84">
        <v>200211</v>
      </c>
      <c r="N3" s="84">
        <v>200212</v>
      </c>
      <c r="O3" s="84">
        <v>200301</v>
      </c>
      <c r="P3" s="84">
        <v>200302</v>
      </c>
      <c r="Q3" s="84">
        <v>200303</v>
      </c>
      <c r="R3" s="84">
        <v>200304</v>
      </c>
      <c r="S3" s="84">
        <v>200305</v>
      </c>
      <c r="T3" s="84">
        <v>200306</v>
      </c>
      <c r="U3" s="84">
        <v>200307</v>
      </c>
      <c r="V3" s="84">
        <v>200308</v>
      </c>
      <c r="W3" s="84">
        <v>200309</v>
      </c>
      <c r="X3" s="84">
        <v>200310</v>
      </c>
      <c r="Y3" s="84">
        <v>200311</v>
      </c>
      <c r="Z3" s="84">
        <v>200312</v>
      </c>
      <c r="AA3" s="84">
        <v>200401</v>
      </c>
      <c r="AB3" s="84">
        <v>200402</v>
      </c>
      <c r="AC3" s="84">
        <v>200403</v>
      </c>
      <c r="AD3" s="84">
        <v>200404</v>
      </c>
      <c r="AE3" s="84">
        <v>200405</v>
      </c>
      <c r="AF3" s="84">
        <v>200406</v>
      </c>
      <c r="AG3" s="84">
        <v>200407</v>
      </c>
      <c r="AH3" s="84">
        <v>200408</v>
      </c>
      <c r="AI3" s="84">
        <v>200409</v>
      </c>
      <c r="AJ3" s="84">
        <v>200410</v>
      </c>
      <c r="AK3" s="84">
        <v>200411</v>
      </c>
      <c r="AL3" s="84">
        <v>200412</v>
      </c>
      <c r="AM3" s="84">
        <v>200501</v>
      </c>
      <c r="AN3" s="84">
        <v>200502</v>
      </c>
      <c r="AO3" s="84">
        <v>200503</v>
      </c>
      <c r="AP3" s="84">
        <v>200504</v>
      </c>
      <c r="AQ3" s="84">
        <v>200505</v>
      </c>
      <c r="AR3" s="84">
        <v>200506</v>
      </c>
      <c r="AS3" s="84">
        <v>200507</v>
      </c>
      <c r="AT3" s="152">
        <v>200508</v>
      </c>
      <c r="AU3" s="124">
        <v>200509</v>
      </c>
      <c r="AV3" s="124">
        <v>200510</v>
      </c>
      <c r="AW3" s="124">
        <v>200511</v>
      </c>
      <c r="AX3" s="124">
        <v>200512</v>
      </c>
      <c r="AY3" s="124">
        <v>200601</v>
      </c>
      <c r="AZ3" s="124">
        <v>200602</v>
      </c>
      <c r="BA3" s="124">
        <v>200603</v>
      </c>
      <c r="BB3" s="124">
        <v>200604</v>
      </c>
      <c r="BC3" s="124">
        <v>200605</v>
      </c>
      <c r="BD3" s="124">
        <v>200606</v>
      </c>
      <c r="BE3" s="124">
        <v>200607</v>
      </c>
      <c r="BF3" s="124">
        <v>200608</v>
      </c>
      <c r="BG3" s="124">
        <v>200609</v>
      </c>
      <c r="BH3" s="124">
        <v>200610</v>
      </c>
      <c r="BI3" s="124">
        <v>200611</v>
      </c>
      <c r="BJ3" s="124">
        <v>200612</v>
      </c>
      <c r="BK3" s="125"/>
    </row>
    <row r="4" spans="3:62" ht="10.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8" t="s">
        <v>231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232</v>
      </c>
      <c r="B6" t="s">
        <v>233</v>
      </c>
      <c r="C6" s="126">
        <v>4.52400016784668</v>
      </c>
      <c r="D6" s="28">
        <v>4.22599983215332</v>
      </c>
      <c r="E6" s="28">
        <v>4.322999954223633</v>
      </c>
      <c r="F6" s="28">
        <v>4.416999816894531</v>
      </c>
      <c r="G6" s="28">
        <v>4.2829999923706055</v>
      </c>
      <c r="H6" s="28">
        <v>4.929999828338623</v>
      </c>
      <c r="I6" s="28">
        <v>5.5929999351501465</v>
      </c>
      <c r="J6" s="28">
        <v>5.824999809265137</v>
      </c>
      <c r="K6" s="28">
        <v>6.317999839782715</v>
      </c>
      <c r="L6" s="28">
        <v>5.839000225067139</v>
      </c>
      <c r="M6" s="28">
        <v>5.543000221252441</v>
      </c>
      <c r="N6" s="28">
        <v>4.650000095367432</v>
      </c>
      <c r="O6" s="28">
        <v>2.0889999866485596</v>
      </c>
      <c r="P6" s="28">
        <v>1.840000033378601</v>
      </c>
      <c r="Q6" s="28">
        <v>2.246999979019165</v>
      </c>
      <c r="R6" s="28">
        <v>2.76200008392334</v>
      </c>
      <c r="S6" s="28">
        <v>4.177000045776367</v>
      </c>
      <c r="T6" s="28">
        <v>4.302000045776367</v>
      </c>
      <c r="U6" s="28">
        <v>4.492000102996826</v>
      </c>
      <c r="V6" s="28">
        <v>4.3470001220703125</v>
      </c>
      <c r="W6" s="28">
        <v>3.9700000286102295</v>
      </c>
      <c r="X6" s="28">
        <v>4.85699987411499</v>
      </c>
      <c r="Y6" s="28">
        <v>5.586999893188477</v>
      </c>
      <c r="Z6" s="28">
        <v>4.933000087738037</v>
      </c>
      <c r="AA6" s="28">
        <v>3.240999937057495</v>
      </c>
      <c r="AB6" s="28">
        <v>2.812999963760376</v>
      </c>
      <c r="AC6" s="28">
        <v>3.318000078201294</v>
      </c>
      <c r="AD6" s="28">
        <v>2.4830000400543213</v>
      </c>
      <c r="AE6" s="28">
        <v>3.25600004196167</v>
      </c>
      <c r="AF6" s="28">
        <v>4.223999977111816</v>
      </c>
      <c r="AG6" s="28">
        <v>4.997000217437744</v>
      </c>
      <c r="AH6" s="28">
        <v>5.446000099182129</v>
      </c>
      <c r="AI6" s="28">
        <v>5.535999774932861</v>
      </c>
      <c r="AJ6" s="28">
        <v>5.9019999504089355</v>
      </c>
      <c r="AK6" s="28">
        <v>6.284999370574951</v>
      </c>
      <c r="AL6" s="28">
        <v>5.593999862670898</v>
      </c>
      <c r="AM6" s="28">
        <v>3.8929998874664307</v>
      </c>
      <c r="AN6" s="28">
        <v>3.0360000133514404</v>
      </c>
      <c r="AO6" s="28">
        <v>2.1029999256134033</v>
      </c>
      <c r="AP6" s="28">
        <v>2.5190000534057617</v>
      </c>
      <c r="AQ6" s="28">
        <v>3.5239999294281006</v>
      </c>
      <c r="AR6" s="28">
        <v>3.3610000610351562</v>
      </c>
      <c r="AS6" s="28">
        <v>4.405571460723877</v>
      </c>
      <c r="AT6" s="158">
        <v>4.529428482055664</v>
      </c>
      <c r="AU6" s="57">
        <v>4.649980068206787</v>
      </c>
      <c r="AV6" s="57">
        <v>5.144739151000977</v>
      </c>
      <c r="AW6" s="57">
        <v>5.459073066711426</v>
      </c>
      <c r="AX6" s="57">
        <v>4.997916221618652</v>
      </c>
      <c r="AY6" s="57">
        <v>3.2621653079986572</v>
      </c>
      <c r="AZ6" s="57">
        <v>3.059385061264038</v>
      </c>
      <c r="BA6" s="57">
        <v>2.8246710300445557</v>
      </c>
      <c r="BB6" s="57">
        <v>2.9934420585632324</v>
      </c>
      <c r="BC6" s="57">
        <v>3.7278130054473877</v>
      </c>
      <c r="BD6" s="57">
        <v>4.2519121170043945</v>
      </c>
      <c r="BE6" s="57">
        <v>4.773540019989014</v>
      </c>
      <c r="BF6" s="57">
        <v>4.966118812561035</v>
      </c>
      <c r="BG6" s="57">
        <v>5.078290939331055</v>
      </c>
      <c r="BH6" s="57">
        <v>5.316534042358398</v>
      </c>
      <c r="BI6" s="57">
        <v>5.587123394012451</v>
      </c>
      <c r="BJ6" s="57">
        <v>5.139504909515381</v>
      </c>
      <c r="BK6" s="58"/>
    </row>
    <row r="7" spans="1:63" ht="10.5">
      <c r="A7" t="s">
        <v>234</v>
      </c>
      <c r="B7" t="s">
        <v>78</v>
      </c>
      <c r="C7" s="126">
        <v>21.54400062561035</v>
      </c>
      <c r="D7" s="28">
        <v>17.645000457763672</v>
      </c>
      <c r="E7" s="28">
        <v>13.767999649047852</v>
      </c>
      <c r="F7" s="28">
        <v>16.4060001373291</v>
      </c>
      <c r="G7" s="28">
        <v>18.44499969482422</v>
      </c>
      <c r="H7" s="28">
        <v>20.444000244140625</v>
      </c>
      <c r="I7" s="28">
        <v>21.759000778198242</v>
      </c>
      <c r="J7" s="28">
        <v>24.177000045776367</v>
      </c>
      <c r="K7" s="28">
        <v>25.37700080871582</v>
      </c>
      <c r="L7" s="28">
        <v>23.183000564575195</v>
      </c>
      <c r="M7" s="28">
        <v>22.2450008392334</v>
      </c>
      <c r="N7" s="28">
        <v>19.22599983215332</v>
      </c>
      <c r="O7" s="28">
        <v>13.168999671936035</v>
      </c>
      <c r="P7" s="28">
        <v>7.625999927520752</v>
      </c>
      <c r="Q7" s="28">
        <v>6.525000095367432</v>
      </c>
      <c r="R7" s="28">
        <v>7.7230000495910645</v>
      </c>
      <c r="S7" s="28">
        <v>9.77299976348877</v>
      </c>
      <c r="T7" s="28">
        <v>13.542000770568848</v>
      </c>
      <c r="U7" s="28">
        <v>16.93000030517578</v>
      </c>
      <c r="V7" s="28">
        <v>19.483999252319336</v>
      </c>
      <c r="W7" s="28">
        <v>21.139997482299805</v>
      </c>
      <c r="X7" s="28">
        <v>22.361000061035156</v>
      </c>
      <c r="Y7" s="28">
        <v>23.808000564575195</v>
      </c>
      <c r="Z7" s="28">
        <v>20.668001174926758</v>
      </c>
      <c r="AA7" s="28">
        <v>14.77299976348877</v>
      </c>
      <c r="AB7" s="28">
        <v>10.508001327514648</v>
      </c>
      <c r="AC7" s="28">
        <v>10.112000465393066</v>
      </c>
      <c r="AD7" s="28">
        <v>11.409000396728516</v>
      </c>
      <c r="AE7" s="28">
        <v>15.100000381469727</v>
      </c>
      <c r="AF7" s="28">
        <v>18.174999237060547</v>
      </c>
      <c r="AG7" s="28">
        <v>19.80699920654297</v>
      </c>
      <c r="AH7" s="28">
        <v>22.46500015258789</v>
      </c>
      <c r="AI7" s="28">
        <v>24.121000289916992</v>
      </c>
      <c r="AJ7" s="28">
        <v>23.21299934387207</v>
      </c>
      <c r="AK7" s="28">
        <v>21.392000198364258</v>
      </c>
      <c r="AL7" s="28">
        <v>18.45400047302246</v>
      </c>
      <c r="AM7" s="28">
        <v>13.543000221252441</v>
      </c>
      <c r="AN7" s="28">
        <v>10.635000228881836</v>
      </c>
      <c r="AO7" s="28">
        <v>8.458000183105469</v>
      </c>
      <c r="AP7" s="28">
        <v>11.855999946594238</v>
      </c>
      <c r="AQ7" s="28">
        <v>14.595999717712402</v>
      </c>
      <c r="AR7" s="28">
        <v>17.750999450683594</v>
      </c>
      <c r="AS7" s="28">
        <v>20.966428756713867</v>
      </c>
      <c r="AT7" s="158">
        <v>22.84685707092285</v>
      </c>
      <c r="AU7" s="57">
        <v>24.201650619506836</v>
      </c>
      <c r="AV7" s="57">
        <v>24.043899536132812</v>
      </c>
      <c r="AW7" s="57">
        <v>24.120819091796875</v>
      </c>
      <c r="AX7" s="57">
        <v>20.429149627685547</v>
      </c>
      <c r="AY7" s="57">
        <v>15.075929641723633</v>
      </c>
      <c r="AZ7" s="57">
        <v>11.022890090942383</v>
      </c>
      <c r="BA7" s="57">
        <v>9.213555335998535</v>
      </c>
      <c r="BB7" s="57">
        <v>11.486069679260254</v>
      </c>
      <c r="BC7" s="57">
        <v>14.171540260314941</v>
      </c>
      <c r="BD7" s="57">
        <v>17.883399963378906</v>
      </c>
      <c r="BE7" s="57">
        <v>20.08452033996582</v>
      </c>
      <c r="BF7" s="57">
        <v>22.165128707885742</v>
      </c>
      <c r="BG7" s="57">
        <v>23.65877914428711</v>
      </c>
      <c r="BH7" s="57">
        <v>22.878210067749023</v>
      </c>
      <c r="BI7" s="57">
        <v>22.801149368286133</v>
      </c>
      <c r="BJ7" s="57">
        <v>19.782800674438477</v>
      </c>
      <c r="BK7" s="58"/>
    </row>
    <row r="8" spans="1:63" ht="10.5">
      <c r="A8" t="s">
        <v>235</v>
      </c>
      <c r="B8" t="s">
        <v>80</v>
      </c>
      <c r="C8" s="126">
        <v>24.63599967956543</v>
      </c>
      <c r="D8" s="28">
        <v>18.6299991607666</v>
      </c>
      <c r="E8" s="28">
        <v>19.445999145507812</v>
      </c>
      <c r="F8" s="28">
        <v>23.174999237060547</v>
      </c>
      <c r="G8" s="28">
        <v>25.805997848510742</v>
      </c>
      <c r="H8" s="28">
        <v>30.415000915527344</v>
      </c>
      <c r="I8" s="28">
        <v>33.84700012207031</v>
      </c>
      <c r="J8" s="28">
        <v>34.81800079345703</v>
      </c>
      <c r="K8" s="28">
        <v>35.21699905395508</v>
      </c>
      <c r="L8" s="28">
        <v>32.417999267578125</v>
      </c>
      <c r="M8" s="28">
        <v>30.601999282836914</v>
      </c>
      <c r="N8" s="28">
        <v>25.96299934387207</v>
      </c>
      <c r="O8" s="28">
        <v>16.75</v>
      </c>
      <c r="P8" s="28">
        <v>11.564000129699707</v>
      </c>
      <c r="Q8" s="28">
        <v>12.26200008392334</v>
      </c>
      <c r="R8" s="28">
        <v>13.154000282287598</v>
      </c>
      <c r="S8" s="28">
        <v>19.597999572753906</v>
      </c>
      <c r="T8" s="28">
        <v>26.663999557495117</v>
      </c>
      <c r="U8" s="28">
        <v>32.027000427246094</v>
      </c>
      <c r="V8" s="28">
        <v>34.06100082397461</v>
      </c>
      <c r="W8" s="28">
        <v>34.45399856567383</v>
      </c>
      <c r="X8" s="28">
        <v>34.33300018310547</v>
      </c>
      <c r="Y8" s="28">
        <v>29.600000381469727</v>
      </c>
      <c r="Z8" s="28">
        <v>21.63599967956543</v>
      </c>
      <c r="AA8" s="28">
        <v>14.633000373840332</v>
      </c>
      <c r="AB8" s="28">
        <v>12.302000045776367</v>
      </c>
      <c r="AC8" s="28">
        <v>14.209000587463379</v>
      </c>
      <c r="AD8" s="28">
        <v>15.618000030517578</v>
      </c>
      <c r="AE8" s="28">
        <v>18.382999420166016</v>
      </c>
      <c r="AF8" s="28">
        <v>20.461999893188477</v>
      </c>
      <c r="AG8" s="28">
        <v>23.906999588012695</v>
      </c>
      <c r="AH8" s="28">
        <v>27.53499984741211</v>
      </c>
      <c r="AI8" s="28">
        <v>34.909000396728516</v>
      </c>
      <c r="AJ8" s="28">
        <v>36.125999450683594</v>
      </c>
      <c r="AK8" s="28">
        <v>35.25299835205078</v>
      </c>
      <c r="AL8" s="28">
        <v>29.016000747680664</v>
      </c>
      <c r="AM8" s="28">
        <v>22.929000854492188</v>
      </c>
      <c r="AN8" s="28">
        <v>17.72800064086914</v>
      </c>
      <c r="AO8" s="28">
        <v>15.901000022888184</v>
      </c>
      <c r="AP8" s="28">
        <v>19.62299919128418</v>
      </c>
      <c r="AQ8" s="28">
        <v>26.77899932861328</v>
      </c>
      <c r="AR8" s="28">
        <v>30.388999938964844</v>
      </c>
      <c r="AS8" s="28">
        <v>36.099143981933594</v>
      </c>
      <c r="AT8" s="158">
        <v>36.303428649902344</v>
      </c>
      <c r="AU8" s="57">
        <v>36.10321044921875</v>
      </c>
      <c r="AV8" s="57">
        <v>35.73072814941406</v>
      </c>
      <c r="AW8" s="57">
        <v>33.453861236572266</v>
      </c>
      <c r="AX8" s="57">
        <v>27.25806999206543</v>
      </c>
      <c r="AY8" s="57">
        <v>21.37095069885254</v>
      </c>
      <c r="AZ8" s="57">
        <v>17.41585922241211</v>
      </c>
      <c r="BA8" s="57">
        <v>18.011369705200195</v>
      </c>
      <c r="BB8" s="57">
        <v>20.590730667114258</v>
      </c>
      <c r="BC8" s="57">
        <v>26.071809768676758</v>
      </c>
      <c r="BD8" s="57">
        <v>30.239459991455078</v>
      </c>
      <c r="BE8" s="57">
        <v>33.936439514160156</v>
      </c>
      <c r="BF8" s="57">
        <v>35.364261627197266</v>
      </c>
      <c r="BG8" s="57">
        <v>36.02959060668945</v>
      </c>
      <c r="BH8" s="57">
        <v>35.65592956542969</v>
      </c>
      <c r="BI8" s="57">
        <v>33.18846130371094</v>
      </c>
      <c r="BJ8" s="57">
        <v>27.57444953918457</v>
      </c>
      <c r="BK8" s="58"/>
    </row>
    <row r="9" spans="1:63" ht="10.5">
      <c r="A9" t="s">
        <v>236</v>
      </c>
      <c r="B9" t="s">
        <v>82</v>
      </c>
      <c r="C9" s="126">
        <v>0.5379999876022339</v>
      </c>
      <c r="D9" s="28">
        <v>0.4620000422000885</v>
      </c>
      <c r="E9" s="28">
        <v>0.4650000035762787</v>
      </c>
      <c r="F9" s="28">
        <v>0.5239999890327454</v>
      </c>
      <c r="G9" s="28">
        <v>0.6330000162124634</v>
      </c>
      <c r="H9" s="28">
        <v>0.6790000200271606</v>
      </c>
      <c r="I9" s="28">
        <v>0.7039999961853027</v>
      </c>
      <c r="J9" s="28">
        <v>0.7789999842643738</v>
      </c>
      <c r="K9" s="28">
        <v>0.8360000252723694</v>
      </c>
      <c r="L9" s="28">
        <v>0.875</v>
      </c>
      <c r="M9" s="28">
        <v>0.8399999737739563</v>
      </c>
      <c r="N9" s="28">
        <v>0.7570000290870667</v>
      </c>
      <c r="O9" s="28">
        <v>0.6230000257492065</v>
      </c>
      <c r="P9" s="28">
        <v>0.5350000262260437</v>
      </c>
      <c r="Q9" s="28">
        <v>0.5379999876022339</v>
      </c>
      <c r="R9" s="28">
        <v>0.4439999759197235</v>
      </c>
      <c r="S9" s="28">
        <v>0.4870000183582306</v>
      </c>
      <c r="T9" s="28">
        <v>0.5329999923706055</v>
      </c>
      <c r="U9" s="28">
        <v>0.6259999871253967</v>
      </c>
      <c r="V9" s="28">
        <v>0.699999988079071</v>
      </c>
      <c r="W9" s="28">
        <v>0.753000020980835</v>
      </c>
      <c r="X9" s="28">
        <v>0.7960000038146973</v>
      </c>
      <c r="Y9" s="28">
        <v>0.7580000162124634</v>
      </c>
      <c r="Z9" s="28">
        <v>0.6669999957084656</v>
      </c>
      <c r="AA9" s="28">
        <v>0.4790000021457672</v>
      </c>
      <c r="AB9" s="28">
        <v>0.47699999809265137</v>
      </c>
      <c r="AC9" s="28">
        <v>0.4880000054836273</v>
      </c>
      <c r="AD9" s="28">
        <v>0.4050000011920929</v>
      </c>
      <c r="AE9" s="28">
        <v>0.5170000195503235</v>
      </c>
      <c r="AF9" s="28">
        <v>0.546000063419342</v>
      </c>
      <c r="AG9" s="28">
        <v>0.6150000095367432</v>
      </c>
      <c r="AH9" s="28">
        <v>0.6650000214576721</v>
      </c>
      <c r="AI9" s="28">
        <v>0.7459999918937683</v>
      </c>
      <c r="AJ9" s="28">
        <v>0.8510000109672546</v>
      </c>
      <c r="AK9" s="28">
        <v>0.796000063419342</v>
      </c>
      <c r="AL9" s="28">
        <v>0.6690000295639038</v>
      </c>
      <c r="AM9" s="28">
        <v>0.5360000133514404</v>
      </c>
      <c r="AN9" s="28">
        <v>0.45100000500679016</v>
      </c>
      <c r="AO9" s="28">
        <v>0.34599998593330383</v>
      </c>
      <c r="AP9" s="28">
        <v>0.36399999260902405</v>
      </c>
      <c r="AQ9" s="28">
        <v>0.4460003674030304</v>
      </c>
      <c r="AR9" s="28">
        <v>0.46700000762939453</v>
      </c>
      <c r="AS9" s="28">
        <v>0.5000826716423035</v>
      </c>
      <c r="AT9" s="158">
        <v>0.5908536314964294</v>
      </c>
      <c r="AU9" s="57">
        <v>0.643235981464386</v>
      </c>
      <c r="AV9" s="57">
        <v>0.6801021099090576</v>
      </c>
      <c r="AW9" s="57">
        <v>0.6352118253707886</v>
      </c>
      <c r="AX9" s="57">
        <v>0.563946008682251</v>
      </c>
      <c r="AY9" s="57">
        <v>0.47293299436569214</v>
      </c>
      <c r="AZ9" s="57">
        <v>0.42217230796813965</v>
      </c>
      <c r="BA9" s="57">
        <v>0.4210261106491089</v>
      </c>
      <c r="BB9" s="57">
        <v>0.4102458953857422</v>
      </c>
      <c r="BC9" s="57">
        <v>0.49677470326423645</v>
      </c>
      <c r="BD9" s="57">
        <v>0.5584582090377808</v>
      </c>
      <c r="BE9" s="57">
        <v>0.5960617065429688</v>
      </c>
      <c r="BF9" s="57">
        <v>0.6540356278419495</v>
      </c>
      <c r="BG9" s="57">
        <v>0.7211624979972839</v>
      </c>
      <c r="BH9" s="57">
        <v>0.7783790230751038</v>
      </c>
      <c r="BI9" s="57">
        <v>0.7489904165267944</v>
      </c>
      <c r="BJ9" s="57">
        <v>0.6759749054908752</v>
      </c>
      <c r="BK9" s="58"/>
    </row>
    <row r="10" spans="1:63" ht="10.5">
      <c r="A10" t="s">
        <v>237</v>
      </c>
      <c r="B10" t="s">
        <v>84</v>
      </c>
      <c r="C10" s="126">
        <v>2.252000093460083</v>
      </c>
      <c r="D10" s="28">
        <v>1.593000054359436</v>
      </c>
      <c r="E10" s="28">
        <v>1.2630000114440918</v>
      </c>
      <c r="F10" s="28">
        <v>1.3930000066757202</v>
      </c>
      <c r="G10" s="28">
        <v>1.6260000467300415</v>
      </c>
      <c r="H10" s="28">
        <v>1.8700000047683716</v>
      </c>
      <c r="I10" s="28">
        <v>2.3259999752044678</v>
      </c>
      <c r="J10" s="28">
        <v>2.635999917984009</v>
      </c>
      <c r="K10" s="28">
        <v>2.815999746322632</v>
      </c>
      <c r="L10" s="28">
        <v>2.7880001068115234</v>
      </c>
      <c r="M10" s="28">
        <v>2.5999999046325684</v>
      </c>
      <c r="N10" s="28">
        <v>1.9559999704360962</v>
      </c>
      <c r="O10" s="28">
        <v>1.1360000371932983</v>
      </c>
      <c r="P10" s="28">
        <v>0.5180000066757202</v>
      </c>
      <c r="Q10" s="28">
        <v>0.375</v>
      </c>
      <c r="R10" s="28">
        <v>0.3569999933242798</v>
      </c>
      <c r="S10" s="28">
        <v>0.5569999814033508</v>
      </c>
      <c r="T10" s="28">
        <v>0.9589999914169312</v>
      </c>
      <c r="U10" s="28">
        <v>1.4500000476837158</v>
      </c>
      <c r="V10" s="28">
        <v>1.7999999523162842</v>
      </c>
      <c r="W10" s="28">
        <v>2.1629998683929443</v>
      </c>
      <c r="X10" s="28">
        <v>2.2790000438690186</v>
      </c>
      <c r="Y10" s="28">
        <v>2.1070001125335693</v>
      </c>
      <c r="Z10" s="28">
        <v>1.5959999561309814</v>
      </c>
      <c r="AA10" s="28">
        <v>0.9039999842643738</v>
      </c>
      <c r="AB10" s="28">
        <v>0.3580000102519989</v>
      </c>
      <c r="AC10" s="28">
        <v>0.35499998927116394</v>
      </c>
      <c r="AD10" s="28">
        <v>0.6060000061988831</v>
      </c>
      <c r="AE10" s="28">
        <v>1.0529999732971191</v>
      </c>
      <c r="AF10" s="28">
        <v>1.3209999799728394</v>
      </c>
      <c r="AG10" s="28">
        <v>1.7400000095367432</v>
      </c>
      <c r="AH10" s="28">
        <v>2.184999942779541</v>
      </c>
      <c r="AI10" s="28">
        <v>2.4560000896453857</v>
      </c>
      <c r="AJ10" s="28">
        <v>2.384000062942505</v>
      </c>
      <c r="AK10" s="28">
        <v>1.9980000257492065</v>
      </c>
      <c r="AL10" s="28">
        <v>1.2660000324249268</v>
      </c>
      <c r="AM10" s="28">
        <v>0.7400000095367432</v>
      </c>
      <c r="AN10" s="28">
        <v>0.5099999904632568</v>
      </c>
      <c r="AO10" s="28">
        <v>0.3569999933242798</v>
      </c>
      <c r="AP10" s="28">
        <v>0.4020000100135803</v>
      </c>
      <c r="AQ10" s="28">
        <v>0.6089533567428589</v>
      </c>
      <c r="AR10" s="28">
        <v>1</v>
      </c>
      <c r="AS10" s="28">
        <v>1.4637744426727295</v>
      </c>
      <c r="AT10" s="158">
        <v>2.080289125442505</v>
      </c>
      <c r="AU10" s="57">
        <v>2.4794158935546875</v>
      </c>
      <c r="AV10" s="57">
        <v>2.524416923522949</v>
      </c>
      <c r="AW10" s="57">
        <v>2.2972609996795654</v>
      </c>
      <c r="AX10" s="57">
        <v>1.7361329793930054</v>
      </c>
      <c r="AY10" s="57">
        <v>1.2162530422210693</v>
      </c>
      <c r="AZ10" s="57">
        <v>0.7522523999214172</v>
      </c>
      <c r="BA10" s="57">
        <v>0.6825864911079407</v>
      </c>
      <c r="BB10" s="57">
        <v>0.8144078850746155</v>
      </c>
      <c r="BC10" s="57">
        <v>1.1550110578536987</v>
      </c>
      <c r="BD10" s="57">
        <v>1.510221004486084</v>
      </c>
      <c r="BE10" s="57">
        <v>1.9535659551620483</v>
      </c>
      <c r="BF10" s="57">
        <v>2.428589105606079</v>
      </c>
      <c r="BG10" s="57">
        <v>2.8380911350250244</v>
      </c>
      <c r="BH10" s="57">
        <v>2.8884189128875732</v>
      </c>
      <c r="BI10" s="57">
        <v>2.6588430404663086</v>
      </c>
      <c r="BJ10" s="57">
        <v>2.0217349529266357</v>
      </c>
      <c r="BK10" s="58"/>
    </row>
    <row r="11" spans="1:63" ht="10.5">
      <c r="A11" t="s">
        <v>238</v>
      </c>
      <c r="B11" t="s">
        <v>239</v>
      </c>
      <c r="C11" s="126">
        <v>53.49399948120117</v>
      </c>
      <c r="D11" s="28">
        <v>42.555999755859375</v>
      </c>
      <c r="E11" s="28">
        <v>39.26499938964844</v>
      </c>
      <c r="F11" s="28">
        <v>45.915000915527344</v>
      </c>
      <c r="G11" s="28">
        <v>50.792999267578125</v>
      </c>
      <c r="H11" s="28">
        <v>58.3380012512207</v>
      </c>
      <c r="I11" s="28">
        <v>64.22899627685547</v>
      </c>
      <c r="J11" s="28">
        <v>68.23500061035156</v>
      </c>
      <c r="K11" s="28">
        <v>70.56400299072266</v>
      </c>
      <c r="L11" s="28">
        <v>65.10299682617188</v>
      </c>
      <c r="M11" s="28">
        <v>61.83000183105469</v>
      </c>
      <c r="N11" s="28">
        <v>52.551998138427734</v>
      </c>
      <c r="O11" s="28">
        <v>33.766998291015625</v>
      </c>
      <c r="P11" s="28">
        <v>22.08300018310547</v>
      </c>
      <c r="Q11" s="28">
        <v>21.94700050354004</v>
      </c>
      <c r="R11" s="28">
        <v>24.440000534057617</v>
      </c>
      <c r="S11" s="28">
        <v>34.59199905395508</v>
      </c>
      <c r="T11" s="28">
        <v>46</v>
      </c>
      <c r="U11" s="28">
        <v>55.525001525878906</v>
      </c>
      <c r="V11" s="28">
        <v>60.391998291015625</v>
      </c>
      <c r="W11" s="28">
        <v>62.47999954223633</v>
      </c>
      <c r="X11" s="28">
        <v>64.6259994506836</v>
      </c>
      <c r="Y11" s="28">
        <v>61.86000061035156</v>
      </c>
      <c r="Z11" s="28">
        <v>49.5</v>
      </c>
      <c r="AA11" s="28">
        <v>34.029998779296875</v>
      </c>
      <c r="AB11" s="28">
        <v>26.45800018310547</v>
      </c>
      <c r="AC11" s="28">
        <v>28.48200035095215</v>
      </c>
      <c r="AD11" s="28">
        <v>30.520999908447266</v>
      </c>
      <c r="AE11" s="28">
        <v>38.308998107910156</v>
      </c>
      <c r="AF11" s="28">
        <v>44.72800064086914</v>
      </c>
      <c r="AG11" s="28">
        <v>51.066001892089844</v>
      </c>
      <c r="AH11" s="28">
        <v>58.29600143432617</v>
      </c>
      <c r="AI11" s="28">
        <v>67.76799774169922</v>
      </c>
      <c r="AJ11" s="28">
        <v>68.47599792480469</v>
      </c>
      <c r="AK11" s="28">
        <v>65.7239990234375</v>
      </c>
      <c r="AL11" s="28">
        <v>54.999000549316406</v>
      </c>
      <c r="AM11" s="28">
        <v>41.64099884033203</v>
      </c>
      <c r="AN11" s="28">
        <v>32.36000061035156</v>
      </c>
      <c r="AO11" s="28">
        <v>27.165000915527344</v>
      </c>
      <c r="AP11" s="28">
        <v>34.763999938964844</v>
      </c>
      <c r="AQ11" s="28">
        <v>45.95395278930664</v>
      </c>
      <c r="AR11" s="28">
        <v>52.96799850463867</v>
      </c>
      <c r="AS11" s="28">
        <v>63.435001373291016</v>
      </c>
      <c r="AT11" s="158">
        <v>66.35086059570312</v>
      </c>
      <c r="AU11" s="57">
        <v>68.07749938964844</v>
      </c>
      <c r="AV11" s="57">
        <v>68.12389373779297</v>
      </c>
      <c r="AW11" s="57">
        <v>65.96623229980469</v>
      </c>
      <c r="AX11" s="57">
        <v>54.98522186279297</v>
      </c>
      <c r="AY11" s="57">
        <v>41.398231506347656</v>
      </c>
      <c r="AZ11" s="57">
        <v>32.672569274902344</v>
      </c>
      <c r="BA11" s="57">
        <v>31.153209686279297</v>
      </c>
      <c r="BB11" s="57">
        <v>36.294891357421875</v>
      </c>
      <c r="BC11" s="57">
        <v>45.62295150756836</v>
      </c>
      <c r="BD11" s="57">
        <v>54.443450927734375</v>
      </c>
      <c r="BE11" s="57">
        <v>61.34413146972656</v>
      </c>
      <c r="BF11" s="57">
        <v>65.57813262939453</v>
      </c>
      <c r="BG11" s="57">
        <v>68.32591247558594</v>
      </c>
      <c r="BH11" s="57">
        <v>67.5174789428711</v>
      </c>
      <c r="BI11" s="57">
        <v>64.98457336425781</v>
      </c>
      <c r="BJ11" s="57">
        <v>55.194461822509766</v>
      </c>
      <c r="BK11" s="58"/>
    </row>
    <row r="12" spans="3:62" ht="10.5">
      <c r="C12" s="12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88" t="s">
        <v>240</v>
      </c>
      <c r="C13" s="127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241</v>
      </c>
      <c r="B14" t="s">
        <v>217</v>
      </c>
      <c r="C14" s="126">
        <v>132.9375762939453</v>
      </c>
      <c r="D14" s="28">
        <v>131.8109130859375</v>
      </c>
      <c r="E14" s="28">
        <v>132.4597625732422</v>
      </c>
      <c r="F14" s="28">
        <v>137.0401153564453</v>
      </c>
      <c r="G14" s="28">
        <v>135.85914611816406</v>
      </c>
      <c r="H14" s="28">
        <v>137.9765625</v>
      </c>
      <c r="I14" s="28">
        <v>136.66500854492188</v>
      </c>
      <c r="J14" s="28">
        <v>134.67164611816406</v>
      </c>
      <c r="K14" s="28">
        <v>134.94097900390625</v>
      </c>
      <c r="L14" s="28">
        <v>135.9204559326172</v>
      </c>
      <c r="M14" s="28">
        <v>135.36676025390625</v>
      </c>
      <c r="N14" s="28">
        <v>135.27940368652344</v>
      </c>
      <c r="O14" s="28">
        <v>143.18734741210938</v>
      </c>
      <c r="P14" s="28">
        <v>158.5300750732422</v>
      </c>
      <c r="Q14" s="28">
        <v>173.62916564941406</v>
      </c>
      <c r="R14" s="28">
        <v>157.2378692626953</v>
      </c>
      <c r="S14" s="28">
        <v>154.2106475830078</v>
      </c>
      <c r="T14" s="28">
        <v>153.37669372558594</v>
      </c>
      <c r="U14" s="28">
        <v>152.33355712890625</v>
      </c>
      <c r="V14" s="28">
        <v>148.81222534179688</v>
      </c>
      <c r="W14" s="28">
        <v>147.6906280517578</v>
      </c>
      <c r="X14" s="28">
        <v>148.47389221191406</v>
      </c>
      <c r="Y14" s="28">
        <v>147.8800811767578</v>
      </c>
      <c r="Z14" s="28">
        <v>151.21527099609375</v>
      </c>
      <c r="AA14" s="28">
        <v>161.98223876953125</v>
      </c>
      <c r="AB14" s="28">
        <v>166.66334533691406</v>
      </c>
      <c r="AC14" s="28">
        <v>163.00718688964844</v>
      </c>
      <c r="AD14" s="28">
        <v>160.27272033691406</v>
      </c>
      <c r="AE14" s="28">
        <v>162.79177856445312</v>
      </c>
      <c r="AF14" s="28">
        <v>165.8728790283203</v>
      </c>
      <c r="AG14" s="28">
        <v>165.30575561523438</v>
      </c>
      <c r="AH14" s="28">
        <v>168.6420135498047</v>
      </c>
      <c r="AI14" s="28">
        <v>172.91224670410156</v>
      </c>
      <c r="AJ14" s="28">
        <v>178.58450317382812</v>
      </c>
      <c r="AK14" s="28">
        <v>183.59014892578125</v>
      </c>
      <c r="AL14" s="28">
        <v>178.98251342773438</v>
      </c>
      <c r="AM14" s="28">
        <v>177.58323669433594</v>
      </c>
      <c r="AN14" s="28">
        <v>177.7723388671875</v>
      </c>
      <c r="AO14" s="28">
        <v>181.1278839111328</v>
      </c>
      <c r="AP14" s="28">
        <v>188.2794647216797</v>
      </c>
      <c r="AQ14" s="28">
        <v>190.49522399902344</v>
      </c>
      <c r="AR14" s="28">
        <v>190.90145874023438</v>
      </c>
      <c r="AS14" s="28">
        <v>191.3123016357422</v>
      </c>
      <c r="AT14" s="158">
        <v>193.64540100097656</v>
      </c>
      <c r="AU14" s="57">
        <v>214.36720275878906</v>
      </c>
      <c r="AV14" s="57">
        <v>211.23269653320312</v>
      </c>
      <c r="AW14" s="57">
        <v>213.44869995117188</v>
      </c>
      <c r="AX14" s="57">
        <v>219.31610107421875</v>
      </c>
      <c r="AY14" s="57">
        <v>220.4698944091797</v>
      </c>
      <c r="AZ14" s="57">
        <v>219.3513946533203</v>
      </c>
      <c r="BA14" s="57">
        <v>212.3730010986328</v>
      </c>
      <c r="BB14" s="57">
        <v>207.93150329589844</v>
      </c>
      <c r="BC14" s="57">
        <v>209.39329528808594</v>
      </c>
      <c r="BD14" s="57">
        <v>209.52490234375</v>
      </c>
      <c r="BE14" s="57">
        <v>207.4398956298828</v>
      </c>
      <c r="BF14" s="57">
        <v>202.82730102539062</v>
      </c>
      <c r="BG14" s="57">
        <v>204.23451232910156</v>
      </c>
      <c r="BH14" s="57">
        <v>208.78099060058594</v>
      </c>
      <c r="BI14" s="57">
        <v>210.92369079589844</v>
      </c>
      <c r="BJ14" s="57">
        <v>210.35519409179688</v>
      </c>
      <c r="BK14" s="58"/>
    </row>
    <row r="15" spans="1:63" ht="10.5">
      <c r="A15" t="s">
        <v>242</v>
      </c>
      <c r="B15" t="s">
        <v>219</v>
      </c>
      <c r="C15" s="126">
        <v>119.38377380371094</v>
      </c>
      <c r="D15" s="28">
        <v>118.39857482910156</v>
      </c>
      <c r="E15" s="28">
        <v>117.00440216064453</v>
      </c>
      <c r="F15" s="28">
        <v>119.35822296142578</v>
      </c>
      <c r="G15" s="28">
        <v>118.22591400146484</v>
      </c>
      <c r="H15" s="28">
        <v>115.00657653808594</v>
      </c>
      <c r="I15" s="28">
        <v>111.19548797607422</v>
      </c>
      <c r="J15" s="28">
        <v>107.28520202636719</v>
      </c>
      <c r="K15" s="28">
        <v>111.99089050292969</v>
      </c>
      <c r="L15" s="28">
        <v>117.46088409423828</v>
      </c>
      <c r="M15" s="28">
        <v>120.4737319946289</v>
      </c>
      <c r="N15" s="28">
        <v>128.30421447753906</v>
      </c>
      <c r="O15" s="28">
        <v>139.9467010498047</v>
      </c>
      <c r="P15" s="28">
        <v>152.5638885498047</v>
      </c>
      <c r="Q15" s="28">
        <v>161.36363220214844</v>
      </c>
      <c r="R15" s="28">
        <v>146.1838836669922</v>
      </c>
      <c r="S15" s="28">
        <v>138.10403442382812</v>
      </c>
      <c r="T15" s="28">
        <v>133.65481567382812</v>
      </c>
      <c r="U15" s="28">
        <v>129.7782745361328</v>
      </c>
      <c r="V15" s="28">
        <v>126.40111541748047</v>
      </c>
      <c r="W15" s="28">
        <v>128.75975036621094</v>
      </c>
      <c r="X15" s="28">
        <v>133.42530822753906</v>
      </c>
      <c r="Y15" s="28">
        <v>138.5529327392578</v>
      </c>
      <c r="Z15" s="28">
        <v>144.4376983642578</v>
      </c>
      <c r="AA15" s="28">
        <v>155.42095947265625</v>
      </c>
      <c r="AB15" s="28">
        <v>157.93310546875</v>
      </c>
      <c r="AC15" s="28">
        <v>154.48265075683594</v>
      </c>
      <c r="AD15" s="28">
        <v>150.06777954101562</v>
      </c>
      <c r="AE15" s="28">
        <v>150.9678955078125</v>
      </c>
      <c r="AF15" s="28">
        <v>145.36065673828125</v>
      </c>
      <c r="AG15" s="28">
        <v>143.4725799560547</v>
      </c>
      <c r="AH15" s="28">
        <v>145.10218811035156</v>
      </c>
      <c r="AI15" s="28">
        <v>153.52757263183594</v>
      </c>
      <c r="AJ15" s="28">
        <v>161.8358917236328</v>
      </c>
      <c r="AK15" s="28">
        <v>169.30023193359375</v>
      </c>
      <c r="AL15" s="28">
        <v>169.0232696533203</v>
      </c>
      <c r="AM15" s="28">
        <v>170.12698364257812</v>
      </c>
      <c r="AN15" s="28">
        <v>171.359619140625</v>
      </c>
      <c r="AO15" s="28">
        <v>173.24085998535156</v>
      </c>
      <c r="AP15" s="28">
        <v>175.0546112060547</v>
      </c>
      <c r="AQ15" s="28">
        <v>172.65151977539062</v>
      </c>
      <c r="AR15" s="28">
        <v>168.6409454345703</v>
      </c>
      <c r="AS15" s="28">
        <v>169.20370483398438</v>
      </c>
      <c r="AT15" s="158">
        <v>171.3159942626953</v>
      </c>
      <c r="AU15" s="57">
        <v>195.09649658203125</v>
      </c>
      <c r="AV15" s="57">
        <v>195.7281951904297</v>
      </c>
      <c r="AW15" s="57">
        <v>203.6320037841797</v>
      </c>
      <c r="AX15" s="57">
        <v>212.7436065673828</v>
      </c>
      <c r="AY15" s="57">
        <v>216.07150268554688</v>
      </c>
      <c r="AZ15" s="57">
        <v>212.5657958984375</v>
      </c>
      <c r="BA15" s="57">
        <v>204.01438903808594</v>
      </c>
      <c r="BB15" s="57">
        <v>197.1699981689453</v>
      </c>
      <c r="BC15" s="57">
        <v>193.2563018798828</v>
      </c>
      <c r="BD15" s="57">
        <v>189.0727996826172</v>
      </c>
      <c r="BE15" s="57">
        <v>183.60440063476562</v>
      </c>
      <c r="BF15" s="57">
        <v>177.31869506835938</v>
      </c>
      <c r="BG15" s="57">
        <v>183.27609252929688</v>
      </c>
      <c r="BH15" s="57">
        <v>191.3459930419922</v>
      </c>
      <c r="BI15" s="57">
        <v>197.21429443359375</v>
      </c>
      <c r="BJ15" s="57">
        <v>201.91319274902344</v>
      </c>
      <c r="BK15" s="58"/>
    </row>
    <row r="16" spans="1:63" ht="10.5">
      <c r="A16" t="s">
        <v>243</v>
      </c>
      <c r="B16" t="s">
        <v>221</v>
      </c>
      <c r="C16" s="126">
        <v>96.40733337402344</v>
      </c>
      <c r="D16" s="28">
        <v>95.3060531616211</v>
      </c>
      <c r="E16" s="28">
        <v>93.7845230102539</v>
      </c>
      <c r="F16" s="28">
        <v>94.51774597167969</v>
      </c>
      <c r="G16" s="28">
        <v>93.83892822265625</v>
      </c>
      <c r="H16" s="28">
        <v>88.3570556640625</v>
      </c>
      <c r="I16" s="28">
        <v>81.88207244873047</v>
      </c>
      <c r="J16" s="28">
        <v>80.0082778930664</v>
      </c>
      <c r="K16" s="28">
        <v>81.45665740966797</v>
      </c>
      <c r="L16" s="28">
        <v>85.39634704589844</v>
      </c>
      <c r="M16" s="28">
        <v>90.56836700439453</v>
      </c>
      <c r="N16" s="28">
        <v>94.8936996459961</v>
      </c>
      <c r="O16" s="28">
        <v>101.72203826904297</v>
      </c>
      <c r="P16" s="28">
        <v>111.4417953491211</v>
      </c>
      <c r="Q16" s="28">
        <v>116.54415130615234</v>
      </c>
      <c r="R16" s="28">
        <v>107.05028533935547</v>
      </c>
      <c r="S16" s="28">
        <v>105.44839477539062</v>
      </c>
      <c r="T16" s="28">
        <v>102.67626953125</v>
      </c>
      <c r="U16" s="28">
        <v>100.02497100830078</v>
      </c>
      <c r="V16" s="28">
        <v>99.93601989746094</v>
      </c>
      <c r="W16" s="28">
        <v>100.6489486694336</v>
      </c>
      <c r="X16" s="28">
        <v>102.66096496582031</v>
      </c>
      <c r="Y16" s="28">
        <v>107.11990356445312</v>
      </c>
      <c r="Z16" s="28">
        <v>111.58821105957031</v>
      </c>
      <c r="AA16" s="28">
        <v>116.85254669189453</v>
      </c>
      <c r="AB16" s="28">
        <v>117.4564437866211</v>
      </c>
      <c r="AC16" s="28">
        <v>115.29634094238281</v>
      </c>
      <c r="AD16" s="28">
        <v>113.42789459228516</v>
      </c>
      <c r="AE16" s="28">
        <v>110.9766616821289</v>
      </c>
      <c r="AF16" s="28">
        <v>111.01226043701172</v>
      </c>
      <c r="AG16" s="28">
        <v>110.4166030883789</v>
      </c>
      <c r="AH16" s="28">
        <v>115.51602935791016</v>
      </c>
      <c r="AI16" s="28">
        <v>118.69916534423828</v>
      </c>
      <c r="AJ16" s="28">
        <v>124.93498992919922</v>
      </c>
      <c r="AK16" s="28">
        <v>128.97325134277344</v>
      </c>
      <c r="AL16" s="28">
        <v>134.95449829101562</v>
      </c>
      <c r="AM16" s="28">
        <v>135.21900939941406</v>
      </c>
      <c r="AN16" s="28">
        <v>136.41580200195312</v>
      </c>
      <c r="AO16" s="28">
        <v>136.9330291748047</v>
      </c>
      <c r="AP16" s="28">
        <v>138.7386932373047</v>
      </c>
      <c r="AQ16" s="28">
        <v>139.65533447265625</v>
      </c>
      <c r="AR16" s="28">
        <v>134.10020446777344</v>
      </c>
      <c r="AS16" s="28">
        <v>133.69290161132812</v>
      </c>
      <c r="AT16" s="158">
        <v>141.41439819335938</v>
      </c>
      <c r="AU16" s="57">
        <v>163.7602996826172</v>
      </c>
      <c r="AV16" s="57">
        <v>164.42239379882812</v>
      </c>
      <c r="AW16" s="57">
        <v>170.31869506835938</v>
      </c>
      <c r="AX16" s="57">
        <v>181.0258026123047</v>
      </c>
      <c r="AY16" s="57">
        <v>178.93099975585938</v>
      </c>
      <c r="AZ16" s="57">
        <v>176.2895050048828</v>
      </c>
      <c r="BA16" s="57">
        <v>169.02090454101562</v>
      </c>
      <c r="BB16" s="57">
        <v>163.63150024414062</v>
      </c>
      <c r="BC16" s="57">
        <v>161.46749877929688</v>
      </c>
      <c r="BD16" s="57">
        <v>157.14120483398438</v>
      </c>
      <c r="BE16" s="57">
        <v>153.04010009765625</v>
      </c>
      <c r="BF16" s="57">
        <v>151.24850463867188</v>
      </c>
      <c r="BG16" s="57">
        <v>154.65269470214844</v>
      </c>
      <c r="BH16" s="57">
        <v>160.3769989013672</v>
      </c>
      <c r="BI16" s="57">
        <v>166.56100463867188</v>
      </c>
      <c r="BJ16" s="57">
        <v>171.42779541015625</v>
      </c>
      <c r="BK16" s="58"/>
    </row>
    <row r="17" spans="1:63" ht="10.5">
      <c r="A17" t="s">
        <v>244</v>
      </c>
      <c r="B17" t="s">
        <v>223</v>
      </c>
      <c r="C17" s="126">
        <v>121.22076416015625</v>
      </c>
      <c r="D17" s="28">
        <v>120.3319091796875</v>
      </c>
      <c r="E17" s="28">
        <v>110.59808349609375</v>
      </c>
      <c r="F17" s="28">
        <v>111.03882598876953</v>
      </c>
      <c r="G17" s="28">
        <v>108.75241088867188</v>
      </c>
      <c r="H17" s="28">
        <v>105.44841766357422</v>
      </c>
      <c r="I17" s="28">
        <v>103.573974609375</v>
      </c>
      <c r="J17" s="28">
        <v>100.84427642822266</v>
      </c>
      <c r="K17" s="28">
        <v>107.43621063232422</v>
      </c>
      <c r="L17" s="28">
        <v>117.10394287109375</v>
      </c>
      <c r="M17" s="28">
        <v>119.64786529541016</v>
      </c>
      <c r="N17" s="28">
        <v>124.91885375976562</v>
      </c>
      <c r="O17" s="28">
        <v>130.33474731445312</v>
      </c>
      <c r="P17" s="28">
        <v>140.21929931640625</v>
      </c>
      <c r="Q17" s="28">
        <v>150.74575805664062</v>
      </c>
      <c r="R17" s="28">
        <v>140.55221557617188</v>
      </c>
      <c r="S17" s="28">
        <v>132.60008239746094</v>
      </c>
      <c r="T17" s="28">
        <v>127.49320220947266</v>
      </c>
      <c r="U17" s="28">
        <v>120.48974609375</v>
      </c>
      <c r="V17" s="28">
        <v>120.00341796875</v>
      </c>
      <c r="W17" s="28">
        <v>122.25318908691406</v>
      </c>
      <c r="X17" s="28">
        <v>131.0241241455078</v>
      </c>
      <c r="Y17" s="28">
        <v>135.6547088623047</v>
      </c>
      <c r="Z17" s="28">
        <v>142.45008850097656</v>
      </c>
      <c r="AA17" s="28">
        <v>151.3319091796875</v>
      </c>
      <c r="AB17" s="28">
        <v>153.14231872558594</v>
      </c>
      <c r="AC17" s="28">
        <v>149.26141357421875</v>
      </c>
      <c r="AD17" s="28">
        <v>141.83505249023438</v>
      </c>
      <c r="AE17" s="28">
        <v>137.7786865234375</v>
      </c>
      <c r="AF17" s="28">
        <v>136.68426513671875</v>
      </c>
      <c r="AG17" s="28">
        <v>132.24586486816406</v>
      </c>
      <c r="AH17" s="28">
        <v>139.8611297607422</v>
      </c>
      <c r="AI17" s="28">
        <v>149.03236389160156</v>
      </c>
      <c r="AJ17" s="28">
        <v>159.7530059814453</v>
      </c>
      <c r="AK17" s="28">
        <v>171.30087280273438</v>
      </c>
      <c r="AL17" s="28">
        <v>171.23516845703125</v>
      </c>
      <c r="AM17" s="28">
        <v>170.01364135742188</v>
      </c>
      <c r="AN17" s="28">
        <v>168.32444763183594</v>
      </c>
      <c r="AO17" s="28">
        <v>167.13418579101562</v>
      </c>
      <c r="AP17" s="28">
        <v>169.83273315429688</v>
      </c>
      <c r="AQ17" s="28">
        <v>169.0337371826172</v>
      </c>
      <c r="AR17" s="28">
        <v>162.73446655273438</v>
      </c>
      <c r="AS17" s="28">
        <v>158.76629638671875</v>
      </c>
      <c r="AT17" s="158">
        <v>160.58529663085938</v>
      </c>
      <c r="AU17" s="57">
        <v>183.91600036621094</v>
      </c>
      <c r="AV17" s="57">
        <v>188.7720947265625</v>
      </c>
      <c r="AW17" s="57">
        <v>199.0218048095703</v>
      </c>
      <c r="AX17" s="57">
        <v>208.1865997314453</v>
      </c>
      <c r="AY17" s="57">
        <v>209.3011016845703</v>
      </c>
      <c r="AZ17" s="57">
        <v>206.0863037109375</v>
      </c>
      <c r="BA17" s="57">
        <v>195.15890502929688</v>
      </c>
      <c r="BB17" s="57">
        <v>190.73800659179688</v>
      </c>
      <c r="BC17" s="57">
        <v>185.56649780273438</v>
      </c>
      <c r="BD17" s="57">
        <v>179.80490112304688</v>
      </c>
      <c r="BE17" s="57">
        <v>174.08030700683594</v>
      </c>
      <c r="BF17" s="57">
        <v>171.38548278808594</v>
      </c>
      <c r="BG17" s="57">
        <v>177.82699584960938</v>
      </c>
      <c r="BH17" s="57">
        <v>188.28050231933594</v>
      </c>
      <c r="BI17" s="57">
        <v>196.1748046875</v>
      </c>
      <c r="BJ17" s="57">
        <v>199.73269653320312</v>
      </c>
      <c r="BK17" s="58"/>
    </row>
    <row r="18" spans="1:63" ht="10.5">
      <c r="A18" t="s">
        <v>245</v>
      </c>
      <c r="B18" t="s">
        <v>246</v>
      </c>
      <c r="C18" s="126">
        <v>111.0999984741211</v>
      </c>
      <c r="D18" s="28">
        <v>111.0999984741211</v>
      </c>
      <c r="E18" s="28">
        <v>107.9000015258789</v>
      </c>
      <c r="F18" s="28">
        <v>110.5999984741211</v>
      </c>
      <c r="G18" s="28">
        <v>111</v>
      </c>
      <c r="H18" s="28">
        <v>109</v>
      </c>
      <c r="I18" s="28">
        <v>101.5</v>
      </c>
      <c r="J18" s="28">
        <v>96.5999984741211</v>
      </c>
      <c r="K18" s="28">
        <v>99.69999694824219</v>
      </c>
      <c r="L18" s="28">
        <v>104.0999984741211</v>
      </c>
      <c r="M18" s="28">
        <v>108.5999984741211</v>
      </c>
      <c r="N18" s="28">
        <v>114.30000305175781</v>
      </c>
      <c r="O18" s="28">
        <v>122.4000015258789</v>
      </c>
      <c r="P18" s="28">
        <v>129.6999969482422</v>
      </c>
      <c r="Q18" s="28">
        <v>139.89999389648438</v>
      </c>
      <c r="R18" s="28">
        <v>130.39999389648438</v>
      </c>
      <c r="S18" s="28">
        <v>129.60000610351562</v>
      </c>
      <c r="T18" s="28">
        <v>125</v>
      </c>
      <c r="U18" s="28">
        <v>120</v>
      </c>
      <c r="V18" s="28">
        <v>116.0999984741211</v>
      </c>
      <c r="W18" s="28">
        <v>116</v>
      </c>
      <c r="X18" s="28">
        <v>116.69999694824219</v>
      </c>
      <c r="Y18" s="28">
        <v>122.0999984741211</v>
      </c>
      <c r="Z18" s="28">
        <v>128.5</v>
      </c>
      <c r="AA18" s="28">
        <v>135.5</v>
      </c>
      <c r="AB18" s="28">
        <v>138.1999969482422</v>
      </c>
      <c r="AC18" s="28">
        <v>136.3000030517578</v>
      </c>
      <c r="AD18" s="28">
        <v>138.10000610351562</v>
      </c>
      <c r="AE18" s="28">
        <v>134.1999969482422</v>
      </c>
      <c r="AF18" s="28">
        <v>136.89999389648438</v>
      </c>
      <c r="AG18" s="28">
        <v>132.1999969482422</v>
      </c>
      <c r="AH18" s="28">
        <v>134.5</v>
      </c>
      <c r="AI18" s="28">
        <v>141.10000610351562</v>
      </c>
      <c r="AJ18" s="28">
        <v>147.60000610351562</v>
      </c>
      <c r="AK18" s="28">
        <v>155</v>
      </c>
      <c r="AL18" s="28">
        <v>156.39999389648438</v>
      </c>
      <c r="AM18" s="28">
        <v>155.8000030517578</v>
      </c>
      <c r="AN18" s="28">
        <v>158.3000030517578</v>
      </c>
      <c r="AO18" s="28">
        <v>159.3000030517578</v>
      </c>
      <c r="AP18" s="28">
        <v>164.8000030517578</v>
      </c>
      <c r="AQ18" s="28">
        <v>165.60000610351562</v>
      </c>
      <c r="AR18" s="28">
        <v>160.8000030517578</v>
      </c>
      <c r="AS18" s="28">
        <v>156.97369384765625</v>
      </c>
      <c r="AT18" s="158">
        <v>159.8533935546875</v>
      </c>
      <c r="AU18" s="57">
        <v>183.043701171875</v>
      </c>
      <c r="AV18" s="57">
        <v>183.7342071533203</v>
      </c>
      <c r="AW18" s="57">
        <v>190.16090393066406</v>
      </c>
      <c r="AX18" s="57">
        <v>199.53709411621094</v>
      </c>
      <c r="AY18" s="57">
        <v>199.72059631347656</v>
      </c>
      <c r="AZ18" s="57">
        <v>197.4259033203125</v>
      </c>
      <c r="BA18" s="57">
        <v>189.97340393066406</v>
      </c>
      <c r="BB18" s="57">
        <v>185.3415069580078</v>
      </c>
      <c r="BC18" s="57">
        <v>185.14590454101562</v>
      </c>
      <c r="BD18" s="57">
        <v>181.64039611816406</v>
      </c>
      <c r="BE18" s="57">
        <v>174.4647979736328</v>
      </c>
      <c r="BF18" s="57">
        <v>168.93479919433594</v>
      </c>
      <c r="BG18" s="57">
        <v>173.60569763183594</v>
      </c>
      <c r="BH18" s="57">
        <v>180.41477966308594</v>
      </c>
      <c r="BI18" s="57">
        <v>185.9503936767578</v>
      </c>
      <c r="BJ18" s="57">
        <v>189.82159423828125</v>
      </c>
      <c r="BK18" s="58"/>
    </row>
    <row r="19" spans="3:62" ht="10.5">
      <c r="C19" s="12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2:62" ht="10.5">
      <c r="B20" s="88" t="s">
        <v>247</v>
      </c>
      <c r="C20" s="12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3" ht="10.5">
      <c r="A21" t="s">
        <v>248</v>
      </c>
      <c r="B21" t="s">
        <v>217</v>
      </c>
      <c r="C21" s="126">
        <v>138.89585876464844</v>
      </c>
      <c r="D21" s="28">
        <v>137.65390014648438</v>
      </c>
      <c r="E21" s="28">
        <v>138.52330017089844</v>
      </c>
      <c r="F21" s="28">
        <v>143.31858825683594</v>
      </c>
      <c r="G21" s="28">
        <v>142.0047607421875</v>
      </c>
      <c r="H21" s="28">
        <v>144.35427856445312</v>
      </c>
      <c r="I21" s="28">
        <v>142.99749755859375</v>
      </c>
      <c r="J21" s="28">
        <v>141.0089111328125</v>
      </c>
      <c r="K21" s="28">
        <v>141.29991149902344</v>
      </c>
      <c r="L21" s="28">
        <v>142.11204528808594</v>
      </c>
      <c r="M21" s="28">
        <v>141.5210418701172</v>
      </c>
      <c r="N21" s="28">
        <v>141.46519470214844</v>
      </c>
      <c r="O21" s="28">
        <v>149.78826904296875</v>
      </c>
      <c r="P21" s="28">
        <v>165.99801635742188</v>
      </c>
      <c r="Q21" s="28">
        <v>181.5925750732422</v>
      </c>
      <c r="R21" s="28">
        <v>164.42245483398438</v>
      </c>
      <c r="S21" s="28">
        <v>161.31536865234375</v>
      </c>
      <c r="T21" s="28">
        <v>160.53919982910156</v>
      </c>
      <c r="U21" s="28">
        <v>159.36309814453125</v>
      </c>
      <c r="V21" s="28">
        <v>155.75657653808594</v>
      </c>
      <c r="W21" s="28">
        <v>154.55914306640625</v>
      </c>
      <c r="X21" s="28">
        <v>155.1966552734375</v>
      </c>
      <c r="Y21" s="28">
        <v>154.49269104003906</v>
      </c>
      <c r="Z21" s="28">
        <v>157.99041748046875</v>
      </c>
      <c r="AA21" s="28">
        <v>169.2435302734375</v>
      </c>
      <c r="AB21" s="28">
        <v>174.1257781982422</v>
      </c>
      <c r="AC21" s="28">
        <v>170.24774169921875</v>
      </c>
      <c r="AD21" s="28">
        <v>167.46788024902344</v>
      </c>
      <c r="AE21" s="28">
        <v>170.1712188720703</v>
      </c>
      <c r="AF21" s="28">
        <v>173.32875061035156</v>
      </c>
      <c r="AG21" s="28">
        <v>172.9166259765625</v>
      </c>
      <c r="AH21" s="28">
        <v>176.46502685546875</v>
      </c>
      <c r="AI21" s="28">
        <v>181.00787353515625</v>
      </c>
      <c r="AJ21" s="28">
        <v>186.67552185058594</v>
      </c>
      <c r="AK21" s="28">
        <v>191.87730407714844</v>
      </c>
      <c r="AL21" s="28">
        <v>186.96218872070312</v>
      </c>
      <c r="AM21" s="28">
        <v>185.5438995361328</v>
      </c>
      <c r="AN21" s="28">
        <v>185.73219299316406</v>
      </c>
      <c r="AO21" s="28">
        <v>189.17335510253906</v>
      </c>
      <c r="AP21" s="28">
        <v>196.73194885253906</v>
      </c>
      <c r="AQ21" s="28">
        <v>199.13047790527344</v>
      </c>
      <c r="AR21" s="28">
        <v>199.48236083984375</v>
      </c>
      <c r="AS21" s="28">
        <v>200.12060546875</v>
      </c>
      <c r="AT21" s="158">
        <v>202.6282958984375</v>
      </c>
      <c r="AU21" s="57">
        <v>224.40370178222656</v>
      </c>
      <c r="AV21" s="57">
        <v>220.8029022216797</v>
      </c>
      <c r="AW21" s="57">
        <v>223.08360290527344</v>
      </c>
      <c r="AX21" s="57">
        <v>229.09400939941406</v>
      </c>
      <c r="AY21" s="57">
        <v>230.35299682617188</v>
      </c>
      <c r="AZ21" s="57">
        <v>229.17300415039062</v>
      </c>
      <c r="BA21" s="57">
        <v>221.80638122558594</v>
      </c>
      <c r="BB21" s="57">
        <v>217.26629638671875</v>
      </c>
      <c r="BC21" s="57">
        <v>218.88519287109375</v>
      </c>
      <c r="BD21" s="57">
        <v>218.94290161132812</v>
      </c>
      <c r="BE21" s="57">
        <v>216.9906005859375</v>
      </c>
      <c r="BF21" s="57">
        <v>212.23609924316406</v>
      </c>
      <c r="BG21" s="57">
        <v>213.7967071533203</v>
      </c>
      <c r="BH21" s="57">
        <v>218.24009704589844</v>
      </c>
      <c r="BI21" s="57">
        <v>220.44468688964844</v>
      </c>
      <c r="BJ21" s="57">
        <v>219.7335968017578</v>
      </c>
      <c r="BK21" s="58"/>
    </row>
    <row r="22" spans="1:63" ht="10.5">
      <c r="A22" t="s">
        <v>249</v>
      </c>
      <c r="B22" t="s">
        <v>219</v>
      </c>
      <c r="C22" s="126">
        <v>125.33592224121094</v>
      </c>
      <c r="D22" s="28">
        <v>124.3172607421875</v>
      </c>
      <c r="E22" s="28">
        <v>122.86187744140625</v>
      </c>
      <c r="F22" s="28">
        <v>125.27445220947266</v>
      </c>
      <c r="G22" s="28">
        <v>124.22531127929688</v>
      </c>
      <c r="H22" s="28">
        <v>120.8975830078125</v>
      </c>
      <c r="I22" s="28">
        <v>116.91277313232422</v>
      </c>
      <c r="J22" s="28">
        <v>112.86788940429688</v>
      </c>
      <c r="K22" s="28">
        <v>117.70513153076172</v>
      </c>
      <c r="L22" s="28">
        <v>123.39510345458984</v>
      </c>
      <c r="M22" s="28">
        <v>126.5918197631836</v>
      </c>
      <c r="N22" s="28">
        <v>134.71536254882812</v>
      </c>
      <c r="O22" s="28">
        <v>147.06585693359375</v>
      </c>
      <c r="P22" s="28">
        <v>160.32164001464844</v>
      </c>
      <c r="Q22" s="28">
        <v>169.39053344726562</v>
      </c>
      <c r="R22" s="28">
        <v>153.48817443847656</v>
      </c>
      <c r="S22" s="28">
        <v>145.0362548828125</v>
      </c>
      <c r="T22" s="28">
        <v>140.51573181152344</v>
      </c>
      <c r="U22" s="28">
        <v>136.54844665527344</v>
      </c>
      <c r="V22" s="28">
        <v>133.10801696777344</v>
      </c>
      <c r="W22" s="28">
        <v>135.3876190185547</v>
      </c>
      <c r="X22" s="28">
        <v>140.20928955078125</v>
      </c>
      <c r="Y22" s="28">
        <v>145.5516815185547</v>
      </c>
      <c r="Z22" s="28">
        <v>151.69815063476562</v>
      </c>
      <c r="AA22" s="28">
        <v>163.22409057617188</v>
      </c>
      <c r="AB22" s="28">
        <v>165.84814453125</v>
      </c>
      <c r="AC22" s="28">
        <v>162.12728881835938</v>
      </c>
      <c r="AD22" s="28">
        <v>157.46876525878906</v>
      </c>
      <c r="AE22" s="28">
        <v>158.6398162841797</v>
      </c>
      <c r="AF22" s="28">
        <v>152.7169952392578</v>
      </c>
      <c r="AG22" s="28">
        <v>150.8616180419922</v>
      </c>
      <c r="AH22" s="28">
        <v>152.8013916015625</v>
      </c>
      <c r="AI22" s="28">
        <v>161.39723205566406</v>
      </c>
      <c r="AJ22" s="28">
        <v>170.06373596191406</v>
      </c>
      <c r="AK22" s="28">
        <v>177.92494201660156</v>
      </c>
      <c r="AL22" s="28">
        <v>177.61875915527344</v>
      </c>
      <c r="AM22" s="28">
        <v>178.66844177246094</v>
      </c>
      <c r="AN22" s="28">
        <v>179.9475555419922</v>
      </c>
      <c r="AO22" s="28">
        <v>181.81375122070312</v>
      </c>
      <c r="AP22" s="28">
        <v>183.68785095214844</v>
      </c>
      <c r="AQ22" s="28">
        <v>181.4253692626953</v>
      </c>
      <c r="AR22" s="28">
        <v>177.17544555664062</v>
      </c>
      <c r="AS22" s="28">
        <v>177.9178924560547</v>
      </c>
      <c r="AT22" s="158">
        <v>180.40609741210938</v>
      </c>
      <c r="AU22" s="57">
        <v>205.09689331054688</v>
      </c>
      <c r="AV22" s="57">
        <v>205.67919921875</v>
      </c>
      <c r="AW22" s="57">
        <v>214.00570678710938</v>
      </c>
      <c r="AX22" s="57">
        <v>223.5625</v>
      </c>
      <c r="AY22" s="57">
        <v>226.9196014404297</v>
      </c>
      <c r="AZ22" s="57">
        <v>223.21890258789062</v>
      </c>
      <c r="BA22" s="57">
        <v>214.11009216308594</v>
      </c>
      <c r="BB22" s="57">
        <v>206.89390563964844</v>
      </c>
      <c r="BC22" s="57">
        <v>203.07730102539062</v>
      </c>
      <c r="BD22" s="57">
        <v>198.64129638671875</v>
      </c>
      <c r="BE22" s="57">
        <v>193.06028747558594</v>
      </c>
      <c r="BF22" s="57">
        <v>186.72740173339844</v>
      </c>
      <c r="BG22" s="57">
        <v>192.6707000732422</v>
      </c>
      <c r="BH22" s="57">
        <v>201.07420349121094</v>
      </c>
      <c r="BI22" s="57">
        <v>207.26100158691406</v>
      </c>
      <c r="BJ22" s="57">
        <v>212.18130493164062</v>
      </c>
      <c r="BK22" s="58"/>
    </row>
    <row r="23" spans="1:63" ht="10.5">
      <c r="A23" t="s">
        <v>250</v>
      </c>
      <c r="B23" t="s">
        <v>221</v>
      </c>
      <c r="C23" s="126">
        <v>101.57903289794922</v>
      </c>
      <c r="D23" s="28">
        <v>100.44017028808594</v>
      </c>
      <c r="E23" s="28">
        <v>98.7922592163086</v>
      </c>
      <c r="F23" s="28">
        <v>99.66211700439453</v>
      </c>
      <c r="G23" s="28">
        <v>98.95941162109375</v>
      </c>
      <c r="H23" s="28">
        <v>93.14159393310547</v>
      </c>
      <c r="I23" s="28">
        <v>86.2620620727539</v>
      </c>
      <c r="J23" s="28">
        <v>84.207275390625</v>
      </c>
      <c r="K23" s="28">
        <v>85.74360656738281</v>
      </c>
      <c r="L23" s="28">
        <v>89.94134521484375</v>
      </c>
      <c r="M23" s="28">
        <v>95.442626953125</v>
      </c>
      <c r="N23" s="28">
        <v>99.95106506347656</v>
      </c>
      <c r="O23" s="28">
        <v>107.4363021850586</v>
      </c>
      <c r="P23" s="28">
        <v>117.71128845214844</v>
      </c>
      <c r="Q23" s="28">
        <v>123.12071990966797</v>
      </c>
      <c r="R23" s="28">
        <v>113.09202575683594</v>
      </c>
      <c r="S23" s="28">
        <v>111.45205688476562</v>
      </c>
      <c r="T23" s="28">
        <v>108.49784851074219</v>
      </c>
      <c r="U23" s="28">
        <v>105.62741088867188</v>
      </c>
      <c r="V23" s="28">
        <v>105.45733642578125</v>
      </c>
      <c r="W23" s="28">
        <v>106.23408508300781</v>
      </c>
      <c r="X23" s="28">
        <v>108.46420288085938</v>
      </c>
      <c r="Y23" s="28">
        <v>113.14595794677734</v>
      </c>
      <c r="Z23" s="28">
        <v>117.83351135253906</v>
      </c>
      <c r="AA23" s="28">
        <v>123.43287658691406</v>
      </c>
      <c r="AB23" s="28">
        <v>124.06474304199219</v>
      </c>
      <c r="AC23" s="28">
        <v>121.81179809570312</v>
      </c>
      <c r="AD23" s="28">
        <v>119.87503814697266</v>
      </c>
      <c r="AE23" s="28">
        <v>117.26847839355469</v>
      </c>
      <c r="AF23" s="28">
        <v>117.36256408691406</v>
      </c>
      <c r="AG23" s="28">
        <v>116.63859558105469</v>
      </c>
      <c r="AH23" s="28">
        <v>121.92035675048828</v>
      </c>
      <c r="AI23" s="28">
        <v>125.33463287353516</v>
      </c>
      <c r="AJ23" s="28">
        <v>131.99449157714844</v>
      </c>
      <c r="AK23" s="28">
        <v>136.32180786132812</v>
      </c>
      <c r="AL23" s="28">
        <v>142.56568908691406</v>
      </c>
      <c r="AM23" s="28">
        <v>142.83358764648438</v>
      </c>
      <c r="AN23" s="28">
        <v>144.09078979492188</v>
      </c>
      <c r="AO23" s="28">
        <v>144.6711883544922</v>
      </c>
      <c r="AP23" s="28">
        <v>146.62448120117188</v>
      </c>
      <c r="AQ23" s="28">
        <v>147.57308959960938</v>
      </c>
      <c r="AR23" s="28">
        <v>141.77122497558594</v>
      </c>
      <c r="AS23" s="28">
        <v>141.22650146484375</v>
      </c>
      <c r="AT23" s="158">
        <v>149.2545928955078</v>
      </c>
      <c r="AU23" s="57">
        <v>172.914794921875</v>
      </c>
      <c r="AV23" s="57">
        <v>173.71319580078125</v>
      </c>
      <c r="AW23" s="57">
        <v>180.0229949951172</v>
      </c>
      <c r="AX23" s="57">
        <v>191.2353057861328</v>
      </c>
      <c r="AY23" s="57">
        <v>189.00709533691406</v>
      </c>
      <c r="AZ23" s="57">
        <v>186.20779418945312</v>
      </c>
      <c r="BA23" s="57">
        <v>178.57240295410156</v>
      </c>
      <c r="BB23" s="57">
        <v>172.93209838867188</v>
      </c>
      <c r="BC23" s="57">
        <v>170.6219024658203</v>
      </c>
      <c r="BD23" s="57">
        <v>166.1302032470703</v>
      </c>
      <c r="BE23" s="57">
        <v>161.66400146484375</v>
      </c>
      <c r="BF23" s="57">
        <v>159.63389587402344</v>
      </c>
      <c r="BG23" s="57">
        <v>163.29800415039062</v>
      </c>
      <c r="BH23" s="57">
        <v>169.43910217285156</v>
      </c>
      <c r="BI23" s="57">
        <v>176.0511932373047</v>
      </c>
      <c r="BJ23" s="57">
        <v>181.0959930419922</v>
      </c>
      <c r="BK23" s="58"/>
    </row>
    <row r="24" spans="1:63" ht="10.5">
      <c r="A24" t="s">
        <v>251</v>
      </c>
      <c r="B24" t="s">
        <v>223</v>
      </c>
      <c r="C24" s="126">
        <v>127.84902954101562</v>
      </c>
      <c r="D24" s="28">
        <v>126.9993896484375</v>
      </c>
      <c r="E24" s="28">
        <v>116.49337768554688</v>
      </c>
      <c r="F24" s="28">
        <v>117.03522491455078</v>
      </c>
      <c r="G24" s="28">
        <v>114.76119995117188</v>
      </c>
      <c r="H24" s="28">
        <v>111.25741577148438</v>
      </c>
      <c r="I24" s="28">
        <v>109.32684326171875</v>
      </c>
      <c r="J24" s="28">
        <v>106.2919921875</v>
      </c>
      <c r="K24" s="28">
        <v>113.2643051147461</v>
      </c>
      <c r="L24" s="28">
        <v>123.57456970214844</v>
      </c>
      <c r="M24" s="28">
        <v>126.17362213134766</v>
      </c>
      <c r="N24" s="28">
        <v>131.84841918945312</v>
      </c>
      <c r="O24" s="28">
        <v>137.5297393798828</v>
      </c>
      <c r="P24" s="28">
        <v>147.9699249267578</v>
      </c>
      <c r="Q24" s="28">
        <v>159.3125</v>
      </c>
      <c r="R24" s="28">
        <v>148.64675903320312</v>
      </c>
      <c r="S24" s="28">
        <v>140.32077026367188</v>
      </c>
      <c r="T24" s="28">
        <v>134.72727966308594</v>
      </c>
      <c r="U24" s="28">
        <v>126.94837951660156</v>
      </c>
      <c r="V24" s="28">
        <v>126.42395782470703</v>
      </c>
      <c r="W24" s="28">
        <v>128.67543029785156</v>
      </c>
      <c r="X24" s="28">
        <v>138.16432189941406</v>
      </c>
      <c r="Y24" s="28">
        <v>143.13674926757812</v>
      </c>
      <c r="Z24" s="28">
        <v>150.4343719482422</v>
      </c>
      <c r="AA24" s="28">
        <v>159.9093017578125</v>
      </c>
      <c r="AB24" s="28">
        <v>161.9119873046875</v>
      </c>
      <c r="AC24" s="28">
        <v>157.76731872558594</v>
      </c>
      <c r="AD24" s="28">
        <v>149.95843505859375</v>
      </c>
      <c r="AE24" s="28">
        <v>145.48033142089844</v>
      </c>
      <c r="AF24" s="28">
        <v>144.30740356445312</v>
      </c>
      <c r="AG24" s="28">
        <v>139.47305297851562</v>
      </c>
      <c r="AH24" s="28">
        <v>147.21624755859375</v>
      </c>
      <c r="AI24" s="28">
        <v>156.95445251464844</v>
      </c>
      <c r="AJ24" s="28">
        <v>168.50123596191406</v>
      </c>
      <c r="AK24" s="28">
        <v>180.8871612548828</v>
      </c>
      <c r="AL24" s="28">
        <v>180.81639099121094</v>
      </c>
      <c r="AM24" s="28">
        <v>179.64988708496094</v>
      </c>
      <c r="AN24" s="28">
        <v>177.96351623535156</v>
      </c>
      <c r="AO24" s="28">
        <v>176.65863037109375</v>
      </c>
      <c r="AP24" s="28">
        <v>179.5596466064453</v>
      </c>
      <c r="AQ24" s="28">
        <v>178.4824981689453</v>
      </c>
      <c r="AR24" s="28">
        <v>171.81045532226562</v>
      </c>
      <c r="AS24" s="28">
        <v>167.4427947998047</v>
      </c>
      <c r="AT24" s="158">
        <v>169.03030395507812</v>
      </c>
      <c r="AU24" s="57">
        <v>193.69252014160156</v>
      </c>
      <c r="AV24" s="57">
        <v>199.10940551757812</v>
      </c>
      <c r="AW24" s="57">
        <v>210.15939331054688</v>
      </c>
      <c r="AX24" s="57">
        <v>219.8354034423828</v>
      </c>
      <c r="AY24" s="57">
        <v>221.16409301757812</v>
      </c>
      <c r="AZ24" s="57">
        <v>217.88780212402344</v>
      </c>
      <c r="BA24" s="57">
        <v>206.2803955078125</v>
      </c>
      <c r="BB24" s="57">
        <v>201.66220092773438</v>
      </c>
      <c r="BC24" s="57">
        <v>195.9394073486328</v>
      </c>
      <c r="BD24" s="57">
        <v>189.83290100097656</v>
      </c>
      <c r="BE24" s="57">
        <v>183.5937042236328</v>
      </c>
      <c r="BF24" s="57">
        <v>180.39849853515625</v>
      </c>
      <c r="BG24" s="57">
        <v>187.27980041503906</v>
      </c>
      <c r="BH24" s="57">
        <v>198.5908966064453</v>
      </c>
      <c r="BI24" s="57">
        <v>207.15310668945312</v>
      </c>
      <c r="BJ24" s="57">
        <v>210.9084014892578</v>
      </c>
      <c r="BK24" s="58"/>
    </row>
    <row r="25" spans="1:63" ht="10.5">
      <c r="A25" t="s">
        <v>252</v>
      </c>
      <c r="B25" t="s">
        <v>104</v>
      </c>
      <c r="C25" s="126">
        <v>116.78186798095703</v>
      </c>
      <c r="D25" s="28">
        <v>116.80103302001953</v>
      </c>
      <c r="E25" s="28">
        <v>113.43504333496094</v>
      </c>
      <c r="F25" s="28">
        <v>116.2310562133789</v>
      </c>
      <c r="G25" s="28">
        <v>116.66139221191406</v>
      </c>
      <c r="H25" s="28">
        <v>114.6280517578125</v>
      </c>
      <c r="I25" s="28">
        <v>106.75202941894531</v>
      </c>
      <c r="J25" s="28">
        <v>101.57555389404297</v>
      </c>
      <c r="K25" s="28">
        <v>104.77979278564453</v>
      </c>
      <c r="L25" s="28">
        <v>109.44979095458984</v>
      </c>
      <c r="M25" s="28">
        <v>114.25159454345703</v>
      </c>
      <c r="N25" s="28">
        <v>120.13385772705078</v>
      </c>
      <c r="O25" s="28">
        <v>129.0133056640625</v>
      </c>
      <c r="P25" s="28">
        <v>140.4510955810547</v>
      </c>
      <c r="Q25" s="28">
        <v>150.5276336669922</v>
      </c>
      <c r="R25" s="28">
        <v>139.9510955810547</v>
      </c>
      <c r="S25" s="28">
        <v>136.35301208496094</v>
      </c>
      <c r="T25" s="28">
        <v>131.53045654296875</v>
      </c>
      <c r="U25" s="28">
        <v>123.9203109741211</v>
      </c>
      <c r="V25" s="28">
        <v>121.67252349853516</v>
      </c>
      <c r="W25" s="28">
        <v>123.2378158569336</v>
      </c>
      <c r="X25" s="28">
        <v>126.9025650024414</v>
      </c>
      <c r="Y25" s="28">
        <v>131.68328857421875</v>
      </c>
      <c r="Z25" s="28">
        <v>137.78041076660156</v>
      </c>
      <c r="AA25" s="28">
        <v>146.12278747558594</v>
      </c>
      <c r="AB25" s="28">
        <v>149.01148986816406</v>
      </c>
      <c r="AC25" s="28">
        <v>146.83058166503906</v>
      </c>
      <c r="AD25" s="28">
        <v>145.24459838867188</v>
      </c>
      <c r="AE25" s="28">
        <v>144.76197814941406</v>
      </c>
      <c r="AF25" s="28">
        <v>143.97787475585938</v>
      </c>
      <c r="AG25" s="28">
        <v>139.16769409179688</v>
      </c>
      <c r="AH25" s="28">
        <v>141.65025329589844</v>
      </c>
      <c r="AI25" s="28">
        <v>148.48699951171875</v>
      </c>
      <c r="AJ25" s="28">
        <v>155.3690643310547</v>
      </c>
      <c r="AK25" s="28">
        <v>163.2216033935547</v>
      </c>
      <c r="AL25" s="28">
        <v>164.67857360839844</v>
      </c>
      <c r="AM25" s="28">
        <v>164.02264404296875</v>
      </c>
      <c r="AN25" s="28">
        <v>166.5786590576172</v>
      </c>
      <c r="AO25" s="28">
        <v>167.58531188964844</v>
      </c>
      <c r="AP25" s="28">
        <v>173.3974609375</v>
      </c>
      <c r="AQ25" s="28">
        <v>174.22862243652344</v>
      </c>
      <c r="AR25" s="28">
        <v>169.14881896972656</v>
      </c>
      <c r="AS25" s="28">
        <v>165.2194061279297</v>
      </c>
      <c r="AT25" s="158">
        <v>168.2904052734375</v>
      </c>
      <c r="AU25" s="57">
        <v>192.66009521484375</v>
      </c>
      <c r="AV25" s="57">
        <v>193.40069580078125</v>
      </c>
      <c r="AW25" s="57">
        <v>200.2480010986328</v>
      </c>
      <c r="AX25" s="57">
        <v>210.06149291992188</v>
      </c>
      <c r="AY25" s="57">
        <v>210.21620178222656</v>
      </c>
      <c r="AZ25" s="57">
        <v>207.76730346679688</v>
      </c>
      <c r="BA25" s="57">
        <v>199.87600708007812</v>
      </c>
      <c r="BB25" s="57">
        <v>195.0225067138672</v>
      </c>
      <c r="BC25" s="57">
        <v>194.7821044921875</v>
      </c>
      <c r="BD25" s="57">
        <v>191.07269287109375</v>
      </c>
      <c r="BE25" s="57">
        <v>183.61810302734375</v>
      </c>
      <c r="BF25" s="57">
        <v>177.84349060058594</v>
      </c>
      <c r="BG25" s="57">
        <v>182.71791076660156</v>
      </c>
      <c r="BH25" s="57">
        <v>189.8966064453125</v>
      </c>
      <c r="BI25" s="57">
        <v>195.8083953857422</v>
      </c>
      <c r="BJ25" s="57">
        <v>199.8271942138672</v>
      </c>
      <c r="BK25" s="58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55"/>
  <sheetViews>
    <sheetView workbookViewId="0" topLeftCell="A1">
      <pane xSplit="2" ySplit="47" topLeftCell="AQ74" activePane="bottomRight" state="frozen"/>
      <selection pane="topLeft" activeCell="C74" sqref="C74"/>
      <selection pane="topRight" activeCell="A1" sqref="A1"/>
      <selection pane="bottomLeft" activeCell="A1" sqref="A1"/>
      <selection pane="bottomRight" activeCell="AU74" sqref="AU74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51" customWidth="1"/>
  </cols>
  <sheetData>
    <row r="1" spans="1:62" ht="16.5" customHeight="1">
      <c r="A1" s="21" t="s">
        <v>253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89" t="s">
        <v>2</v>
      </c>
      <c r="B3" s="11" t="s">
        <v>3</v>
      </c>
      <c r="C3" s="83">
        <v>200201</v>
      </c>
      <c r="D3" s="84">
        <v>200202</v>
      </c>
      <c r="E3" s="84">
        <v>200203</v>
      </c>
      <c r="F3" s="84">
        <v>200204</v>
      </c>
      <c r="G3" s="84">
        <v>200205</v>
      </c>
      <c r="H3" s="84">
        <v>200206</v>
      </c>
      <c r="I3" s="84">
        <v>200207</v>
      </c>
      <c r="J3" s="84">
        <v>200208</v>
      </c>
      <c r="K3" s="84">
        <v>200209</v>
      </c>
      <c r="L3" s="84">
        <v>200210</v>
      </c>
      <c r="M3" s="84">
        <v>200211</v>
      </c>
      <c r="N3" s="84">
        <v>200212</v>
      </c>
      <c r="O3" s="84">
        <v>200301</v>
      </c>
      <c r="P3" s="84">
        <v>200302</v>
      </c>
      <c r="Q3" s="84">
        <v>200303</v>
      </c>
      <c r="R3" s="84">
        <v>200304</v>
      </c>
      <c r="S3" s="84">
        <v>200305</v>
      </c>
      <c r="T3" s="84">
        <v>200306</v>
      </c>
      <c r="U3" s="84">
        <v>200307</v>
      </c>
      <c r="V3" s="84">
        <v>200308</v>
      </c>
      <c r="W3" s="84">
        <v>200309</v>
      </c>
      <c r="X3" s="84">
        <v>200310</v>
      </c>
      <c r="Y3" s="84">
        <v>200311</v>
      </c>
      <c r="Z3" s="84">
        <v>200312</v>
      </c>
      <c r="AA3" s="84">
        <v>200401</v>
      </c>
      <c r="AB3" s="84">
        <v>200402</v>
      </c>
      <c r="AC3" s="84">
        <v>200403</v>
      </c>
      <c r="AD3" s="84">
        <v>200404</v>
      </c>
      <c r="AE3" s="84">
        <v>200405</v>
      </c>
      <c r="AF3" s="84">
        <v>200406</v>
      </c>
      <c r="AG3" s="84">
        <v>200407</v>
      </c>
      <c r="AH3" s="84">
        <v>200408</v>
      </c>
      <c r="AI3" s="84">
        <v>200409</v>
      </c>
      <c r="AJ3" s="84">
        <v>200410</v>
      </c>
      <c r="AK3" s="84">
        <v>200411</v>
      </c>
      <c r="AL3" s="84">
        <v>200412</v>
      </c>
      <c r="AM3" s="84">
        <v>200501</v>
      </c>
      <c r="AN3" s="84">
        <v>200502</v>
      </c>
      <c r="AO3" s="84">
        <v>200503</v>
      </c>
      <c r="AP3" s="84">
        <v>200504</v>
      </c>
      <c r="AQ3" s="84">
        <v>200505</v>
      </c>
      <c r="AR3" s="84">
        <v>200506</v>
      </c>
      <c r="AS3" s="84">
        <v>200507</v>
      </c>
      <c r="AT3" s="152">
        <v>200508</v>
      </c>
      <c r="AU3" s="124">
        <v>200509</v>
      </c>
      <c r="AV3" s="124">
        <v>200510</v>
      </c>
      <c r="AW3" s="124">
        <v>200511</v>
      </c>
      <c r="AX3" s="124">
        <v>200512</v>
      </c>
      <c r="AY3" s="124">
        <v>200601</v>
      </c>
      <c r="AZ3" s="124">
        <v>200602</v>
      </c>
      <c r="BA3" s="124">
        <v>200603</v>
      </c>
      <c r="BB3" s="124">
        <v>200604</v>
      </c>
      <c r="BC3" s="124">
        <v>200605</v>
      </c>
      <c r="BD3" s="124">
        <v>200606</v>
      </c>
      <c r="BE3" s="124">
        <v>200607</v>
      </c>
      <c r="BF3" s="124">
        <v>200608</v>
      </c>
      <c r="BG3" s="124">
        <v>200609</v>
      </c>
      <c r="BH3" s="124">
        <v>200610</v>
      </c>
      <c r="BI3" s="124">
        <v>200611</v>
      </c>
      <c r="BJ3" s="124">
        <v>200612</v>
      </c>
      <c r="BK3" s="125"/>
    </row>
    <row r="4" spans="1:63" ht="10.5">
      <c r="A4" t="s">
        <v>4</v>
      </c>
      <c r="B4" t="s">
        <v>5</v>
      </c>
      <c r="C4" s="53">
        <v>17.3799991607666</v>
      </c>
      <c r="D4" s="53">
        <v>18.43000030517578</v>
      </c>
      <c r="E4" s="39">
        <v>22.000001907348633</v>
      </c>
      <c r="F4" s="39">
        <v>24.100000381469727</v>
      </c>
      <c r="G4" s="39">
        <v>25.030000686645508</v>
      </c>
      <c r="H4" s="39">
        <v>24.049999237060547</v>
      </c>
      <c r="I4" s="39">
        <v>25.159997940063477</v>
      </c>
      <c r="J4" s="39">
        <v>26.190000534057617</v>
      </c>
      <c r="K4" s="39">
        <v>27.65999984741211</v>
      </c>
      <c r="L4" s="39">
        <v>26.700000762939453</v>
      </c>
      <c r="M4" s="39">
        <v>24.600000381469727</v>
      </c>
      <c r="N4" s="39">
        <v>26.92999839782715</v>
      </c>
      <c r="O4" s="39">
        <v>30.51999855041504</v>
      </c>
      <c r="P4" s="39">
        <v>33</v>
      </c>
      <c r="Q4" s="39">
        <v>30.649999618530273</v>
      </c>
      <c r="R4" s="39">
        <v>26.020000457763672</v>
      </c>
      <c r="S4" s="39">
        <v>25.739999771118164</v>
      </c>
      <c r="T4" s="39">
        <v>27.920000076293945</v>
      </c>
      <c r="U4" s="39">
        <v>28.549999237060547</v>
      </c>
      <c r="V4" s="39">
        <v>29.14999771118164</v>
      </c>
      <c r="W4" s="39">
        <v>26.39000129699707</v>
      </c>
      <c r="X4" s="39">
        <v>27.750001907348633</v>
      </c>
      <c r="Y4" s="39">
        <v>28.280000686645508</v>
      </c>
      <c r="Z4" s="39">
        <v>29.279998779296875</v>
      </c>
      <c r="AA4" s="39">
        <v>30.919998168945312</v>
      </c>
      <c r="AB4" s="39">
        <v>31.719999313354492</v>
      </c>
      <c r="AC4" s="39">
        <v>33.09000015258789</v>
      </c>
      <c r="AD4" s="39">
        <v>33.459999084472656</v>
      </c>
      <c r="AE4" s="39">
        <v>36.310001373291016</v>
      </c>
      <c r="AF4" s="39">
        <v>34.650001525878906</v>
      </c>
      <c r="AG4" s="39">
        <v>36.66999816894531</v>
      </c>
      <c r="AH4" s="39">
        <v>40.290000915527344</v>
      </c>
      <c r="AI4" s="39">
        <v>41.34000015258789</v>
      </c>
      <c r="AJ4" s="39">
        <v>46.1199951171875</v>
      </c>
      <c r="AK4" s="39">
        <v>41.7599983215332</v>
      </c>
      <c r="AL4" s="39">
        <v>36.61000061035156</v>
      </c>
      <c r="AM4" s="39">
        <v>39.25</v>
      </c>
      <c r="AN4" s="39">
        <v>41.04999923706055</v>
      </c>
      <c r="AO4" s="39">
        <v>46.77000045776367</v>
      </c>
      <c r="AP4" s="39">
        <v>46.630001068115234</v>
      </c>
      <c r="AQ4" s="39">
        <v>44.7400016784668</v>
      </c>
      <c r="AR4" s="39">
        <v>50.33000183105469</v>
      </c>
      <c r="AS4" s="39">
        <v>52.000003814697266</v>
      </c>
      <c r="AT4" s="153">
        <v>57.900001525878906</v>
      </c>
      <c r="AU4" s="54">
        <v>63.46805953979492</v>
      </c>
      <c r="AV4" s="54">
        <v>62.108848571777344</v>
      </c>
      <c r="AW4" s="54">
        <v>62.04875946044922</v>
      </c>
      <c r="AX4" s="54">
        <v>60.3791389465332</v>
      </c>
      <c r="AY4" s="54">
        <v>59.09999465942383</v>
      </c>
      <c r="AZ4" s="54">
        <v>58.29999923706055</v>
      </c>
      <c r="BA4" s="54">
        <v>57.5</v>
      </c>
      <c r="BB4" s="54">
        <v>56.5</v>
      </c>
      <c r="BC4" s="54">
        <v>57</v>
      </c>
      <c r="BD4" s="54">
        <v>57.500003814697266</v>
      </c>
      <c r="BE4" s="54">
        <v>57.5</v>
      </c>
      <c r="BF4" s="54">
        <v>58</v>
      </c>
      <c r="BG4" s="54">
        <v>58.5</v>
      </c>
      <c r="BH4" s="54">
        <v>59</v>
      </c>
      <c r="BI4" s="54">
        <v>58.5</v>
      </c>
      <c r="BJ4" s="54">
        <v>57.5</v>
      </c>
      <c r="BK4" s="55"/>
    </row>
    <row r="5" spans="1:63" ht="10.5">
      <c r="A5" t="s">
        <v>8</v>
      </c>
      <c r="B5" t="s">
        <v>9</v>
      </c>
      <c r="C5" s="69">
        <v>9956.79296875</v>
      </c>
      <c r="D5" s="69">
        <v>9977.78125</v>
      </c>
      <c r="E5" s="70">
        <v>9997.326171875</v>
      </c>
      <c r="F5" s="70">
        <v>10012.7900390625</v>
      </c>
      <c r="G5" s="70">
        <v>10031.4208984375</v>
      </c>
      <c r="H5" s="70">
        <v>10050.5888671875</v>
      </c>
      <c r="I5" s="70">
        <v>10079</v>
      </c>
      <c r="J5" s="70">
        <v>10092.7001953125</v>
      </c>
      <c r="K5" s="70">
        <v>10100.400390625</v>
      </c>
      <c r="L5" s="70">
        <v>10088.5146484375</v>
      </c>
      <c r="M5" s="70">
        <v>10094.4033203125</v>
      </c>
      <c r="N5" s="70">
        <v>10104.4814453125</v>
      </c>
      <c r="O5" s="70">
        <v>10117.07421875</v>
      </c>
      <c r="P5" s="70">
        <v>10136.7861328125</v>
      </c>
      <c r="Q5" s="70">
        <v>10161.9404296875</v>
      </c>
      <c r="R5" s="70">
        <v>10186.6591796875</v>
      </c>
      <c r="S5" s="70">
        <v>10227.115234375</v>
      </c>
      <c r="T5" s="70">
        <v>10277.42578125</v>
      </c>
      <c r="U5" s="70">
        <v>10363.888671875</v>
      </c>
      <c r="V5" s="70">
        <v>10414.1884765625</v>
      </c>
      <c r="W5" s="70">
        <v>10454.6220703125</v>
      </c>
      <c r="X5" s="70">
        <v>10469.3369140625</v>
      </c>
      <c r="Y5" s="70">
        <v>10501.92578125</v>
      </c>
      <c r="Z5" s="70">
        <v>10536.537109375</v>
      </c>
      <c r="AA5" s="70">
        <v>10578.5791015625</v>
      </c>
      <c r="AB5" s="70">
        <v>10613.177734375</v>
      </c>
      <c r="AC5" s="70">
        <v>10645.744140625</v>
      </c>
      <c r="AD5" s="70">
        <v>10671.611328125</v>
      </c>
      <c r="AE5" s="70">
        <v>10703.611328125</v>
      </c>
      <c r="AF5" s="70">
        <v>10737.078125</v>
      </c>
      <c r="AG5" s="70">
        <v>10776.42578125</v>
      </c>
      <c r="AH5" s="70">
        <v>10809.5146484375</v>
      </c>
      <c r="AI5" s="70">
        <v>10840.7587890625</v>
      </c>
      <c r="AJ5" s="70">
        <v>10865.6259765625</v>
      </c>
      <c r="AK5" s="70">
        <v>10896.5810546875</v>
      </c>
      <c r="AL5" s="70">
        <v>10929.0927734375</v>
      </c>
      <c r="AM5" s="70">
        <v>10966.6416015625</v>
      </c>
      <c r="AN5" s="70">
        <v>10999.6513671875</v>
      </c>
      <c r="AO5" s="70">
        <v>11031.607421875</v>
      </c>
      <c r="AP5" s="70">
        <v>11058.130859375</v>
      </c>
      <c r="AQ5" s="70">
        <v>11091.2578125</v>
      </c>
      <c r="AR5" s="70">
        <v>11126.611328125</v>
      </c>
      <c r="AS5" s="70">
        <v>11171.1767578125</v>
      </c>
      <c r="AT5" s="154">
        <v>11205.744140625</v>
      </c>
      <c r="AU5" s="95">
        <v>11237.2998046875</v>
      </c>
      <c r="AV5" s="95">
        <v>11261.08984375</v>
      </c>
      <c r="AW5" s="95">
        <v>11290.1904296875</v>
      </c>
      <c r="AX5" s="95">
        <v>11319.830078125</v>
      </c>
      <c r="AY5" s="95">
        <v>11352.5400390625</v>
      </c>
      <c r="AZ5" s="95">
        <v>11381.3896484375</v>
      </c>
      <c r="BA5" s="95">
        <v>11408.8896484375</v>
      </c>
      <c r="BB5" s="95">
        <v>11434.7802734375</v>
      </c>
      <c r="BC5" s="95">
        <v>11459.7900390625</v>
      </c>
      <c r="BD5" s="95">
        <v>11483.66015625</v>
      </c>
      <c r="BE5" s="95">
        <v>11503.01953125</v>
      </c>
      <c r="BF5" s="95">
        <v>11527.1103515625</v>
      </c>
      <c r="BG5" s="95">
        <v>11552.580078125</v>
      </c>
      <c r="BH5" s="95">
        <v>11581.2900390625</v>
      </c>
      <c r="BI5" s="95">
        <v>11608.099609375</v>
      </c>
      <c r="BJ5" s="95">
        <v>11634.8701171875</v>
      </c>
      <c r="BK5" s="96"/>
    </row>
    <row r="6" spans="1:63" ht="10.5">
      <c r="A6" t="s">
        <v>144</v>
      </c>
      <c r="B6" t="s">
        <v>145</v>
      </c>
      <c r="C6" s="69">
        <v>776.245361328125</v>
      </c>
      <c r="D6" s="69">
        <v>668.7378540039062</v>
      </c>
      <c r="E6" s="70">
        <v>622.0316162109375</v>
      </c>
      <c r="F6" s="70">
        <v>280.6033020019531</v>
      </c>
      <c r="G6" s="70">
        <v>183.8081817626953</v>
      </c>
      <c r="H6" s="70">
        <v>22.47270393371582</v>
      </c>
      <c r="I6" s="70">
        <v>2.814328908920288</v>
      </c>
      <c r="J6" s="70">
        <v>7.980648517608643</v>
      </c>
      <c r="K6" s="70">
        <v>37.26390838623047</v>
      </c>
      <c r="L6" s="70">
        <v>298.030029296875</v>
      </c>
      <c r="M6" s="70">
        <v>559.6568603515625</v>
      </c>
      <c r="N6" s="70">
        <v>812.0687255859375</v>
      </c>
      <c r="O6" s="70">
        <v>943.6445922851562</v>
      </c>
      <c r="P6" s="70">
        <v>801.4083862304688</v>
      </c>
      <c r="Q6" s="70">
        <v>571.4268188476562</v>
      </c>
      <c r="R6" s="70">
        <v>344.0033264160156</v>
      </c>
      <c r="S6" s="70">
        <v>165.4014892578125</v>
      </c>
      <c r="T6" s="70">
        <v>40.39098358154297</v>
      </c>
      <c r="U6" s="70">
        <v>3.912978410720825</v>
      </c>
      <c r="V6" s="70">
        <v>4.699551105499268</v>
      </c>
      <c r="W6" s="70">
        <v>62.18332290649414</v>
      </c>
      <c r="X6" s="70">
        <v>260.5582580566406</v>
      </c>
      <c r="Y6" s="70">
        <v>477.16229248046875</v>
      </c>
      <c r="Z6" s="70">
        <v>784.5025634765625</v>
      </c>
      <c r="AA6" s="70">
        <v>968.3406372070312</v>
      </c>
      <c r="AB6" s="70">
        <v>766.3582763671875</v>
      </c>
      <c r="AC6" s="70">
        <v>494.6942443847656</v>
      </c>
      <c r="AD6" s="70">
        <v>302.7227783203125</v>
      </c>
      <c r="AE6" s="70">
        <v>107.2313003540039</v>
      </c>
      <c r="AF6" s="70">
        <v>36.70735168457031</v>
      </c>
      <c r="AG6" s="70">
        <v>7.417397975921631</v>
      </c>
      <c r="AH6" s="70">
        <v>19.389705657958984</v>
      </c>
      <c r="AI6" s="70">
        <v>46.57630920410156</v>
      </c>
      <c r="AJ6" s="70">
        <v>251.12887573242188</v>
      </c>
      <c r="AK6" s="70">
        <v>486.4713134765625</v>
      </c>
      <c r="AL6" s="70">
        <v>802.4431762695312</v>
      </c>
      <c r="AM6" s="70">
        <v>851</v>
      </c>
      <c r="AN6" s="70">
        <v>661</v>
      </c>
      <c r="AO6" s="70">
        <v>629</v>
      </c>
      <c r="AP6" s="70">
        <v>304</v>
      </c>
      <c r="AQ6" s="70">
        <v>173</v>
      </c>
      <c r="AR6" s="70">
        <v>20</v>
      </c>
      <c r="AS6" s="70">
        <v>3</v>
      </c>
      <c r="AT6" s="154">
        <v>4</v>
      </c>
      <c r="AU6" s="95">
        <v>78</v>
      </c>
      <c r="AV6" s="95">
        <v>278</v>
      </c>
      <c r="AW6" s="95">
        <v>535</v>
      </c>
      <c r="AX6" s="95">
        <v>811</v>
      </c>
      <c r="AY6" s="95">
        <v>906</v>
      </c>
      <c r="AZ6" s="95">
        <v>756</v>
      </c>
      <c r="BA6" s="95">
        <v>596</v>
      </c>
      <c r="BB6" s="95">
        <v>344</v>
      </c>
      <c r="BC6" s="95">
        <v>153</v>
      </c>
      <c r="BD6" s="95">
        <v>39</v>
      </c>
      <c r="BE6" s="95">
        <v>14</v>
      </c>
      <c r="BF6" s="95">
        <v>16</v>
      </c>
      <c r="BG6" s="95">
        <v>77</v>
      </c>
      <c r="BH6" s="95">
        <v>278</v>
      </c>
      <c r="BI6" s="95">
        <v>541</v>
      </c>
      <c r="BJ6" s="95">
        <v>801.3170166015625</v>
      </c>
      <c r="BK6" s="96"/>
    </row>
    <row r="7" spans="1:63" ht="10.5">
      <c r="A7" t="s">
        <v>254</v>
      </c>
      <c r="B7" t="s">
        <v>255</v>
      </c>
      <c r="C7" s="69">
        <v>831.2318115234375</v>
      </c>
      <c r="D7" s="69">
        <v>714.2893676757812</v>
      </c>
      <c r="E7" s="70">
        <v>687.0298461914062</v>
      </c>
      <c r="F7" s="70">
        <v>316.2821960449219</v>
      </c>
      <c r="G7" s="70">
        <v>208.32582092285156</v>
      </c>
      <c r="H7" s="70">
        <v>23.22699546813965</v>
      </c>
      <c r="I7" s="70">
        <v>2.362981081008911</v>
      </c>
      <c r="J7" s="70">
        <v>8.72180461883545</v>
      </c>
      <c r="K7" s="70">
        <v>40.49929428100586</v>
      </c>
      <c r="L7" s="70">
        <v>334.60919189453125</v>
      </c>
      <c r="M7" s="70">
        <v>603.621337890625</v>
      </c>
      <c r="N7" s="70">
        <v>865.2325439453125</v>
      </c>
      <c r="O7" s="70">
        <v>1001.3438110351562</v>
      </c>
      <c r="P7" s="70">
        <v>868.4755859375</v>
      </c>
      <c r="Q7" s="70">
        <v>627.1547241210938</v>
      </c>
      <c r="R7" s="70">
        <v>376.1647033691406</v>
      </c>
      <c r="S7" s="70">
        <v>184.2366180419922</v>
      </c>
      <c r="T7" s="70">
        <v>46.826087951660156</v>
      </c>
      <c r="U7" s="70">
        <v>4.240345478057861</v>
      </c>
      <c r="V7" s="70">
        <v>5.0570197105407715</v>
      </c>
      <c r="W7" s="70">
        <v>71.64321899414062</v>
      </c>
      <c r="X7" s="70">
        <v>284.559326171875</v>
      </c>
      <c r="Y7" s="70">
        <v>526.6793212890625</v>
      </c>
      <c r="Z7" s="70">
        <v>831.1200561523438</v>
      </c>
      <c r="AA7" s="70">
        <v>1038.443115234375</v>
      </c>
      <c r="AB7" s="70">
        <v>823.166015625</v>
      </c>
      <c r="AC7" s="70">
        <v>534.937255859375</v>
      </c>
      <c r="AD7" s="70">
        <v>330.3472900390625</v>
      </c>
      <c r="AE7" s="70">
        <v>122.78313446044922</v>
      </c>
      <c r="AF7" s="70">
        <v>41.63938903808594</v>
      </c>
      <c r="AG7" s="70">
        <v>8.604509353637695</v>
      </c>
      <c r="AH7" s="70">
        <v>24.637615203857422</v>
      </c>
      <c r="AI7" s="70">
        <v>49.27878189086914</v>
      </c>
      <c r="AJ7" s="70">
        <v>277.5447082519531</v>
      </c>
      <c r="AK7" s="70">
        <v>529.7279052734375</v>
      </c>
      <c r="AL7" s="70">
        <v>860.2974853515625</v>
      </c>
      <c r="AM7" s="70">
        <v>927</v>
      </c>
      <c r="AN7" s="70">
        <v>715</v>
      </c>
      <c r="AO7" s="70">
        <v>686</v>
      </c>
      <c r="AP7" s="70">
        <v>332</v>
      </c>
      <c r="AQ7" s="70">
        <v>192</v>
      </c>
      <c r="AR7" s="70">
        <v>21</v>
      </c>
      <c r="AS7" s="70">
        <v>3</v>
      </c>
      <c r="AT7" s="154">
        <v>5</v>
      </c>
      <c r="AU7" s="95">
        <v>88.947998046875</v>
      </c>
      <c r="AV7" s="95">
        <v>302.900390625</v>
      </c>
      <c r="AW7" s="95">
        <v>576.8165283203125</v>
      </c>
      <c r="AX7" s="95">
        <v>865.1165161132812</v>
      </c>
      <c r="AY7" s="95">
        <v>963.1373291015625</v>
      </c>
      <c r="AZ7" s="95">
        <v>804.6369018554688</v>
      </c>
      <c r="BA7" s="95">
        <v>641.5653076171875</v>
      </c>
      <c r="BB7" s="95">
        <v>376.2373046875</v>
      </c>
      <c r="BC7" s="95">
        <v>170.76390075683594</v>
      </c>
      <c r="BD7" s="95">
        <v>44.72010040283203</v>
      </c>
      <c r="BE7" s="95">
        <v>15.494000434875488</v>
      </c>
      <c r="BF7" s="95">
        <v>19.253299713134766</v>
      </c>
      <c r="BG7" s="95">
        <v>87.07330322265625</v>
      </c>
      <c r="BH7" s="95">
        <v>303.0824890136719</v>
      </c>
      <c r="BI7" s="95">
        <v>582.8057861328125</v>
      </c>
      <c r="BJ7" s="95">
        <v>852.9190063476562</v>
      </c>
      <c r="BK7" s="96"/>
    </row>
    <row r="8" spans="1:63" ht="10.5">
      <c r="A8" t="s">
        <v>256</v>
      </c>
      <c r="B8" t="s">
        <v>257</v>
      </c>
      <c r="C8" s="30">
        <v>115.25640869140625</v>
      </c>
      <c r="D8" s="30">
        <v>115.33292388916016</v>
      </c>
      <c r="E8" s="72">
        <v>115.41283416748047</v>
      </c>
      <c r="F8" s="72">
        <v>115.48857879638672</v>
      </c>
      <c r="G8" s="72">
        <v>115.56355285644531</v>
      </c>
      <c r="H8" s="72">
        <v>115.64070892333984</v>
      </c>
      <c r="I8" s="72">
        <v>115.72643280029297</v>
      </c>
      <c r="J8" s="72">
        <v>115.82095336914062</v>
      </c>
      <c r="K8" s="72">
        <v>115.92787170410156</v>
      </c>
      <c r="L8" s="72">
        <v>116.04784393310547</v>
      </c>
      <c r="M8" s="72">
        <v>116.17755889892578</v>
      </c>
      <c r="N8" s="72">
        <v>116.31072235107422</v>
      </c>
      <c r="O8" s="72">
        <v>116.4386215209961</v>
      </c>
      <c r="P8" s="72">
        <v>116.56318664550781</v>
      </c>
      <c r="Q8" s="72">
        <v>116.68389892578125</v>
      </c>
      <c r="R8" s="72">
        <v>116.80071258544922</v>
      </c>
      <c r="S8" s="72">
        <v>116.91414642333984</v>
      </c>
      <c r="T8" s="72">
        <v>117.025146484375</v>
      </c>
      <c r="U8" s="72">
        <v>117.13361358642578</v>
      </c>
      <c r="V8" s="72">
        <v>117.238525390625</v>
      </c>
      <c r="W8" s="72">
        <v>117.3377685546875</v>
      </c>
      <c r="X8" s="72">
        <v>117.43106079101562</v>
      </c>
      <c r="Y8" s="72">
        <v>117.5203628540039</v>
      </c>
      <c r="Z8" s="72">
        <v>117.60944366455078</v>
      </c>
      <c r="AA8" s="72">
        <v>117.70403289794922</v>
      </c>
      <c r="AB8" s="72">
        <v>117.80319213867188</v>
      </c>
      <c r="AC8" s="72">
        <v>117.90794372558594</v>
      </c>
      <c r="AD8" s="72">
        <v>118.02139282226562</v>
      </c>
      <c r="AE8" s="72">
        <v>118.14408874511719</v>
      </c>
      <c r="AF8" s="72">
        <v>118.27867889404297</v>
      </c>
      <c r="AG8" s="72">
        <v>118.42020416259766</v>
      </c>
      <c r="AH8" s="72">
        <v>118.56356811523438</v>
      </c>
      <c r="AI8" s="72">
        <v>118.6960678100586</v>
      </c>
      <c r="AJ8" s="72">
        <v>118.82386779785156</v>
      </c>
      <c r="AK8" s="72">
        <v>118.96275329589844</v>
      </c>
      <c r="AL8" s="72">
        <v>119.1473617553711</v>
      </c>
      <c r="AM8" s="72">
        <v>119.38011169433594</v>
      </c>
      <c r="AN8" s="72">
        <v>119.62757110595703</v>
      </c>
      <c r="AO8" s="72">
        <v>119.82408142089844</v>
      </c>
      <c r="AP8" s="72">
        <v>119.92046356201172</v>
      </c>
      <c r="AQ8" s="72">
        <v>119.9577865600586</v>
      </c>
      <c r="AR8" s="72">
        <v>119.99360656738281</v>
      </c>
      <c r="AS8" s="72">
        <v>120.08997344970703</v>
      </c>
      <c r="AT8" s="166">
        <v>120.22036743164062</v>
      </c>
      <c r="AU8" s="97">
        <v>120.36280059814453</v>
      </c>
      <c r="AV8" s="97">
        <v>120.49059295654297</v>
      </c>
      <c r="AW8" s="97">
        <v>120.61239624023438</v>
      </c>
      <c r="AX8" s="97">
        <v>120.73229217529297</v>
      </c>
      <c r="AY8" s="97">
        <v>120.85479736328125</v>
      </c>
      <c r="AZ8" s="97">
        <v>120.97810363769531</v>
      </c>
      <c r="BA8" s="97">
        <v>121.10120391845703</v>
      </c>
      <c r="BB8" s="97">
        <v>121.22239685058594</v>
      </c>
      <c r="BC8" s="97">
        <v>121.34220123291016</v>
      </c>
      <c r="BD8" s="97">
        <v>121.46040344238281</v>
      </c>
      <c r="BE8" s="97">
        <v>121.5770034790039</v>
      </c>
      <c r="BF8" s="97">
        <v>121.69200134277344</v>
      </c>
      <c r="BG8" s="97">
        <v>121.80549621582031</v>
      </c>
      <c r="BH8" s="97">
        <v>121.91780090332031</v>
      </c>
      <c r="BI8" s="97">
        <v>122.02899932861328</v>
      </c>
      <c r="BJ8" s="97">
        <v>122.13919830322266</v>
      </c>
      <c r="BK8" s="98"/>
    </row>
    <row r="9" spans="1:63" ht="10.5">
      <c r="A9" t="s">
        <v>258</v>
      </c>
      <c r="B9" t="s">
        <v>259</v>
      </c>
      <c r="C9" s="56">
        <v>91.36885833740234</v>
      </c>
      <c r="D9" s="56">
        <v>91.328125</v>
      </c>
      <c r="E9" s="28">
        <v>91.29801940917969</v>
      </c>
      <c r="F9" s="28">
        <v>91.27487182617188</v>
      </c>
      <c r="G9" s="28">
        <v>91.268798828125</v>
      </c>
      <c r="H9" s="28">
        <v>91.27613067626953</v>
      </c>
      <c r="I9" s="28">
        <v>91.30049133300781</v>
      </c>
      <c r="J9" s="28">
        <v>91.33187866210938</v>
      </c>
      <c r="K9" s="28">
        <v>91.37393188476562</v>
      </c>
      <c r="L9" s="28">
        <v>91.4638671875</v>
      </c>
      <c r="M9" s="28">
        <v>91.49934387207031</v>
      </c>
      <c r="N9" s="28">
        <v>91.51758575439453</v>
      </c>
      <c r="O9" s="28">
        <v>91.4931869506836</v>
      </c>
      <c r="P9" s="28">
        <v>91.4959945678711</v>
      </c>
      <c r="Q9" s="28">
        <v>91.50061798095703</v>
      </c>
      <c r="R9" s="28">
        <v>91.47699737548828</v>
      </c>
      <c r="S9" s="28">
        <v>91.50775146484375</v>
      </c>
      <c r="T9" s="28">
        <v>91.56285095214844</v>
      </c>
      <c r="U9" s="28">
        <v>91.65911102294922</v>
      </c>
      <c r="V9" s="28">
        <v>91.75025939941406</v>
      </c>
      <c r="W9" s="28">
        <v>91.85313415527344</v>
      </c>
      <c r="X9" s="28">
        <v>91.97787475585938</v>
      </c>
      <c r="Y9" s="28">
        <v>92.09656524658203</v>
      </c>
      <c r="Z9" s="28">
        <v>92.21935272216797</v>
      </c>
      <c r="AA9" s="28">
        <v>92.3076171875</v>
      </c>
      <c r="AB9" s="28">
        <v>92.46757507324219</v>
      </c>
      <c r="AC9" s="28">
        <v>92.66060638427734</v>
      </c>
      <c r="AD9" s="28">
        <v>92.98143005371094</v>
      </c>
      <c r="AE9" s="28">
        <v>93.16956329345703</v>
      </c>
      <c r="AF9" s="28">
        <v>93.31971740722656</v>
      </c>
      <c r="AG9" s="28">
        <v>93.35481262207031</v>
      </c>
      <c r="AH9" s="28">
        <v>93.48684692382812</v>
      </c>
      <c r="AI9" s="28">
        <v>93.63874053955078</v>
      </c>
      <c r="AJ9" s="28">
        <v>93.84061431884766</v>
      </c>
      <c r="AK9" s="28">
        <v>94.00959014892578</v>
      </c>
      <c r="AL9" s="28">
        <v>94.17579650878906</v>
      </c>
      <c r="AM9" s="28">
        <v>94.32121276855469</v>
      </c>
      <c r="AN9" s="28">
        <v>94.49541473388672</v>
      </c>
      <c r="AO9" s="28">
        <v>94.68037414550781</v>
      </c>
      <c r="AP9" s="28">
        <v>94.90213775634766</v>
      </c>
      <c r="AQ9" s="28">
        <v>95.08906555175781</v>
      </c>
      <c r="AR9" s="28">
        <v>95.26719665527344</v>
      </c>
      <c r="AS9" s="28">
        <v>95.42684936523438</v>
      </c>
      <c r="AT9" s="158">
        <v>95.59468841552734</v>
      </c>
      <c r="AU9" s="57">
        <v>95.7610092163086</v>
      </c>
      <c r="AV9" s="57">
        <v>95.93135070800781</v>
      </c>
      <c r="AW9" s="57">
        <v>96.09050750732422</v>
      </c>
      <c r="AX9" s="57">
        <v>96.2439956665039</v>
      </c>
      <c r="AY9" s="57">
        <v>96.38565063476562</v>
      </c>
      <c r="AZ9" s="57">
        <v>96.53245544433594</v>
      </c>
      <c r="BA9" s="57">
        <v>96.6782455444336</v>
      </c>
      <c r="BB9" s="57">
        <v>96.83305358886719</v>
      </c>
      <c r="BC9" s="57">
        <v>96.96925354003906</v>
      </c>
      <c r="BD9" s="57">
        <v>97.0969009399414</v>
      </c>
      <c r="BE9" s="57">
        <v>97.20381927490234</v>
      </c>
      <c r="BF9" s="57">
        <v>97.32347106933594</v>
      </c>
      <c r="BG9" s="57">
        <v>97.44368743896484</v>
      </c>
      <c r="BH9" s="57">
        <v>97.56995391845703</v>
      </c>
      <c r="BI9" s="57">
        <v>97.68718719482422</v>
      </c>
      <c r="BJ9" s="57">
        <v>97.80089569091797</v>
      </c>
      <c r="BK9" s="58"/>
    </row>
    <row r="10" spans="1:63" ht="10.5">
      <c r="A10" t="s">
        <v>260</v>
      </c>
      <c r="B10" t="s">
        <v>261</v>
      </c>
      <c r="C10" s="67">
        <v>101.70195770263672</v>
      </c>
      <c r="D10" s="67">
        <v>102.28946685791016</v>
      </c>
      <c r="E10" s="68">
        <v>102.77333068847656</v>
      </c>
      <c r="F10" s="68">
        <v>103.09650421142578</v>
      </c>
      <c r="G10" s="68">
        <v>103.4158706665039</v>
      </c>
      <c r="H10" s="68">
        <v>103.67440032958984</v>
      </c>
      <c r="I10" s="68">
        <v>104.06070709228516</v>
      </c>
      <c r="J10" s="68">
        <v>104.05607604980469</v>
      </c>
      <c r="K10" s="68">
        <v>103.84912109375</v>
      </c>
      <c r="L10" s="68">
        <v>103.00838470458984</v>
      </c>
      <c r="M10" s="68">
        <v>102.72039031982422</v>
      </c>
      <c r="N10" s="68">
        <v>102.55370330810547</v>
      </c>
      <c r="O10" s="68">
        <v>102.82317352294922</v>
      </c>
      <c r="P10" s="68">
        <v>102.66287994384766</v>
      </c>
      <c r="Q10" s="68">
        <v>102.38771057128906</v>
      </c>
      <c r="R10" s="68">
        <v>101.64618682861328</v>
      </c>
      <c r="S10" s="68">
        <v>101.40486145019531</v>
      </c>
      <c r="T10" s="68">
        <v>101.31227111816406</v>
      </c>
      <c r="U10" s="68">
        <v>101.31820678710938</v>
      </c>
      <c r="V10" s="68">
        <v>101.56071472167969</v>
      </c>
      <c r="W10" s="68">
        <v>101.9896011352539</v>
      </c>
      <c r="X10" s="68">
        <v>103.1274642944336</v>
      </c>
      <c r="Y10" s="68">
        <v>103.53715515136719</v>
      </c>
      <c r="Z10" s="68">
        <v>103.74127197265625</v>
      </c>
      <c r="AA10" s="68">
        <v>103.22005462646484</v>
      </c>
      <c r="AB10" s="68">
        <v>103.40284729003906</v>
      </c>
      <c r="AC10" s="68">
        <v>103.76988983154297</v>
      </c>
      <c r="AD10" s="68">
        <v>104.62600708007812</v>
      </c>
      <c r="AE10" s="68">
        <v>105.13292694091797</v>
      </c>
      <c r="AF10" s="68">
        <v>105.595458984375</v>
      </c>
      <c r="AG10" s="68">
        <v>105.99259185791016</v>
      </c>
      <c r="AH10" s="68">
        <v>106.38215637207031</v>
      </c>
      <c r="AI10" s="68">
        <v>106.74311065673828</v>
      </c>
      <c r="AJ10" s="68">
        <v>107.16249084472656</v>
      </c>
      <c r="AK10" s="68">
        <v>107.40096282958984</v>
      </c>
      <c r="AL10" s="68">
        <v>107.54556274414062</v>
      </c>
      <c r="AM10" s="68">
        <v>107.58679962158203</v>
      </c>
      <c r="AN10" s="68">
        <v>107.55074310302734</v>
      </c>
      <c r="AO10" s="68">
        <v>107.42794036865234</v>
      </c>
      <c r="AP10" s="68">
        <v>106.8818359375</v>
      </c>
      <c r="AQ10" s="68">
        <v>106.83789825439453</v>
      </c>
      <c r="AR10" s="68">
        <v>106.95958709716797</v>
      </c>
      <c r="AS10" s="68">
        <v>107.45085906982422</v>
      </c>
      <c r="AT10" s="163">
        <v>107.75084686279297</v>
      </c>
      <c r="AU10" s="99">
        <v>108.83789825439453</v>
      </c>
      <c r="AV10" s="99">
        <v>109.20899963378906</v>
      </c>
      <c r="AW10" s="99">
        <v>109.49490356445312</v>
      </c>
      <c r="AX10" s="99">
        <v>109.75170135498047</v>
      </c>
      <c r="AY10" s="99">
        <v>109.87409973144531</v>
      </c>
      <c r="AZ10" s="99">
        <v>110.15160369873047</v>
      </c>
      <c r="BA10" s="99">
        <v>110.47889709472656</v>
      </c>
      <c r="BB10" s="99">
        <v>110.9574966430664</v>
      </c>
      <c r="BC10" s="99">
        <v>111.30850219726562</v>
      </c>
      <c r="BD10" s="99">
        <v>111.6332015991211</v>
      </c>
      <c r="BE10" s="99">
        <v>111.93689727783203</v>
      </c>
      <c r="BF10" s="99">
        <v>112.20520782470703</v>
      </c>
      <c r="BG10" s="99">
        <v>112.44329071044922</v>
      </c>
      <c r="BH10" s="99">
        <v>112.63919830322266</v>
      </c>
      <c r="BI10" s="99">
        <v>112.82620239257812</v>
      </c>
      <c r="BJ10" s="99">
        <v>112.99210357666016</v>
      </c>
      <c r="BK10" s="100"/>
    </row>
    <row r="11" spans="1:63" ht="10.5">
      <c r="A11" t="s">
        <v>20</v>
      </c>
      <c r="B11" t="s">
        <v>21</v>
      </c>
      <c r="C11" s="22">
        <v>31</v>
      </c>
      <c r="D11" s="22">
        <v>28</v>
      </c>
      <c r="E11" s="43">
        <v>31</v>
      </c>
      <c r="F11" s="43">
        <v>30</v>
      </c>
      <c r="G11" s="43">
        <v>31</v>
      </c>
      <c r="H11" s="43">
        <v>30</v>
      </c>
      <c r="I11" s="43">
        <v>31</v>
      </c>
      <c r="J11" s="43">
        <v>31</v>
      </c>
      <c r="K11" s="43">
        <v>30</v>
      </c>
      <c r="L11" s="43">
        <v>31</v>
      </c>
      <c r="M11" s="43">
        <v>30</v>
      </c>
      <c r="N11" s="43">
        <v>31</v>
      </c>
      <c r="O11" s="43">
        <v>31</v>
      </c>
      <c r="P11" s="43">
        <v>28</v>
      </c>
      <c r="Q11" s="43">
        <v>31</v>
      </c>
      <c r="R11" s="43">
        <v>30</v>
      </c>
      <c r="S11" s="43">
        <v>31</v>
      </c>
      <c r="T11" s="43">
        <v>30</v>
      </c>
      <c r="U11" s="43">
        <v>31</v>
      </c>
      <c r="V11" s="43">
        <v>31</v>
      </c>
      <c r="W11" s="43">
        <v>30</v>
      </c>
      <c r="X11" s="43">
        <v>31</v>
      </c>
      <c r="Y11" s="43">
        <v>30</v>
      </c>
      <c r="Z11" s="43">
        <v>31</v>
      </c>
      <c r="AA11" s="43">
        <v>31</v>
      </c>
      <c r="AB11" s="43">
        <v>29</v>
      </c>
      <c r="AC11" s="43">
        <v>31</v>
      </c>
      <c r="AD11" s="43">
        <v>30</v>
      </c>
      <c r="AE11" s="43">
        <v>31</v>
      </c>
      <c r="AF11" s="43">
        <v>30</v>
      </c>
      <c r="AG11" s="43">
        <v>31</v>
      </c>
      <c r="AH11" s="43">
        <v>31</v>
      </c>
      <c r="AI11" s="43">
        <v>30</v>
      </c>
      <c r="AJ11" s="43">
        <v>31</v>
      </c>
      <c r="AK11" s="43">
        <v>30</v>
      </c>
      <c r="AL11" s="43">
        <v>31</v>
      </c>
      <c r="AM11" s="43">
        <v>31</v>
      </c>
      <c r="AN11" s="43">
        <v>28</v>
      </c>
      <c r="AO11" s="43">
        <v>31</v>
      </c>
      <c r="AP11" s="43">
        <v>30</v>
      </c>
      <c r="AQ11" s="43">
        <v>31</v>
      </c>
      <c r="AR11" s="43">
        <v>30</v>
      </c>
      <c r="AS11" s="43">
        <v>31</v>
      </c>
      <c r="AT11" s="157">
        <v>31</v>
      </c>
      <c r="AU11" s="44">
        <v>30</v>
      </c>
      <c r="AV11" s="44">
        <v>31</v>
      </c>
      <c r="AW11" s="44">
        <v>30</v>
      </c>
      <c r="AX11" s="44">
        <v>31</v>
      </c>
      <c r="AY11" s="44">
        <v>31</v>
      </c>
      <c r="AZ11" s="44">
        <v>28</v>
      </c>
      <c r="BA11" s="44">
        <v>31</v>
      </c>
      <c r="BB11" s="44">
        <v>30</v>
      </c>
      <c r="BC11" s="44">
        <v>31</v>
      </c>
      <c r="BD11" s="44">
        <v>30</v>
      </c>
      <c r="BE11" s="44">
        <v>31</v>
      </c>
      <c r="BF11" s="44">
        <v>31</v>
      </c>
      <c r="BG11" s="44">
        <v>30</v>
      </c>
      <c r="BH11" s="44">
        <v>31</v>
      </c>
      <c r="BI11" s="44">
        <v>30</v>
      </c>
      <c r="BJ11" s="44">
        <v>31</v>
      </c>
      <c r="BK11" s="24"/>
    </row>
    <row r="12" spans="3:62" ht="10.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11" t="s">
        <v>29</v>
      </c>
      <c r="C13" s="9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262</v>
      </c>
      <c r="B14" t="s">
        <v>263</v>
      </c>
      <c r="C14" s="53">
        <v>2.2144999504089355</v>
      </c>
      <c r="D14" s="53">
        <v>2.3071999549865723</v>
      </c>
      <c r="E14" s="39">
        <v>2.986999988555908</v>
      </c>
      <c r="F14" s="39">
        <v>3.2548000812530518</v>
      </c>
      <c r="G14" s="39">
        <v>3.337200164794922</v>
      </c>
      <c r="H14" s="39">
        <v>3.1003000736236572</v>
      </c>
      <c r="I14" s="39">
        <v>3.0076000690460205</v>
      </c>
      <c r="J14" s="39">
        <v>2.9560999870300293</v>
      </c>
      <c r="K14" s="39">
        <v>3.223900318145752</v>
      </c>
      <c r="L14" s="39">
        <v>3.8006999492645264</v>
      </c>
      <c r="M14" s="39">
        <v>3.975800037384033</v>
      </c>
      <c r="N14" s="39">
        <v>4.480500221252441</v>
      </c>
      <c r="O14" s="39">
        <v>5.304500102996826</v>
      </c>
      <c r="P14" s="39">
        <v>7.117300510406494</v>
      </c>
      <c r="Q14" s="39">
        <v>7.3541998863220215</v>
      </c>
      <c r="R14" s="39">
        <v>5.088200092315674</v>
      </c>
      <c r="S14" s="39">
        <v>5.644400119781494</v>
      </c>
      <c r="T14" s="39">
        <v>5.819499969482422</v>
      </c>
      <c r="U14" s="39">
        <v>5.01609992980957</v>
      </c>
      <c r="V14" s="39">
        <v>5.026400089263916</v>
      </c>
      <c r="W14" s="39">
        <v>4.593800067901611</v>
      </c>
      <c r="X14" s="39">
        <v>4.635000228881836</v>
      </c>
      <c r="Y14" s="39">
        <v>4.45989990234375</v>
      </c>
      <c r="Z14" s="39">
        <v>6.056400299072266</v>
      </c>
      <c r="AA14" s="39">
        <v>6.077000141143799</v>
      </c>
      <c r="AB14" s="39">
        <v>4.933700084686279</v>
      </c>
      <c r="AC14" s="39">
        <v>5.35599946975708</v>
      </c>
      <c r="AD14" s="39">
        <v>5.788599967956543</v>
      </c>
      <c r="AE14" s="39">
        <v>6.355100154876709</v>
      </c>
      <c r="AF14" s="39">
        <v>6.293300628662109</v>
      </c>
      <c r="AG14" s="39">
        <v>5.984300136566162</v>
      </c>
      <c r="AH14" s="39">
        <v>5.3765997886657715</v>
      </c>
      <c r="AI14" s="39">
        <v>5.108799934387207</v>
      </c>
      <c r="AJ14" s="39">
        <v>6.149099826812744</v>
      </c>
      <c r="AK14" s="39">
        <v>5.98430061340332</v>
      </c>
      <c r="AL14" s="39">
        <v>6.777400016784668</v>
      </c>
      <c r="AM14" s="39">
        <v>6.231500148773193</v>
      </c>
      <c r="AN14" s="39">
        <v>6.169699668884277</v>
      </c>
      <c r="AO14" s="39">
        <v>6.973100185394287</v>
      </c>
      <c r="AP14" s="39">
        <v>7.199699401855469</v>
      </c>
      <c r="AQ14" s="39">
        <v>6.447800159454346</v>
      </c>
      <c r="AR14" s="39">
        <v>7.10699987411499</v>
      </c>
      <c r="AS14" s="39">
        <v>7.72499942779541</v>
      </c>
      <c r="AT14" s="153">
        <v>9.012499809265137</v>
      </c>
      <c r="AU14" s="54">
        <v>12.754098892211914</v>
      </c>
      <c r="AV14" s="54">
        <v>11.528610229492188</v>
      </c>
      <c r="AW14" s="54">
        <v>10.659069061279297</v>
      </c>
      <c r="AX14" s="54">
        <v>11.236140251159668</v>
      </c>
      <c r="AY14" s="54">
        <v>10.317959785461426</v>
      </c>
      <c r="AZ14" s="54">
        <v>9.621500015258789</v>
      </c>
      <c r="BA14" s="54">
        <v>9.164091110229492</v>
      </c>
      <c r="BB14" s="54">
        <v>7.704647064208984</v>
      </c>
      <c r="BC14" s="54">
        <v>7.462801456451416</v>
      </c>
      <c r="BD14" s="54">
        <v>6.60183572769165</v>
      </c>
      <c r="BE14" s="54">
        <v>6.74702787399292</v>
      </c>
      <c r="BF14" s="54">
        <v>6.994255542755127</v>
      </c>
      <c r="BG14" s="54">
        <v>7.0856428146362305</v>
      </c>
      <c r="BH14" s="54">
        <v>7.57171106338501</v>
      </c>
      <c r="BI14" s="54">
        <v>8.0890531539917</v>
      </c>
      <c r="BJ14" s="54">
        <v>10.186609268188477</v>
      </c>
      <c r="BK14" s="55"/>
    </row>
    <row r="15" spans="1:63" ht="10.5">
      <c r="A15" t="s">
        <v>264</v>
      </c>
      <c r="B15" t="s">
        <v>265</v>
      </c>
      <c r="C15" s="53">
        <v>2.5</v>
      </c>
      <c r="D15" s="53">
        <v>2.190000057220459</v>
      </c>
      <c r="E15" s="39">
        <v>2.4000000953674316</v>
      </c>
      <c r="F15" s="39">
        <v>2.940000057220459</v>
      </c>
      <c r="G15" s="39">
        <v>2.940000057220459</v>
      </c>
      <c r="H15" s="39">
        <v>2.9600000381469727</v>
      </c>
      <c r="I15" s="39">
        <v>2.9200000762939453</v>
      </c>
      <c r="J15" s="39">
        <v>2.759999990463257</v>
      </c>
      <c r="K15" s="39">
        <v>2.9700000286102295</v>
      </c>
      <c r="L15" s="39">
        <v>3.240000009536743</v>
      </c>
      <c r="M15" s="39">
        <v>3.5899996757507324</v>
      </c>
      <c r="N15" s="39">
        <v>3.9599997997283936</v>
      </c>
      <c r="O15" s="39">
        <v>4.429999828338623</v>
      </c>
      <c r="P15" s="39">
        <v>5.050000190734863</v>
      </c>
      <c r="Q15" s="39">
        <v>6.960000038146973</v>
      </c>
      <c r="R15" s="39">
        <v>4.46999979019165</v>
      </c>
      <c r="S15" s="39">
        <v>4.769999980926514</v>
      </c>
      <c r="T15" s="39">
        <v>5.409999847412109</v>
      </c>
      <c r="U15" s="39">
        <v>5.079999923706055</v>
      </c>
      <c r="V15" s="39">
        <v>4.460000038146973</v>
      </c>
      <c r="W15" s="39">
        <v>4.590000152587891</v>
      </c>
      <c r="X15" s="39">
        <v>4.320000171661377</v>
      </c>
      <c r="Y15" s="39">
        <v>4.260000228881836</v>
      </c>
      <c r="Z15" s="39">
        <v>4.760000228881836</v>
      </c>
      <c r="AA15" s="39">
        <v>5.53000020980835</v>
      </c>
      <c r="AB15" s="39">
        <v>5.150000095367432</v>
      </c>
      <c r="AC15" s="39">
        <v>4.96999979019165</v>
      </c>
      <c r="AD15" s="39">
        <v>5.199999809265137</v>
      </c>
      <c r="AE15" s="39">
        <v>5.630000591278076</v>
      </c>
      <c r="AF15" s="39">
        <v>5.850000381469727</v>
      </c>
      <c r="AG15" s="39">
        <v>5.59999942779541</v>
      </c>
      <c r="AH15" s="39">
        <v>5.360000133514404</v>
      </c>
      <c r="AI15" s="39">
        <v>4.860000133514404</v>
      </c>
      <c r="AJ15" s="39">
        <v>5.449999809265137</v>
      </c>
      <c r="AK15" s="39">
        <v>6.070000171661377</v>
      </c>
      <c r="AL15" s="39">
        <v>6.249999523162842</v>
      </c>
      <c r="AM15" s="39">
        <v>5.519999980926514</v>
      </c>
      <c r="AN15" s="39">
        <v>5.590000152587891</v>
      </c>
      <c r="AO15" s="39">
        <v>5.980000019073486</v>
      </c>
      <c r="AP15" s="39">
        <v>6.439999580383301</v>
      </c>
      <c r="AQ15" s="39">
        <v>6.019999980926514</v>
      </c>
      <c r="AR15" s="39">
        <v>6.150000095367432</v>
      </c>
      <c r="AS15" s="39">
        <v>6.690000057220459</v>
      </c>
      <c r="AT15" s="153">
        <v>7.950000286102295</v>
      </c>
      <c r="AU15" s="54">
        <v>10.333620071411133</v>
      </c>
      <c r="AV15" s="54">
        <v>11.808058738708496</v>
      </c>
      <c r="AW15" s="54">
        <v>10.80331039428711</v>
      </c>
      <c r="AX15" s="54">
        <v>10.590409278869629</v>
      </c>
      <c r="AY15" s="54">
        <v>10.171270370483398</v>
      </c>
      <c r="AZ15" s="54">
        <v>9.03869342803955</v>
      </c>
      <c r="BA15" s="54">
        <v>8.483036041259766</v>
      </c>
      <c r="BB15" s="54">
        <v>7.907940864562988</v>
      </c>
      <c r="BC15" s="54">
        <v>6.936329364776611</v>
      </c>
      <c r="BD15" s="54">
        <v>6.5269927978515625</v>
      </c>
      <c r="BE15" s="54">
        <v>6.224929332733154</v>
      </c>
      <c r="BF15" s="54">
        <v>6.498298645019531</v>
      </c>
      <c r="BG15" s="54">
        <v>6.671836853027344</v>
      </c>
      <c r="BH15" s="54">
        <v>6.9407057762146</v>
      </c>
      <c r="BI15" s="54">
        <v>7.43021297454834</v>
      </c>
      <c r="BJ15" s="54">
        <v>8.80099105834961</v>
      </c>
      <c r="BK15" s="55"/>
    </row>
    <row r="16" spans="1:63" ht="10.5">
      <c r="A16" t="s">
        <v>266</v>
      </c>
      <c r="B16" t="s">
        <v>267</v>
      </c>
      <c r="C16" s="53">
        <v>7.380000114440918</v>
      </c>
      <c r="D16" s="53">
        <v>7.2300004959106445</v>
      </c>
      <c r="E16" s="39">
        <v>7.099999904632568</v>
      </c>
      <c r="F16" s="39">
        <v>7.659999370574951</v>
      </c>
      <c r="G16" s="39">
        <v>8.539999961853027</v>
      </c>
      <c r="H16" s="39">
        <v>9.579999923706055</v>
      </c>
      <c r="I16" s="39">
        <v>10.3100004196167</v>
      </c>
      <c r="J16" s="39">
        <v>10.4399995803833</v>
      </c>
      <c r="K16" s="39">
        <v>10.230000495910645</v>
      </c>
      <c r="L16" s="39">
        <v>8.609999656677246</v>
      </c>
      <c r="M16" s="39">
        <v>7.989999771118164</v>
      </c>
      <c r="N16" s="39">
        <v>7.869999885559082</v>
      </c>
      <c r="O16" s="39">
        <v>8.079999923706055</v>
      </c>
      <c r="P16" s="39">
        <v>8.460000038146973</v>
      </c>
      <c r="Q16" s="39">
        <v>9.639999389648438</v>
      </c>
      <c r="R16" s="39">
        <v>10.050000190734863</v>
      </c>
      <c r="S16" s="39">
        <v>10.670000076293945</v>
      </c>
      <c r="T16" s="39">
        <v>11.960000991821289</v>
      </c>
      <c r="U16" s="39">
        <v>12.619999885559082</v>
      </c>
      <c r="V16" s="39">
        <v>12.719999313354492</v>
      </c>
      <c r="W16" s="39">
        <v>12.1899995803833</v>
      </c>
      <c r="X16" s="39">
        <v>10.520000457763672</v>
      </c>
      <c r="Y16" s="39">
        <v>9.65999984741211</v>
      </c>
      <c r="Z16" s="39">
        <v>9.390000343322754</v>
      </c>
      <c r="AA16" s="39">
        <v>9.699999809265137</v>
      </c>
      <c r="AB16" s="39">
        <v>9.840001106262207</v>
      </c>
      <c r="AC16" s="39">
        <v>10</v>
      </c>
      <c r="AD16" s="39">
        <v>10.520001411437988</v>
      </c>
      <c r="AE16" s="39">
        <v>11.609999656677246</v>
      </c>
      <c r="AF16" s="39">
        <v>13.049999237060547</v>
      </c>
      <c r="AG16" s="39">
        <v>13.4399995803833</v>
      </c>
      <c r="AH16" s="39">
        <v>13.770000457763672</v>
      </c>
      <c r="AI16" s="39">
        <v>13.269999504089355</v>
      </c>
      <c r="AJ16" s="39">
        <v>11.649999618530273</v>
      </c>
      <c r="AK16" s="39">
        <v>11.4399995803833</v>
      </c>
      <c r="AL16" s="39">
        <v>11.109999656677246</v>
      </c>
      <c r="AM16" s="39">
        <v>11.020001411437988</v>
      </c>
      <c r="AN16" s="39">
        <v>10.899999618530273</v>
      </c>
      <c r="AO16" s="39">
        <v>10.960000038146973</v>
      </c>
      <c r="AP16" s="39">
        <v>11.89000129699707</v>
      </c>
      <c r="AQ16" s="39">
        <v>12.720000267028809</v>
      </c>
      <c r="AR16" s="39">
        <v>13.750000953674316</v>
      </c>
      <c r="AS16" s="39">
        <v>14.84000015258789</v>
      </c>
      <c r="AT16" s="153">
        <v>15.00625991821289</v>
      </c>
      <c r="AU16" s="54">
        <v>15.504388809204102</v>
      </c>
      <c r="AV16" s="54">
        <v>15.397899627685547</v>
      </c>
      <c r="AW16" s="54">
        <v>15.946518898010254</v>
      </c>
      <c r="AX16" s="54">
        <v>16.378019332885742</v>
      </c>
      <c r="AY16" s="54">
        <v>16.515439987182617</v>
      </c>
      <c r="AZ16" s="54">
        <v>16.35219955444336</v>
      </c>
      <c r="BA16" s="54">
        <v>16.19953155517578</v>
      </c>
      <c r="BB16" s="54">
        <v>15.956931114196777</v>
      </c>
      <c r="BC16" s="54">
        <v>16.403709411621094</v>
      </c>
      <c r="BD16" s="54">
        <v>16.274059295654297</v>
      </c>
      <c r="BE16" s="54">
        <v>16.585500717163086</v>
      </c>
      <c r="BF16" s="54">
        <v>15.929381370544434</v>
      </c>
      <c r="BG16" s="54">
        <v>15.102250099182129</v>
      </c>
      <c r="BH16" s="54">
        <v>13.441761016845703</v>
      </c>
      <c r="BI16" s="54">
        <v>12.907380104064941</v>
      </c>
      <c r="BJ16" s="54">
        <v>13.084980010986328</v>
      </c>
      <c r="BK16" s="55"/>
    </row>
    <row r="17" spans="1:63" ht="10.5">
      <c r="A17" t="s">
        <v>268</v>
      </c>
      <c r="B17" t="s">
        <v>269</v>
      </c>
      <c r="C17" s="53">
        <v>6.510000228881836</v>
      </c>
      <c r="D17" s="53">
        <v>6.400000095367432</v>
      </c>
      <c r="E17" s="39">
        <v>6.28000020980835</v>
      </c>
      <c r="F17" s="39">
        <v>6.559999942779541</v>
      </c>
      <c r="G17" s="39">
        <v>6.679999828338623</v>
      </c>
      <c r="H17" s="39">
        <v>6.799999713897705</v>
      </c>
      <c r="I17" s="39">
        <v>6.62000036239624</v>
      </c>
      <c r="J17" s="39">
        <v>6.4499993324279785</v>
      </c>
      <c r="K17" s="39">
        <v>6.539999961853027</v>
      </c>
      <c r="L17" s="39">
        <v>6.640000343322754</v>
      </c>
      <c r="M17" s="39">
        <v>6.889999866485596</v>
      </c>
      <c r="N17" s="39">
        <v>7.159999847412109</v>
      </c>
      <c r="O17" s="39">
        <v>7.400000095367432</v>
      </c>
      <c r="P17" s="39">
        <v>7.860000133514404</v>
      </c>
      <c r="Q17" s="39">
        <v>9</v>
      </c>
      <c r="R17" s="39">
        <v>8.760001182556152</v>
      </c>
      <c r="S17" s="39">
        <v>8.640000343322754</v>
      </c>
      <c r="T17" s="39">
        <v>8.899998664855957</v>
      </c>
      <c r="U17" s="39">
        <v>8.770000457763672</v>
      </c>
      <c r="V17" s="39">
        <v>8.399999618530273</v>
      </c>
      <c r="W17" s="39">
        <v>8.350000381469727</v>
      </c>
      <c r="X17" s="39">
        <v>8.260000228881836</v>
      </c>
      <c r="Y17" s="39">
        <v>8.239998817443848</v>
      </c>
      <c r="Z17" s="39">
        <v>8.49000072479248</v>
      </c>
      <c r="AA17" s="39">
        <v>8.90999984741211</v>
      </c>
      <c r="AB17" s="39">
        <v>8.9399995803833</v>
      </c>
      <c r="AC17" s="39">
        <v>8.899998664855957</v>
      </c>
      <c r="AD17" s="39">
        <v>8.880000114440918</v>
      </c>
      <c r="AE17" s="39">
        <v>9.010000228881836</v>
      </c>
      <c r="AF17" s="39">
        <v>9.5</v>
      </c>
      <c r="AG17" s="39">
        <v>9.449999809265137</v>
      </c>
      <c r="AH17" s="39">
        <v>9.470000267028809</v>
      </c>
      <c r="AI17" s="39">
        <v>9.119999885559082</v>
      </c>
      <c r="AJ17" s="39">
        <v>9.020000457763672</v>
      </c>
      <c r="AK17" s="39">
        <v>10.010000228881836</v>
      </c>
      <c r="AL17" s="39">
        <v>10.229999542236328</v>
      </c>
      <c r="AM17" s="39">
        <v>10.079999923706055</v>
      </c>
      <c r="AN17" s="39">
        <v>9.899998664855957</v>
      </c>
      <c r="AO17" s="39">
        <v>9.949999809265137</v>
      </c>
      <c r="AP17" s="39">
        <v>10.199999809265137</v>
      </c>
      <c r="AQ17" s="39">
        <v>10.329999923706055</v>
      </c>
      <c r="AR17" s="39">
        <v>10.486300468444824</v>
      </c>
      <c r="AS17" s="39">
        <v>10.188650131225586</v>
      </c>
      <c r="AT17" s="153">
        <v>10.652050018310547</v>
      </c>
      <c r="AU17" s="54">
        <v>11.70309066772461</v>
      </c>
      <c r="AV17" s="54">
        <v>12.851699829101562</v>
      </c>
      <c r="AW17" s="54">
        <v>14.080780029296875</v>
      </c>
      <c r="AX17" s="54">
        <v>14.794891357421875</v>
      </c>
      <c r="AY17" s="54">
        <v>15.288559913635254</v>
      </c>
      <c r="AZ17" s="54">
        <v>14.997939109802246</v>
      </c>
      <c r="BA17" s="54">
        <v>14.805140495300293</v>
      </c>
      <c r="BB17" s="54">
        <v>14.36106014251709</v>
      </c>
      <c r="BC17" s="54">
        <v>13.619668960571289</v>
      </c>
      <c r="BD17" s="54">
        <v>13.321260452270508</v>
      </c>
      <c r="BE17" s="54">
        <v>12.264450073242188</v>
      </c>
      <c r="BF17" s="54">
        <v>11.838769912719727</v>
      </c>
      <c r="BG17" s="54">
        <v>11.568819999694824</v>
      </c>
      <c r="BH17" s="54">
        <v>11.14999008178711</v>
      </c>
      <c r="BI17" s="54">
        <v>11.272489547729492</v>
      </c>
      <c r="BJ17" s="54">
        <v>11.667200088500977</v>
      </c>
      <c r="BK17" s="55"/>
    </row>
    <row r="18" spans="1:63" ht="10.5">
      <c r="A18" t="s">
        <v>270</v>
      </c>
      <c r="B18" t="s">
        <v>271</v>
      </c>
      <c r="C18" s="53">
        <v>4.050000190734863</v>
      </c>
      <c r="D18" s="53">
        <v>3.700000047683716</v>
      </c>
      <c r="E18" s="39">
        <v>3.7799999713897705</v>
      </c>
      <c r="F18" s="39">
        <v>3.6399998664855957</v>
      </c>
      <c r="G18" s="39">
        <v>4.070000171661377</v>
      </c>
      <c r="H18" s="39">
        <v>3.859999895095825</v>
      </c>
      <c r="I18" s="39">
        <v>3.8000001907348633</v>
      </c>
      <c r="J18" s="39">
        <v>3.619999647140503</v>
      </c>
      <c r="K18" s="39">
        <v>3.890000104904175</v>
      </c>
      <c r="L18" s="39">
        <v>4.179999828338623</v>
      </c>
      <c r="M18" s="39">
        <v>4.71999979019165</v>
      </c>
      <c r="N18" s="39">
        <v>4.920000076293945</v>
      </c>
      <c r="O18" s="39">
        <v>5.519999980926514</v>
      </c>
      <c r="P18" s="39">
        <v>6.240000247955322</v>
      </c>
      <c r="Q18" s="39">
        <v>8.010000228881836</v>
      </c>
      <c r="R18" s="39">
        <v>5.809999942779541</v>
      </c>
      <c r="S18" s="39">
        <v>5.650000095367432</v>
      </c>
      <c r="T18" s="39">
        <v>6.420000076293945</v>
      </c>
      <c r="U18" s="39">
        <v>5.639999866485596</v>
      </c>
      <c r="V18" s="39">
        <v>5.210000038146973</v>
      </c>
      <c r="W18" s="39">
        <v>5.270000457763672</v>
      </c>
      <c r="X18" s="39">
        <v>5.260000228881836</v>
      </c>
      <c r="Y18" s="39">
        <v>5.150000095367432</v>
      </c>
      <c r="Z18" s="39">
        <v>5.700000286102295</v>
      </c>
      <c r="AA18" s="39">
        <v>6.639999866485596</v>
      </c>
      <c r="AB18" s="39">
        <v>6.400000095367432</v>
      </c>
      <c r="AC18" s="39">
        <v>5.869999885559082</v>
      </c>
      <c r="AD18" s="39">
        <v>5.96999979019165</v>
      </c>
      <c r="AE18" s="39">
        <v>6.269999980926514</v>
      </c>
      <c r="AF18" s="39">
        <v>6.710000038146973</v>
      </c>
      <c r="AG18" s="39">
        <v>6.25</v>
      </c>
      <c r="AH18" s="39">
        <v>6.199999809265137</v>
      </c>
      <c r="AI18" s="39">
        <v>5.550000190734863</v>
      </c>
      <c r="AJ18" s="39">
        <v>5.839999675750732</v>
      </c>
      <c r="AK18" s="39">
        <v>7.46999979019165</v>
      </c>
      <c r="AL18" s="39">
        <v>7.4599995613098145</v>
      </c>
      <c r="AM18" s="39">
        <v>7.059999942779541</v>
      </c>
      <c r="AN18" s="39">
        <v>7.090000152587891</v>
      </c>
      <c r="AO18" s="39">
        <v>7.03000020980835</v>
      </c>
      <c r="AP18" s="39">
        <v>7.539999961853027</v>
      </c>
      <c r="AQ18" s="39">
        <v>7.070000171661377</v>
      </c>
      <c r="AR18" s="39">
        <v>7.110000133514404</v>
      </c>
      <c r="AS18" s="39">
        <v>7.255002021789551</v>
      </c>
      <c r="AT18" s="153">
        <v>7.9691481590271</v>
      </c>
      <c r="AU18" s="54">
        <v>9.703046798706055</v>
      </c>
      <c r="AV18" s="54">
        <v>11.97976016998291</v>
      </c>
      <c r="AW18" s="54">
        <v>11.935290336608887</v>
      </c>
      <c r="AX18" s="54">
        <v>11.46190071105957</v>
      </c>
      <c r="AY18" s="54">
        <v>11.298060417175293</v>
      </c>
      <c r="AZ18" s="54">
        <v>10.784589767456055</v>
      </c>
      <c r="BA18" s="54">
        <v>10.305109977722168</v>
      </c>
      <c r="BB18" s="54">
        <v>9.644335746765137</v>
      </c>
      <c r="BC18" s="54">
        <v>8.155614852905273</v>
      </c>
      <c r="BD18" s="54">
        <v>8.047720909118652</v>
      </c>
      <c r="BE18" s="54">
        <v>7.347021102905273</v>
      </c>
      <c r="BF18" s="54">
        <v>7.32193660736084</v>
      </c>
      <c r="BG18" s="54">
        <v>7.3003458976745605</v>
      </c>
      <c r="BH18" s="54">
        <v>7.861523628234863</v>
      </c>
      <c r="BI18" s="54">
        <v>8.603727340698242</v>
      </c>
      <c r="BJ18" s="54">
        <v>9.112314224243164</v>
      </c>
      <c r="BK18" s="55"/>
    </row>
    <row r="19" spans="1:63" ht="10.5">
      <c r="A19" t="s">
        <v>272</v>
      </c>
      <c r="B19" t="s">
        <v>273</v>
      </c>
      <c r="C19" s="53">
        <v>3</v>
      </c>
      <c r="D19" s="53">
        <v>2.740000009536743</v>
      </c>
      <c r="E19" s="39">
        <v>3.200000047683716</v>
      </c>
      <c r="F19" s="39">
        <v>3.640000104904175</v>
      </c>
      <c r="G19" s="39">
        <v>3.6500000953674316</v>
      </c>
      <c r="H19" s="39">
        <v>3.490000009536743</v>
      </c>
      <c r="I19" s="39">
        <v>3.4100000858306885</v>
      </c>
      <c r="J19" s="39">
        <v>3.3299999237060547</v>
      </c>
      <c r="K19" s="39">
        <v>3.609999895095825</v>
      </c>
      <c r="L19" s="39">
        <v>4.039999961853027</v>
      </c>
      <c r="M19" s="39">
        <v>4.230000019073486</v>
      </c>
      <c r="N19" s="39">
        <v>4.53000020980835</v>
      </c>
      <c r="O19" s="39">
        <v>5.170000076293945</v>
      </c>
      <c r="P19" s="39">
        <v>6.159999847412109</v>
      </c>
      <c r="Q19" s="39">
        <v>7</v>
      </c>
      <c r="R19" s="39">
        <v>5.210000038146973</v>
      </c>
      <c r="S19" s="39">
        <v>5.460000038146973</v>
      </c>
      <c r="T19" s="39">
        <v>5.840000629425049</v>
      </c>
      <c r="U19" s="39">
        <v>5.269999980926514</v>
      </c>
      <c r="V19" s="39">
        <v>5.039999961853027</v>
      </c>
      <c r="W19" s="39">
        <v>4.949999809265137</v>
      </c>
      <c r="X19" s="39">
        <v>4.789999961853027</v>
      </c>
      <c r="Y19" s="39">
        <v>4.659999370574951</v>
      </c>
      <c r="Z19" s="39">
        <v>5.409999847412109</v>
      </c>
      <c r="AA19" s="39">
        <v>6.130000114440918</v>
      </c>
      <c r="AB19" s="39">
        <v>5.619999885559082</v>
      </c>
      <c r="AC19" s="39">
        <v>5.349999904632568</v>
      </c>
      <c r="AD19" s="39">
        <v>5.590000629425049</v>
      </c>
      <c r="AE19" s="39">
        <v>6.090000152587891</v>
      </c>
      <c r="AF19" s="39">
        <v>6.340000629425049</v>
      </c>
      <c r="AG19" s="39">
        <v>6.059999942779541</v>
      </c>
      <c r="AH19" s="39">
        <v>5.809999942779541</v>
      </c>
      <c r="AI19" s="39">
        <v>5.25</v>
      </c>
      <c r="AJ19" s="39">
        <v>5.820000171661377</v>
      </c>
      <c r="AK19" s="39">
        <v>6.610000133514404</v>
      </c>
      <c r="AL19" s="39">
        <v>6.730000019073486</v>
      </c>
      <c r="AM19" s="39">
        <v>6.420000076293945</v>
      </c>
      <c r="AN19" s="39">
        <v>6.230000019073486</v>
      </c>
      <c r="AO19" s="39">
        <v>6.590000152587891</v>
      </c>
      <c r="AP19" s="39">
        <v>7.099999904632568</v>
      </c>
      <c r="AQ19" s="39">
        <v>6.9457011222839355</v>
      </c>
      <c r="AR19" s="39">
        <v>6.960694789886475</v>
      </c>
      <c r="AS19" s="39">
        <v>7.427576065063477</v>
      </c>
      <c r="AT19" s="153">
        <v>7.968541145324707</v>
      </c>
      <c r="AU19" s="54">
        <v>10.329449653625488</v>
      </c>
      <c r="AV19" s="54">
        <v>11.900309562683105</v>
      </c>
      <c r="AW19" s="54">
        <v>11.153539657592773</v>
      </c>
      <c r="AX19" s="54">
        <v>11.169150352478027</v>
      </c>
      <c r="AY19" s="54">
        <v>10.845279693603516</v>
      </c>
      <c r="AZ19" s="54">
        <v>9.768424034118652</v>
      </c>
      <c r="BA19" s="54">
        <v>9.077266693115234</v>
      </c>
      <c r="BB19" s="54">
        <v>8.481953620910645</v>
      </c>
      <c r="BC19" s="54">
        <v>7.516744136810303</v>
      </c>
      <c r="BD19" s="54">
        <v>7.046833515167236</v>
      </c>
      <c r="BE19" s="54">
        <v>6.670811176300049</v>
      </c>
      <c r="BF19" s="54">
        <v>6.928606986999512</v>
      </c>
      <c r="BG19" s="54">
        <v>7.0764360427856445</v>
      </c>
      <c r="BH19" s="54">
        <v>7.372347831726074</v>
      </c>
      <c r="BI19" s="54">
        <v>7.9131669998168945</v>
      </c>
      <c r="BJ19" s="54">
        <v>9.373096466064453</v>
      </c>
      <c r="BK19" s="55"/>
    </row>
    <row r="20" spans="3:62" ht="10.5">
      <c r="C20" s="13"/>
      <c r="D20" s="1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2:62" ht="10.5">
      <c r="B21" s="11" t="s">
        <v>274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1:63" ht="10.5">
      <c r="A22" t="s">
        <v>275</v>
      </c>
      <c r="B22" t="s">
        <v>276</v>
      </c>
      <c r="C22" s="104">
        <v>26.2976131439209</v>
      </c>
      <c r="D22" s="105">
        <v>25.459392547607422</v>
      </c>
      <c r="E22" s="106">
        <v>21.304161071777344</v>
      </c>
      <c r="F22" s="106">
        <v>13.83983325958252</v>
      </c>
      <c r="G22" s="106">
        <v>8.2284517288208</v>
      </c>
      <c r="H22" s="106">
        <v>5.332399845123291</v>
      </c>
      <c r="I22" s="106">
        <v>4.0343546867370605</v>
      </c>
      <c r="J22" s="106">
        <v>3.7315480709075928</v>
      </c>
      <c r="K22" s="106">
        <v>4.130133152008057</v>
      </c>
      <c r="L22" s="106">
        <v>8.082967758178711</v>
      </c>
      <c r="M22" s="106">
        <v>16.106367111206055</v>
      </c>
      <c r="N22" s="106">
        <v>24.89141845703125</v>
      </c>
      <c r="O22" s="106">
        <v>30.507871627807617</v>
      </c>
      <c r="P22" s="106">
        <v>31.57975196838379</v>
      </c>
      <c r="Q22" s="106">
        <v>21.760644912719727</v>
      </c>
      <c r="R22" s="106">
        <v>13.802066802978516</v>
      </c>
      <c r="S22" s="106">
        <v>7.983870983123779</v>
      </c>
      <c r="T22" s="106">
        <v>5.2420334815979</v>
      </c>
      <c r="U22" s="106">
        <v>4.076935291290283</v>
      </c>
      <c r="V22" s="106">
        <v>3.7349355220794678</v>
      </c>
      <c r="W22" s="106">
        <v>4.285933494567871</v>
      </c>
      <c r="X22" s="106">
        <v>7.470096588134766</v>
      </c>
      <c r="Y22" s="106">
        <v>13.790566444396973</v>
      </c>
      <c r="Z22" s="106">
        <v>23.831453323364258</v>
      </c>
      <c r="AA22" s="106">
        <v>31.20258140563965</v>
      </c>
      <c r="AB22" s="106">
        <v>29.694551467895508</v>
      </c>
      <c r="AC22" s="106">
        <v>19.14129066467285</v>
      </c>
      <c r="AD22" s="106">
        <v>12.703332901000977</v>
      </c>
      <c r="AE22" s="106">
        <v>6.898677349090576</v>
      </c>
      <c r="AF22" s="106">
        <v>4.830599784851074</v>
      </c>
      <c r="AG22" s="106">
        <v>4.04945182800293</v>
      </c>
      <c r="AH22" s="106">
        <v>3.8414194583892822</v>
      </c>
      <c r="AI22" s="106">
        <v>4.163266658782959</v>
      </c>
      <c r="AJ22" s="106">
        <v>6.98529052734375</v>
      </c>
      <c r="AK22" s="106">
        <v>13.57960033416748</v>
      </c>
      <c r="AL22" s="106">
        <v>23.349355697631836</v>
      </c>
      <c r="AM22" s="106">
        <v>28.705549240112305</v>
      </c>
      <c r="AN22" s="106">
        <v>27.008249282836914</v>
      </c>
      <c r="AO22" s="106">
        <v>21.832902908325195</v>
      </c>
      <c r="AP22" s="106">
        <v>12.7344331741333</v>
      </c>
      <c r="AQ22" s="106">
        <v>7.941741943359375</v>
      </c>
      <c r="AR22" s="106">
        <v>5.04776668548584</v>
      </c>
      <c r="AS22" s="106">
        <v>4.065691947937012</v>
      </c>
      <c r="AT22" s="167">
        <v>3.7803590297698975</v>
      </c>
      <c r="AU22" s="107">
        <v>4.468698978424072</v>
      </c>
      <c r="AV22" s="107">
        <v>7.777411937713623</v>
      </c>
      <c r="AW22" s="107">
        <v>15.473010063171387</v>
      </c>
      <c r="AX22" s="107">
        <v>23.933269500732422</v>
      </c>
      <c r="AY22" s="107">
        <v>29.73052978515625</v>
      </c>
      <c r="AZ22" s="107">
        <v>29.105722427368164</v>
      </c>
      <c r="BA22" s="107">
        <v>20.848119735717773</v>
      </c>
      <c r="BB22" s="107">
        <v>13.564860343933105</v>
      </c>
      <c r="BC22" s="107">
        <v>7.6163010597229</v>
      </c>
      <c r="BD22" s="107">
        <v>5.091753959655762</v>
      </c>
      <c r="BE22" s="107">
        <v>4.120736122131348</v>
      </c>
      <c r="BF22" s="107">
        <v>3.8675050735473633</v>
      </c>
      <c r="BG22" s="107">
        <v>4.527085781097412</v>
      </c>
      <c r="BH22" s="107">
        <v>7.925957202911377</v>
      </c>
      <c r="BI22" s="107">
        <v>15.968170166015625</v>
      </c>
      <c r="BJ22" s="107">
        <v>24.467639923095703</v>
      </c>
      <c r="BK22" s="108"/>
    </row>
    <row r="23" spans="1:63" ht="10.5">
      <c r="A23" t="s">
        <v>277</v>
      </c>
      <c r="B23" t="s">
        <v>278</v>
      </c>
      <c r="C23" s="104">
        <v>14.039806365966797</v>
      </c>
      <c r="D23" s="105">
        <v>14.282536506652832</v>
      </c>
      <c r="E23" s="106">
        <v>12.027225494384766</v>
      </c>
      <c r="F23" s="106">
        <v>8.90683364868164</v>
      </c>
      <c r="G23" s="106">
        <v>6.195806503295898</v>
      </c>
      <c r="H23" s="106">
        <v>4.871699810028076</v>
      </c>
      <c r="I23" s="106">
        <v>4.414193630218506</v>
      </c>
      <c r="J23" s="106">
        <v>4.3779683113098145</v>
      </c>
      <c r="K23" s="106">
        <v>4.715233325958252</v>
      </c>
      <c r="L23" s="106">
        <v>6.428645133972168</v>
      </c>
      <c r="M23" s="106">
        <v>9.936333656311035</v>
      </c>
      <c r="N23" s="106">
        <v>13.527677536010742</v>
      </c>
      <c r="O23" s="106">
        <v>16.853612899780273</v>
      </c>
      <c r="P23" s="106">
        <v>17.399213790893555</v>
      </c>
      <c r="Q23" s="106">
        <v>12.606645584106445</v>
      </c>
      <c r="R23" s="106">
        <v>8.768899917602539</v>
      </c>
      <c r="S23" s="106">
        <v>5.840193748474121</v>
      </c>
      <c r="T23" s="106">
        <v>4.585833549499512</v>
      </c>
      <c r="U23" s="106">
        <v>4.265096664428711</v>
      </c>
      <c r="V23" s="106">
        <v>4.220096588134766</v>
      </c>
      <c r="W23" s="106">
        <v>4.55376672744751</v>
      </c>
      <c r="X23" s="106">
        <v>5.847096920013428</v>
      </c>
      <c r="Y23" s="106">
        <v>8.65013313293457</v>
      </c>
      <c r="Z23" s="106">
        <v>12.713000297546387</v>
      </c>
      <c r="AA23" s="106">
        <v>15.74271011352539</v>
      </c>
      <c r="AB23" s="106">
        <v>15.79275894165039</v>
      </c>
      <c r="AC23" s="106">
        <v>11.045387268066406</v>
      </c>
      <c r="AD23" s="106">
        <v>8.049500465393066</v>
      </c>
      <c r="AE23" s="106">
        <v>5.2887420654296875</v>
      </c>
      <c r="AF23" s="106">
        <v>4.390100002288818</v>
      </c>
      <c r="AG23" s="106">
        <v>3.923387050628662</v>
      </c>
      <c r="AH23" s="106">
        <v>3.923516035079956</v>
      </c>
      <c r="AI23" s="106">
        <v>4.137233257293701</v>
      </c>
      <c r="AJ23" s="106">
        <v>5.349225997924805</v>
      </c>
      <c r="AK23" s="106">
        <v>8.178933143615723</v>
      </c>
      <c r="AL23" s="106">
        <v>12.451742172241211</v>
      </c>
      <c r="AM23" s="106">
        <v>15.13348388671875</v>
      </c>
      <c r="AN23" s="106">
        <v>14.827357292175293</v>
      </c>
      <c r="AO23" s="106">
        <v>12.181451797485352</v>
      </c>
      <c r="AP23" s="106">
        <v>8.177332878112793</v>
      </c>
      <c r="AQ23" s="106">
        <v>5.723419189453125</v>
      </c>
      <c r="AR23" s="106">
        <v>4.7074666023254395</v>
      </c>
      <c r="AS23" s="106">
        <v>4.110940933227539</v>
      </c>
      <c r="AT23" s="167">
        <v>4.0875020027160645</v>
      </c>
      <c r="AU23" s="107">
        <v>4.173205852508545</v>
      </c>
      <c r="AV23" s="107">
        <v>5.894446849822998</v>
      </c>
      <c r="AW23" s="107">
        <v>9.17387580871582</v>
      </c>
      <c r="AX23" s="107">
        <v>12.845600128173828</v>
      </c>
      <c r="AY23" s="107">
        <v>15.298649787902832</v>
      </c>
      <c r="AZ23" s="107">
        <v>15.509249687194824</v>
      </c>
      <c r="BA23" s="107">
        <v>11.817429542541504</v>
      </c>
      <c r="BB23" s="107">
        <v>8.364818572998047</v>
      </c>
      <c r="BC23" s="107">
        <v>4.999885082244873</v>
      </c>
      <c r="BD23" s="107">
        <v>4.054660797119141</v>
      </c>
      <c r="BE23" s="107">
        <v>3.841217041015625</v>
      </c>
      <c r="BF23" s="107">
        <v>3.918936014175415</v>
      </c>
      <c r="BG23" s="107">
        <v>4.168206214904785</v>
      </c>
      <c r="BH23" s="107">
        <v>5.878410816192627</v>
      </c>
      <c r="BI23" s="107">
        <v>9.247410774230957</v>
      </c>
      <c r="BJ23" s="107">
        <v>12.882920265197754</v>
      </c>
      <c r="BK23" s="108"/>
    </row>
    <row r="24" spans="1:63" ht="10.5">
      <c r="A24" t="s">
        <v>279</v>
      </c>
      <c r="B24" t="s">
        <v>280</v>
      </c>
      <c r="C24" s="104">
        <v>22.121387481689453</v>
      </c>
      <c r="D24" s="105">
        <v>22.521249771118164</v>
      </c>
      <c r="E24" s="106">
        <v>21.144548416137695</v>
      </c>
      <c r="F24" s="106">
        <v>21.492366790771484</v>
      </c>
      <c r="G24" s="106">
        <v>19.685773849487305</v>
      </c>
      <c r="H24" s="106">
        <v>19.770000457763672</v>
      </c>
      <c r="I24" s="106">
        <v>19.541452407836914</v>
      </c>
      <c r="J24" s="106">
        <v>19.663000106811523</v>
      </c>
      <c r="K24" s="106">
        <v>19.110300064086914</v>
      </c>
      <c r="L24" s="106">
        <v>19.705774307250977</v>
      </c>
      <c r="M24" s="106">
        <v>20.965900421142578</v>
      </c>
      <c r="N24" s="106">
        <v>21.248451232910156</v>
      </c>
      <c r="O24" s="106">
        <v>22.129838943481445</v>
      </c>
      <c r="P24" s="106">
        <v>22.86435890197754</v>
      </c>
      <c r="Q24" s="106">
        <v>19.84422492980957</v>
      </c>
      <c r="R24" s="106">
        <v>19.14423370361328</v>
      </c>
      <c r="S24" s="106">
        <v>17.948871612548828</v>
      </c>
      <c r="T24" s="106">
        <v>16.944900512695312</v>
      </c>
      <c r="U24" s="106">
        <v>18.474773406982422</v>
      </c>
      <c r="V24" s="106">
        <v>18.628902435302734</v>
      </c>
      <c r="W24" s="106">
        <v>18.707366943359375</v>
      </c>
      <c r="X24" s="106">
        <v>19.394548416137695</v>
      </c>
      <c r="Y24" s="106">
        <v>19.853633880615234</v>
      </c>
      <c r="Z24" s="106">
        <v>20.97612953186035</v>
      </c>
      <c r="AA24" s="106">
        <v>22.332548141479492</v>
      </c>
      <c r="AB24" s="106">
        <v>22.732275009155273</v>
      </c>
      <c r="AC24" s="106">
        <v>20.642967224121094</v>
      </c>
      <c r="AD24" s="106">
        <v>20.034868240356445</v>
      </c>
      <c r="AE24" s="106">
        <v>18.793516159057617</v>
      </c>
      <c r="AF24" s="106">
        <v>19.16356658935547</v>
      </c>
      <c r="AG24" s="106">
        <v>18.77229118347168</v>
      </c>
      <c r="AH24" s="106">
        <v>19.16900062561035</v>
      </c>
      <c r="AI24" s="106">
        <v>19.43233299255371</v>
      </c>
      <c r="AJ24" s="106">
        <v>19.476064682006836</v>
      </c>
      <c r="AK24" s="106">
        <v>20.699934005737305</v>
      </c>
      <c r="AL24" s="106">
        <v>21.751354217529297</v>
      </c>
      <c r="AM24" s="106">
        <v>22.147321701049805</v>
      </c>
      <c r="AN24" s="106">
        <v>21.476144790649414</v>
      </c>
      <c r="AO24" s="106">
        <v>19.670774459838867</v>
      </c>
      <c r="AP24" s="106">
        <v>19.238433837890625</v>
      </c>
      <c r="AQ24" s="106">
        <v>17.785741806030273</v>
      </c>
      <c r="AR24" s="106">
        <v>17.762300491333008</v>
      </c>
      <c r="AS24" s="106">
        <v>18.00657081604004</v>
      </c>
      <c r="AT24" s="167">
        <v>18.65247917175293</v>
      </c>
      <c r="AU24" s="107">
        <v>18.570240020751953</v>
      </c>
      <c r="AV24" s="107">
        <v>17.95587921142578</v>
      </c>
      <c r="AW24" s="107">
        <v>19.70391082763672</v>
      </c>
      <c r="AX24" s="107">
        <v>20.429180145263672</v>
      </c>
      <c r="AY24" s="107">
        <v>20.848360061645508</v>
      </c>
      <c r="AZ24" s="107">
        <v>21.672029495239258</v>
      </c>
      <c r="BA24" s="107">
        <v>19.91073989868164</v>
      </c>
      <c r="BB24" s="107">
        <v>19.774599075317383</v>
      </c>
      <c r="BC24" s="107">
        <v>19.107450485229492</v>
      </c>
      <c r="BD24" s="107">
        <v>19.28251075744629</v>
      </c>
      <c r="BE24" s="107">
        <v>19.058382034301758</v>
      </c>
      <c r="BF24" s="107">
        <v>19.61319923400879</v>
      </c>
      <c r="BG24" s="107">
        <v>19.956098556518555</v>
      </c>
      <c r="BH24" s="107">
        <v>19.671789169311523</v>
      </c>
      <c r="BI24" s="107">
        <v>20.888919830322266</v>
      </c>
      <c r="BJ24" s="107">
        <v>21.18726921081543</v>
      </c>
      <c r="BK24" s="108"/>
    </row>
    <row r="25" spans="1:63" ht="10.5">
      <c r="A25" t="s">
        <v>281</v>
      </c>
      <c r="B25" t="s">
        <v>282</v>
      </c>
      <c r="C25" s="104">
        <v>3.6738486289978027</v>
      </c>
      <c r="D25" s="105">
        <v>3.5667340755462646</v>
      </c>
      <c r="E25" s="106">
        <v>3.4480783939361572</v>
      </c>
      <c r="F25" s="106">
        <v>3.2453815937042236</v>
      </c>
      <c r="G25" s="106">
        <v>3.4556546211242676</v>
      </c>
      <c r="H25" s="106">
        <v>3.413980722427368</v>
      </c>
      <c r="I25" s="106">
        <v>3.5706067085266113</v>
      </c>
      <c r="J25" s="106">
        <v>3.4820356369018555</v>
      </c>
      <c r="K25" s="106">
        <v>3.3632266521453857</v>
      </c>
      <c r="L25" s="106">
        <v>3.142932415008545</v>
      </c>
      <c r="M25" s="106">
        <v>3.2464468479156494</v>
      </c>
      <c r="N25" s="106">
        <v>3.171016216278076</v>
      </c>
      <c r="O25" s="106">
        <v>3.4307384490966797</v>
      </c>
      <c r="P25" s="106">
        <v>3.249694347381592</v>
      </c>
      <c r="Q25" s="106">
        <v>3.018650770187378</v>
      </c>
      <c r="R25" s="106">
        <v>3.020906925201416</v>
      </c>
      <c r="S25" s="106">
        <v>3.031806468963623</v>
      </c>
      <c r="T25" s="106">
        <v>3.1334872245788574</v>
      </c>
      <c r="U25" s="106">
        <v>3.1834728717803955</v>
      </c>
      <c r="V25" s="106">
        <v>3.3062541484832764</v>
      </c>
      <c r="W25" s="106">
        <v>3.170264720916748</v>
      </c>
      <c r="X25" s="106">
        <v>3.0689311027526855</v>
      </c>
      <c r="Y25" s="106">
        <v>2.9949951171875</v>
      </c>
      <c r="Z25" s="106">
        <v>2.997339963912964</v>
      </c>
      <c r="AA25" s="106">
        <v>3.1419737339019775</v>
      </c>
      <c r="AB25" s="106">
        <v>3.3583672046661377</v>
      </c>
      <c r="AC25" s="106">
        <v>3.052171230316162</v>
      </c>
      <c r="AD25" s="106">
        <v>3.024266242980957</v>
      </c>
      <c r="AE25" s="106">
        <v>3.177530288696289</v>
      </c>
      <c r="AF25" s="106">
        <v>3.1615636348724365</v>
      </c>
      <c r="AG25" s="106">
        <v>3.4364845752716064</v>
      </c>
      <c r="AH25" s="106">
        <v>3.3653557300567627</v>
      </c>
      <c r="AI25" s="106">
        <v>3.2802741527557373</v>
      </c>
      <c r="AJ25" s="106">
        <v>2.979090452194214</v>
      </c>
      <c r="AK25" s="106">
        <v>2.986193895339966</v>
      </c>
      <c r="AL25" s="106">
        <v>3.1292905807495117</v>
      </c>
      <c r="AM25" s="106">
        <v>3.002506971359253</v>
      </c>
      <c r="AN25" s="106">
        <v>3.0112674236297607</v>
      </c>
      <c r="AO25" s="106">
        <v>2.977184534072876</v>
      </c>
      <c r="AP25" s="106">
        <v>2.957761526107788</v>
      </c>
      <c r="AQ25" s="106">
        <v>2.82675838470459</v>
      </c>
      <c r="AR25" s="106">
        <v>3.2083818912506104</v>
      </c>
      <c r="AS25" s="106">
        <v>3.416506052017212</v>
      </c>
      <c r="AT25" s="167">
        <v>3.3405590057373047</v>
      </c>
      <c r="AU25" s="107">
        <v>3.280133008956909</v>
      </c>
      <c r="AV25" s="107">
        <v>2.890300989151001</v>
      </c>
      <c r="AW25" s="107">
        <v>2.953597068786621</v>
      </c>
      <c r="AX25" s="107">
        <v>3.0197160243988037</v>
      </c>
      <c r="AY25" s="107">
        <v>2.971851110458374</v>
      </c>
      <c r="AZ25" s="107">
        <v>3.0835061073303223</v>
      </c>
      <c r="BA25" s="107">
        <v>3.0401599407196045</v>
      </c>
      <c r="BB25" s="107">
        <v>2.9974899291992188</v>
      </c>
      <c r="BC25" s="107">
        <v>3.157555103302002</v>
      </c>
      <c r="BD25" s="107">
        <v>3.20192289352417</v>
      </c>
      <c r="BE25" s="107">
        <v>3.4052560329437256</v>
      </c>
      <c r="BF25" s="107">
        <v>3.3302409648895264</v>
      </c>
      <c r="BG25" s="107">
        <v>3.270021915435791</v>
      </c>
      <c r="BH25" s="107">
        <v>2.8803300857543945</v>
      </c>
      <c r="BI25" s="107">
        <v>2.9495229721069336</v>
      </c>
      <c r="BJ25" s="107">
        <v>3.0177719593048096</v>
      </c>
      <c r="BK25" s="108"/>
    </row>
    <row r="26" spans="1:63" ht="10.5">
      <c r="A26" t="s">
        <v>283</v>
      </c>
      <c r="B26" t="s">
        <v>284</v>
      </c>
      <c r="C26" s="104">
        <v>12.30432415008545</v>
      </c>
      <c r="D26" s="105">
        <v>12.294398307800293</v>
      </c>
      <c r="E26" s="106">
        <v>13.113423347473145</v>
      </c>
      <c r="F26" s="106">
        <v>13.47946834564209</v>
      </c>
      <c r="G26" s="106">
        <v>13.229294776916504</v>
      </c>
      <c r="H26" s="106">
        <v>18.364702224731445</v>
      </c>
      <c r="I26" s="106">
        <v>23.673782348632812</v>
      </c>
      <c r="J26" s="106">
        <v>23.148136138916016</v>
      </c>
      <c r="K26" s="106">
        <v>18.95664405822754</v>
      </c>
      <c r="L26" s="106">
        <v>14.269588470458984</v>
      </c>
      <c r="M26" s="106">
        <v>11.720388412475586</v>
      </c>
      <c r="N26" s="106">
        <v>11.616876602172852</v>
      </c>
      <c r="O26" s="106">
        <v>12.33686637878418</v>
      </c>
      <c r="P26" s="106">
        <v>11.95350456237793</v>
      </c>
      <c r="Q26" s="106">
        <v>11.652987480163574</v>
      </c>
      <c r="R26" s="106">
        <v>11.738785743713379</v>
      </c>
      <c r="S26" s="106">
        <v>12.710338592529297</v>
      </c>
      <c r="T26" s="106">
        <v>14.519944190979004</v>
      </c>
      <c r="U26" s="106">
        <v>20.3313045501709</v>
      </c>
      <c r="V26" s="106">
        <v>22.04882049560547</v>
      </c>
      <c r="W26" s="106">
        <v>15.616995811462402</v>
      </c>
      <c r="X26" s="106">
        <v>13.18763542175293</v>
      </c>
      <c r="Y26" s="106">
        <v>11.604303359985352</v>
      </c>
      <c r="Z26" s="106">
        <v>10.832568168640137</v>
      </c>
      <c r="AA26" s="106">
        <v>11.363524436950684</v>
      </c>
      <c r="AB26" s="106">
        <v>12.614426612854004</v>
      </c>
      <c r="AC26" s="106">
        <v>11.852669715881348</v>
      </c>
      <c r="AD26" s="106">
        <v>12.786758422851562</v>
      </c>
      <c r="AE26" s="106">
        <v>15.254312515258789</v>
      </c>
      <c r="AF26" s="106">
        <v>16.651966094970703</v>
      </c>
      <c r="AG26" s="106">
        <v>19.865516662597656</v>
      </c>
      <c r="AH26" s="106">
        <v>19.33045196533203</v>
      </c>
      <c r="AI26" s="106">
        <v>17.307811737060547</v>
      </c>
      <c r="AJ26" s="106">
        <v>13.950722694396973</v>
      </c>
      <c r="AK26" s="106">
        <v>12.201437950134277</v>
      </c>
      <c r="AL26" s="106">
        <v>12.175987243652344</v>
      </c>
      <c r="AM26" s="106">
        <v>12.455376625061035</v>
      </c>
      <c r="AN26" s="106">
        <v>11.81057071685791</v>
      </c>
      <c r="AO26" s="106">
        <v>12.558343887329102</v>
      </c>
      <c r="AP26" s="106">
        <v>13.298745155334473</v>
      </c>
      <c r="AQ26" s="106">
        <v>13.734493255615234</v>
      </c>
      <c r="AR26" s="106">
        <v>16.308759689331055</v>
      </c>
      <c r="AS26" s="106">
        <v>21.091079711914062</v>
      </c>
      <c r="AT26" s="167">
        <v>21.399219512939453</v>
      </c>
      <c r="AU26" s="107">
        <v>17.220909118652344</v>
      </c>
      <c r="AV26" s="107">
        <v>13.297679901123047</v>
      </c>
      <c r="AW26" s="107">
        <v>11.983440399169922</v>
      </c>
      <c r="AX26" s="107">
        <v>13.392960548400879</v>
      </c>
      <c r="AY26" s="107">
        <v>12.575329780578613</v>
      </c>
      <c r="AZ26" s="107">
        <v>11.871979713439941</v>
      </c>
      <c r="BA26" s="107">
        <v>13.27991008758545</v>
      </c>
      <c r="BB26" s="107">
        <v>12.585820198059082</v>
      </c>
      <c r="BC26" s="107">
        <v>14.741559982299805</v>
      </c>
      <c r="BD26" s="107">
        <v>16.77511978149414</v>
      </c>
      <c r="BE26" s="107">
        <v>21.563169479370117</v>
      </c>
      <c r="BF26" s="107">
        <v>21.288349151611328</v>
      </c>
      <c r="BG26" s="107">
        <v>17.802209854125977</v>
      </c>
      <c r="BH26" s="107">
        <v>14.460700035095215</v>
      </c>
      <c r="BI26" s="107">
        <v>12.774999618530273</v>
      </c>
      <c r="BJ26" s="107">
        <v>13.270759582519531</v>
      </c>
      <c r="BK26" s="108"/>
    </row>
    <row r="27" spans="1:63" ht="10.5">
      <c r="A27" t="s">
        <v>285</v>
      </c>
      <c r="B27" t="s">
        <v>286</v>
      </c>
      <c r="C27" s="104">
        <v>3.0808708667755127</v>
      </c>
      <c r="D27" s="105">
        <v>3.0719642639160156</v>
      </c>
      <c r="E27" s="106">
        <v>3.085354804992676</v>
      </c>
      <c r="F27" s="106">
        <v>3.0664665699005127</v>
      </c>
      <c r="G27" s="106">
        <v>3.058129072189331</v>
      </c>
      <c r="H27" s="106">
        <v>3.060166597366333</v>
      </c>
      <c r="I27" s="106">
        <v>3.071838617324829</v>
      </c>
      <c r="J27" s="106">
        <v>3.032161235809326</v>
      </c>
      <c r="K27" s="106">
        <v>2.977133274078369</v>
      </c>
      <c r="L27" s="106">
        <v>2.9571611881256104</v>
      </c>
      <c r="M27" s="106">
        <v>3.061300039291382</v>
      </c>
      <c r="N27" s="106">
        <v>3.07283878326416</v>
      </c>
      <c r="O27" s="106">
        <v>3.080838680267334</v>
      </c>
      <c r="P27" s="106">
        <v>3.1130001544952393</v>
      </c>
      <c r="Q27" s="106">
        <v>3.157419443130493</v>
      </c>
      <c r="R27" s="106">
        <v>3.1165335178375244</v>
      </c>
      <c r="S27" s="106">
        <v>3.0459353923797607</v>
      </c>
      <c r="T27" s="106">
        <v>3.0659332275390625</v>
      </c>
      <c r="U27" s="106">
        <v>3.001612901687622</v>
      </c>
      <c r="V27" s="106">
        <v>3.0629031658172607</v>
      </c>
      <c r="W27" s="106">
        <v>3.067833423614502</v>
      </c>
      <c r="X27" s="106">
        <v>3.0835161209106445</v>
      </c>
      <c r="Y27" s="106">
        <v>3.0585334300994873</v>
      </c>
      <c r="Z27" s="106">
        <v>3.0591936111450195</v>
      </c>
      <c r="AA27" s="106">
        <v>3.113903284072876</v>
      </c>
      <c r="AB27" s="106">
        <v>3.0918619632720947</v>
      </c>
      <c r="AC27" s="106">
        <v>3.112548351287842</v>
      </c>
      <c r="AD27" s="106">
        <v>3.080899953842163</v>
      </c>
      <c r="AE27" s="106">
        <v>3.0501291751861572</v>
      </c>
      <c r="AF27" s="106">
        <v>3.0608999729156494</v>
      </c>
      <c r="AG27" s="106">
        <v>3.0620322227478027</v>
      </c>
      <c r="AH27" s="106">
        <v>3.054258108139038</v>
      </c>
      <c r="AI27" s="106">
        <v>2.939533233642578</v>
      </c>
      <c r="AJ27" s="106">
        <v>2.972935438156128</v>
      </c>
      <c r="AK27" s="106">
        <v>3.0095999240875244</v>
      </c>
      <c r="AL27" s="106">
        <v>3.04180645942688</v>
      </c>
      <c r="AM27" s="106">
        <v>3.0691611766815186</v>
      </c>
      <c r="AN27" s="106">
        <v>3.084392786026001</v>
      </c>
      <c r="AO27" s="106">
        <v>3.0412259101867676</v>
      </c>
      <c r="AP27" s="106">
        <v>3.0031332969665527</v>
      </c>
      <c r="AQ27" s="106">
        <v>3.0063226222991943</v>
      </c>
      <c r="AR27" s="106">
        <v>3.0219666957855225</v>
      </c>
      <c r="AS27" s="106">
        <v>3.0159449577331543</v>
      </c>
      <c r="AT27" s="167">
        <v>3.0286080837249756</v>
      </c>
      <c r="AU27" s="107">
        <v>2.734456777572632</v>
      </c>
      <c r="AV27" s="107">
        <v>2.922550916671753</v>
      </c>
      <c r="AW27" s="107">
        <v>3.0694689750671387</v>
      </c>
      <c r="AX27" s="107">
        <v>3.1141879558563232</v>
      </c>
      <c r="AY27" s="107">
        <v>3.086674928665161</v>
      </c>
      <c r="AZ27" s="107">
        <v>3.092339038848877</v>
      </c>
      <c r="BA27" s="107">
        <v>3.1093850135803223</v>
      </c>
      <c r="BB27" s="107">
        <v>3.0929911136627197</v>
      </c>
      <c r="BC27" s="107">
        <v>3.0924301147460938</v>
      </c>
      <c r="BD27" s="107">
        <v>3.073254108428955</v>
      </c>
      <c r="BE27" s="107">
        <v>3.0507030487060547</v>
      </c>
      <c r="BF27" s="107">
        <v>3.0541629791259766</v>
      </c>
      <c r="BG27" s="107">
        <v>3.0424320697784424</v>
      </c>
      <c r="BH27" s="107">
        <v>3.0502800941467285</v>
      </c>
      <c r="BI27" s="107">
        <v>3.0979199409484863</v>
      </c>
      <c r="BJ27" s="107">
        <v>3.109386920928955</v>
      </c>
      <c r="BK27" s="108"/>
    </row>
    <row r="28" spans="1:63" ht="10.5">
      <c r="A28" t="s">
        <v>287</v>
      </c>
      <c r="B28" t="s">
        <v>288</v>
      </c>
      <c r="C28" s="104">
        <v>2.3502259254455566</v>
      </c>
      <c r="D28" s="105">
        <v>2.34375</v>
      </c>
      <c r="E28" s="106">
        <v>2.1248385906219482</v>
      </c>
      <c r="F28" s="106">
        <v>1.8147000074386597</v>
      </c>
      <c r="G28" s="106">
        <v>1.4886128902435303</v>
      </c>
      <c r="H28" s="106">
        <v>1.5199999809265137</v>
      </c>
      <c r="I28" s="106">
        <v>1.6244838237762451</v>
      </c>
      <c r="J28" s="106">
        <v>1.6011290550231934</v>
      </c>
      <c r="K28" s="106">
        <v>1.4752000570297241</v>
      </c>
      <c r="L28" s="106">
        <v>1.524645209312439</v>
      </c>
      <c r="M28" s="106">
        <v>1.8464332818984985</v>
      </c>
      <c r="N28" s="106">
        <v>2.24090313911438</v>
      </c>
      <c r="O28" s="106">
        <v>2.6447741985321045</v>
      </c>
      <c r="P28" s="106">
        <v>2.708357095718384</v>
      </c>
      <c r="Q28" s="106">
        <v>2.1290645599365234</v>
      </c>
      <c r="R28" s="106">
        <v>1.7281666994094849</v>
      </c>
      <c r="S28" s="106">
        <v>1.4383548498153687</v>
      </c>
      <c r="T28" s="106">
        <v>1.3352999687194824</v>
      </c>
      <c r="U28" s="106">
        <v>1.5244516134262085</v>
      </c>
      <c r="V28" s="106">
        <v>1.5724194049835205</v>
      </c>
      <c r="W28" s="106">
        <v>1.39573335647583</v>
      </c>
      <c r="X28" s="106">
        <v>1.4840967655181885</v>
      </c>
      <c r="Y28" s="106">
        <v>1.7425333261489868</v>
      </c>
      <c r="Z28" s="106">
        <v>2.209451675415039</v>
      </c>
      <c r="AA28" s="106">
        <v>2.5670969486236572</v>
      </c>
      <c r="AB28" s="106">
        <v>2.572310447692871</v>
      </c>
      <c r="AC28" s="106">
        <v>2.0169677734375</v>
      </c>
      <c r="AD28" s="106">
        <v>1.7370333671569824</v>
      </c>
      <c r="AE28" s="106">
        <v>1.5112903118133545</v>
      </c>
      <c r="AF28" s="106">
        <v>1.4749000072479248</v>
      </c>
      <c r="AG28" s="106">
        <v>1.5231612920761108</v>
      </c>
      <c r="AH28" s="106">
        <v>1.5123225450515747</v>
      </c>
      <c r="AI28" s="106">
        <v>1.4713000059127808</v>
      </c>
      <c r="AJ28" s="106">
        <v>1.4944193363189697</v>
      </c>
      <c r="AK28" s="106">
        <v>1.7681000232696533</v>
      </c>
      <c r="AL28" s="106">
        <v>2.2306129932403564</v>
      </c>
      <c r="AM28" s="106">
        <v>2.4985158443450928</v>
      </c>
      <c r="AN28" s="106">
        <v>2.3972856998443604</v>
      </c>
      <c r="AO28" s="106">
        <v>2.1240322589874268</v>
      </c>
      <c r="AP28" s="106">
        <v>1.7309666872024536</v>
      </c>
      <c r="AQ28" s="106">
        <v>1.4779677391052246</v>
      </c>
      <c r="AR28" s="106">
        <v>1.5010000467300415</v>
      </c>
      <c r="AS28" s="106">
        <v>1.7117639780044556</v>
      </c>
      <c r="AT28" s="167">
        <v>1.7947429418563843</v>
      </c>
      <c r="AU28" s="107">
        <v>1.7672899961471558</v>
      </c>
      <c r="AV28" s="107">
        <v>1.627560019493103</v>
      </c>
      <c r="AW28" s="107">
        <v>1.9552489519119263</v>
      </c>
      <c r="AX28" s="107">
        <v>2.370465040206909</v>
      </c>
      <c r="AY28" s="107">
        <v>2.587222099304199</v>
      </c>
      <c r="AZ28" s="107">
        <v>2.5705349445343018</v>
      </c>
      <c r="BA28" s="107">
        <v>2.1264150142669678</v>
      </c>
      <c r="BB28" s="107">
        <v>1.7906509637832642</v>
      </c>
      <c r="BC28" s="107">
        <v>1.5729869604110718</v>
      </c>
      <c r="BD28" s="107">
        <v>1.5182650089263916</v>
      </c>
      <c r="BE28" s="107">
        <v>1.5866719484329224</v>
      </c>
      <c r="BF28" s="107">
        <v>1.5921640396118164</v>
      </c>
      <c r="BG28" s="107">
        <v>1.5326499938964844</v>
      </c>
      <c r="BH28" s="107">
        <v>1.5254310369491577</v>
      </c>
      <c r="BI28" s="107">
        <v>1.8807250261306763</v>
      </c>
      <c r="BJ28" s="107">
        <v>2.299221992492676</v>
      </c>
      <c r="BK28" s="108"/>
    </row>
    <row r="29" spans="1:63" ht="10.5">
      <c r="A29" t="s">
        <v>289</v>
      </c>
      <c r="B29" t="s">
        <v>290</v>
      </c>
      <c r="C29" s="104">
        <v>80.23518371582031</v>
      </c>
      <c r="D29" s="105">
        <v>80.01424407958984</v>
      </c>
      <c r="E29" s="106">
        <v>72.84050750732422</v>
      </c>
      <c r="F29" s="106">
        <v>62.640625</v>
      </c>
      <c r="G29" s="106">
        <v>51.92702865600586</v>
      </c>
      <c r="H29" s="106">
        <v>52.95992660522461</v>
      </c>
      <c r="I29" s="106">
        <v>56.401058197021484</v>
      </c>
      <c r="J29" s="106">
        <v>55.59490203857422</v>
      </c>
      <c r="K29" s="106">
        <v>51.405601501464844</v>
      </c>
      <c r="L29" s="106">
        <v>53.00973892211914</v>
      </c>
      <c r="M29" s="106">
        <v>63.67768096923828</v>
      </c>
      <c r="N29" s="106">
        <v>76.63912200927734</v>
      </c>
      <c r="O29" s="106">
        <v>87.60406494140625</v>
      </c>
      <c r="P29" s="106">
        <v>89.66844177246094</v>
      </c>
      <c r="Q29" s="106">
        <v>71.20124816894531</v>
      </c>
      <c r="R29" s="106">
        <v>58.34894943237305</v>
      </c>
      <c r="S29" s="106">
        <v>49.017826080322266</v>
      </c>
      <c r="T29" s="106">
        <v>45.744205474853516</v>
      </c>
      <c r="U29" s="106">
        <v>51.72443771362305</v>
      </c>
      <c r="V29" s="106">
        <v>53.31834030151367</v>
      </c>
      <c r="W29" s="106">
        <v>47.67789077758789</v>
      </c>
      <c r="X29" s="106">
        <v>50.51725387573242</v>
      </c>
      <c r="Y29" s="106">
        <v>58.74996566772461</v>
      </c>
      <c r="Z29" s="106">
        <v>73.67205810546875</v>
      </c>
      <c r="AA29" s="106">
        <v>86.37821960449219</v>
      </c>
      <c r="AB29" s="106">
        <v>86.55403900146484</v>
      </c>
      <c r="AC29" s="106">
        <v>67.86768341064453</v>
      </c>
      <c r="AD29" s="106">
        <v>58.448246002197266</v>
      </c>
      <c r="AE29" s="106">
        <v>50.85251998901367</v>
      </c>
      <c r="AF29" s="106">
        <v>49.62788772583008</v>
      </c>
      <c r="AG29" s="106">
        <v>51.25169372558594</v>
      </c>
      <c r="AH29" s="106">
        <v>50.88682174682617</v>
      </c>
      <c r="AI29" s="106">
        <v>49.50733184814453</v>
      </c>
      <c r="AJ29" s="106">
        <v>50.28451156616211</v>
      </c>
      <c r="AK29" s="106">
        <v>59.49345779418945</v>
      </c>
      <c r="AL29" s="106">
        <v>75.05670928955078</v>
      </c>
      <c r="AM29" s="106">
        <v>84.070556640625</v>
      </c>
      <c r="AN29" s="106">
        <v>80.66514587402344</v>
      </c>
      <c r="AO29" s="106">
        <v>71.46987915039062</v>
      </c>
      <c r="AP29" s="106">
        <v>58.24419403076172</v>
      </c>
      <c r="AQ29" s="106">
        <v>49.7308349609375</v>
      </c>
      <c r="AR29" s="106">
        <v>48.41040802001953</v>
      </c>
      <c r="AS29" s="106">
        <v>52.063140869140625</v>
      </c>
      <c r="AT29" s="167">
        <v>52.80406188964844</v>
      </c>
      <c r="AU29" s="107">
        <v>48.996238708496094</v>
      </c>
      <c r="AV29" s="107">
        <v>49.53696823120117</v>
      </c>
      <c r="AW29" s="107">
        <v>61.4203987121582</v>
      </c>
      <c r="AX29" s="107">
        <v>76.14710235595703</v>
      </c>
      <c r="AY29" s="107">
        <v>84.19320678710938</v>
      </c>
      <c r="AZ29" s="107">
        <v>83.88829803466797</v>
      </c>
      <c r="BA29" s="107">
        <v>71.15843963623047</v>
      </c>
      <c r="BB29" s="107">
        <v>59.24018096923828</v>
      </c>
      <c r="BC29" s="107">
        <v>51.19707107543945</v>
      </c>
      <c r="BD29" s="107">
        <v>49.86201095581055</v>
      </c>
      <c r="BE29" s="107">
        <v>53.28731918334961</v>
      </c>
      <c r="BF29" s="107">
        <v>53.4007682800293</v>
      </c>
      <c r="BG29" s="107">
        <v>51.09571838378906</v>
      </c>
      <c r="BH29" s="107">
        <v>52.5796012878418</v>
      </c>
      <c r="BI29" s="107">
        <v>63.92517852783203</v>
      </c>
      <c r="BJ29" s="107">
        <v>77.28424072265625</v>
      </c>
      <c r="BK29" s="108"/>
    </row>
    <row r="30" spans="3:62" ht="10.5">
      <c r="C30" s="10"/>
      <c r="D30" s="10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2:62" ht="10.5">
      <c r="B31" s="11" t="s">
        <v>291</v>
      </c>
      <c r="C31" s="9"/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1:63" ht="10.5">
      <c r="A32" t="s">
        <v>292</v>
      </c>
      <c r="B32" t="s">
        <v>293</v>
      </c>
      <c r="C32" s="104">
        <v>52.22232437133789</v>
      </c>
      <c r="D32" s="105">
        <v>51.77225112915039</v>
      </c>
      <c r="E32" s="106">
        <v>52.24419403076172</v>
      </c>
      <c r="F32" s="106">
        <v>52.168766021728516</v>
      </c>
      <c r="G32" s="106">
        <v>52.54464340209961</v>
      </c>
      <c r="H32" s="106">
        <v>52.30756759643555</v>
      </c>
      <c r="I32" s="106">
        <v>52.78864669799805</v>
      </c>
      <c r="J32" s="106">
        <v>51.71864700317383</v>
      </c>
      <c r="K32" s="106">
        <v>50.543434143066406</v>
      </c>
      <c r="L32" s="106">
        <v>50.057613372802734</v>
      </c>
      <c r="M32" s="106">
        <v>51.85316848754883</v>
      </c>
      <c r="N32" s="106">
        <v>52.03593444824219</v>
      </c>
      <c r="O32" s="106">
        <v>51.97529220581055</v>
      </c>
      <c r="P32" s="106">
        <v>52.31353759765625</v>
      </c>
      <c r="Q32" s="106">
        <v>53.468772888183594</v>
      </c>
      <c r="R32" s="106">
        <v>52.90326690673828</v>
      </c>
      <c r="S32" s="106">
        <v>52.27467727661133</v>
      </c>
      <c r="T32" s="106">
        <v>52.31136703491211</v>
      </c>
      <c r="U32" s="106">
        <v>51.266483306884766</v>
      </c>
      <c r="V32" s="106">
        <v>52.2853889465332</v>
      </c>
      <c r="W32" s="106">
        <v>52.060665130615234</v>
      </c>
      <c r="X32" s="106">
        <v>52.095611572265625</v>
      </c>
      <c r="Y32" s="106">
        <v>51.474632263183594</v>
      </c>
      <c r="Z32" s="106">
        <v>51.43064498901367</v>
      </c>
      <c r="AA32" s="106">
        <v>52.80174255371094</v>
      </c>
      <c r="AB32" s="106">
        <v>52.428001403808594</v>
      </c>
      <c r="AC32" s="106">
        <v>52.77867889404297</v>
      </c>
      <c r="AD32" s="106">
        <v>52.24216842651367</v>
      </c>
      <c r="AE32" s="106">
        <v>51.720420837402344</v>
      </c>
      <c r="AF32" s="106">
        <v>51.90286636352539</v>
      </c>
      <c r="AG32" s="106">
        <v>51.92225646972656</v>
      </c>
      <c r="AH32" s="106">
        <v>51.79025650024414</v>
      </c>
      <c r="AI32" s="106">
        <v>49.845333099365234</v>
      </c>
      <c r="AJ32" s="106">
        <v>50.411643981933594</v>
      </c>
      <c r="AK32" s="106">
        <v>51.03300094604492</v>
      </c>
      <c r="AL32" s="106">
        <v>51.57948303222656</v>
      </c>
      <c r="AM32" s="106">
        <v>52.043418884277344</v>
      </c>
      <c r="AN32" s="106">
        <v>52.30160903930664</v>
      </c>
      <c r="AO32" s="106">
        <v>51.5692253112793</v>
      </c>
      <c r="AP32" s="106">
        <v>50.92373275756836</v>
      </c>
      <c r="AQ32" s="106">
        <v>50.97745132446289</v>
      </c>
      <c r="AR32" s="106">
        <v>51.24266815185547</v>
      </c>
      <c r="AS32" s="106">
        <v>51.43056869506836</v>
      </c>
      <c r="AT32" s="167">
        <v>51.77742004394531</v>
      </c>
      <c r="AU32" s="107">
        <v>45.30615997314453</v>
      </c>
      <c r="AV32" s="107">
        <v>49.6013298034668</v>
      </c>
      <c r="AW32" s="107">
        <v>52.32270812988281</v>
      </c>
      <c r="AX32" s="107">
        <v>53.10490036010742</v>
      </c>
      <c r="AY32" s="107">
        <v>53.22768020629883</v>
      </c>
      <c r="AZ32" s="107">
        <v>53.30501937866211</v>
      </c>
      <c r="BA32" s="107">
        <v>53.70795822143555</v>
      </c>
      <c r="BB32" s="107">
        <v>53.48188018798828</v>
      </c>
      <c r="BC32" s="107">
        <v>53.211910247802734</v>
      </c>
      <c r="BD32" s="107">
        <v>52.74837112426758</v>
      </c>
      <c r="BE32" s="107">
        <v>52.348121643066406</v>
      </c>
      <c r="BF32" s="107">
        <v>52.26613998413086</v>
      </c>
      <c r="BG32" s="107">
        <v>51.96487045288086</v>
      </c>
      <c r="BH32" s="107">
        <v>52.19417953491211</v>
      </c>
      <c r="BI32" s="107">
        <v>52.68309020996094</v>
      </c>
      <c r="BJ32" s="107">
        <v>52.72999954223633</v>
      </c>
      <c r="BK32" s="108"/>
    </row>
    <row r="33" spans="1:63" ht="10.5">
      <c r="A33" t="s">
        <v>294</v>
      </c>
      <c r="B33" t="s">
        <v>295</v>
      </c>
      <c r="C33" s="104">
        <v>9.967397689819336</v>
      </c>
      <c r="D33" s="105">
        <v>9.840487480163574</v>
      </c>
      <c r="E33" s="106">
        <v>9.498564720153809</v>
      </c>
      <c r="F33" s="106">
        <v>9.197397232055664</v>
      </c>
      <c r="G33" s="106">
        <v>9.030499458312988</v>
      </c>
      <c r="H33" s="106">
        <v>9.1021146774292</v>
      </c>
      <c r="I33" s="106">
        <v>9.66478157043457</v>
      </c>
      <c r="J33" s="106">
        <v>9.983918190002441</v>
      </c>
      <c r="K33" s="106">
        <v>9.63435173034668</v>
      </c>
      <c r="L33" s="106">
        <v>9.719921112060547</v>
      </c>
      <c r="M33" s="106">
        <v>9.198498725891113</v>
      </c>
      <c r="N33" s="106">
        <v>10.19056510925293</v>
      </c>
      <c r="O33" s="106">
        <v>9.84811782836914</v>
      </c>
      <c r="P33" s="106">
        <v>9.124701499938965</v>
      </c>
      <c r="Q33" s="106">
        <v>8.865802764892578</v>
      </c>
      <c r="R33" s="106">
        <v>8.85671615600586</v>
      </c>
      <c r="S33" s="106">
        <v>8.944206237792969</v>
      </c>
      <c r="T33" s="106">
        <v>8.534184455871582</v>
      </c>
      <c r="U33" s="106">
        <v>9.538578033447266</v>
      </c>
      <c r="V33" s="106">
        <v>9.21034049987793</v>
      </c>
      <c r="W33" s="106">
        <v>9.035640716552734</v>
      </c>
      <c r="X33" s="106">
        <v>8.88321590423584</v>
      </c>
      <c r="Y33" s="106">
        <v>8.366997718811035</v>
      </c>
      <c r="Z33" s="106">
        <v>9.39583969116211</v>
      </c>
      <c r="AA33" s="106">
        <v>9.930238723754883</v>
      </c>
      <c r="AB33" s="106">
        <v>9.576059341430664</v>
      </c>
      <c r="AC33" s="106">
        <v>8.372842788696289</v>
      </c>
      <c r="AD33" s="106">
        <v>8.823390007019043</v>
      </c>
      <c r="AE33" s="106">
        <v>8.6156644821167</v>
      </c>
      <c r="AF33" s="106">
        <v>9.306654930114746</v>
      </c>
      <c r="AG33" s="106">
        <v>9.973649024963379</v>
      </c>
      <c r="AH33" s="106">
        <v>9.492456436157227</v>
      </c>
      <c r="AI33" s="106">
        <v>9.056918144226074</v>
      </c>
      <c r="AJ33" s="106">
        <v>8.900642395019531</v>
      </c>
      <c r="AK33" s="106">
        <v>9.455967903137207</v>
      </c>
      <c r="AL33" s="106">
        <v>10.709572792053223</v>
      </c>
      <c r="AM33" s="106">
        <v>10.034448623657227</v>
      </c>
      <c r="AN33" s="106">
        <v>9.492383003234863</v>
      </c>
      <c r="AO33" s="106">
        <v>9.075779914855957</v>
      </c>
      <c r="AP33" s="106">
        <v>9.118447303771973</v>
      </c>
      <c r="AQ33" s="106">
        <v>8.408553123474121</v>
      </c>
      <c r="AR33" s="106">
        <v>9.818071365356445</v>
      </c>
      <c r="AS33" s="106">
        <v>8.962096214294434</v>
      </c>
      <c r="AT33" s="167">
        <v>8.457033157348633</v>
      </c>
      <c r="AU33" s="107">
        <v>8.144721984863281</v>
      </c>
      <c r="AV33" s="107">
        <v>8.657440185546875</v>
      </c>
      <c r="AW33" s="107">
        <v>8.987916946411133</v>
      </c>
      <c r="AX33" s="107">
        <v>9.543808937072754</v>
      </c>
      <c r="AY33" s="107">
        <v>10.303609848022461</v>
      </c>
      <c r="AZ33" s="107">
        <v>10.080229759216309</v>
      </c>
      <c r="BA33" s="107">
        <v>9.453912734985352</v>
      </c>
      <c r="BB33" s="107">
        <v>9.560809135437012</v>
      </c>
      <c r="BC33" s="107">
        <v>9.603799819946289</v>
      </c>
      <c r="BD33" s="107">
        <v>9.491969108581543</v>
      </c>
      <c r="BE33" s="107">
        <v>9.914107322692871</v>
      </c>
      <c r="BF33" s="107">
        <v>9.772892951965332</v>
      </c>
      <c r="BG33" s="107">
        <v>9.677262306213379</v>
      </c>
      <c r="BH33" s="107">
        <v>9.528289794921875</v>
      </c>
      <c r="BI33" s="107">
        <v>9.698179244995117</v>
      </c>
      <c r="BJ33" s="107">
        <v>10.18235969543457</v>
      </c>
      <c r="BK33" s="108"/>
    </row>
    <row r="34" spans="1:63" ht="10.5">
      <c r="A34" t="s">
        <v>296</v>
      </c>
      <c r="B34" t="s">
        <v>297</v>
      </c>
      <c r="C34" s="104">
        <v>18.05328941345215</v>
      </c>
      <c r="D34" s="105">
        <v>18.071285247802734</v>
      </c>
      <c r="E34" s="106">
        <v>10.324871063232422</v>
      </c>
      <c r="F34" s="106">
        <v>-4.691566467285156</v>
      </c>
      <c r="G34" s="106">
        <v>-9.986580848693848</v>
      </c>
      <c r="H34" s="106">
        <v>-11.334966659545898</v>
      </c>
      <c r="I34" s="106">
        <v>-7.434161186218262</v>
      </c>
      <c r="J34" s="106">
        <v>-7.572451591491699</v>
      </c>
      <c r="K34" s="106">
        <v>-8.941967010498047</v>
      </c>
      <c r="L34" s="106">
        <v>-2.395612955093384</v>
      </c>
      <c r="M34" s="106">
        <v>6.242533206939697</v>
      </c>
      <c r="N34" s="106">
        <v>17.85141944885254</v>
      </c>
      <c r="O34" s="106">
        <v>27.52361297607422</v>
      </c>
      <c r="P34" s="106">
        <v>23.964284896850586</v>
      </c>
      <c r="Q34" s="106">
        <v>3.903225898742676</v>
      </c>
      <c r="R34" s="106">
        <v>-5.433333396911621</v>
      </c>
      <c r="S34" s="106">
        <v>-13.064516067504883</v>
      </c>
      <c r="T34" s="106">
        <v>-15.566666603088379</v>
      </c>
      <c r="U34" s="106">
        <v>-11.645161628723145</v>
      </c>
      <c r="V34" s="106">
        <v>-10</v>
      </c>
      <c r="W34" s="106">
        <v>-13.633333206176758</v>
      </c>
      <c r="X34" s="106">
        <v>-9.193548202514648</v>
      </c>
      <c r="Y34" s="106">
        <v>3.066666603088379</v>
      </c>
      <c r="Z34" s="106">
        <v>15.322580337524414</v>
      </c>
      <c r="AA34" s="106">
        <v>26.192161560058594</v>
      </c>
      <c r="AB34" s="106">
        <v>20.527103424072266</v>
      </c>
      <c r="AC34" s="106">
        <v>3.140225887298584</v>
      </c>
      <c r="AD34" s="106">
        <v>-6.468166828155518</v>
      </c>
      <c r="AE34" s="106">
        <v>-11.977548599243164</v>
      </c>
      <c r="AF34" s="106">
        <v>-13.305832862854004</v>
      </c>
      <c r="AG34" s="106">
        <v>-11.98819351196289</v>
      </c>
      <c r="AH34" s="106">
        <v>-11.22725772857666</v>
      </c>
      <c r="AI34" s="106">
        <v>-10.464533805847168</v>
      </c>
      <c r="AJ34" s="106">
        <v>-7.925354957580566</v>
      </c>
      <c r="AK34" s="106">
        <v>1.922966718673706</v>
      </c>
      <c r="AL34" s="106">
        <v>17.69261360168457</v>
      </c>
      <c r="AM34" s="106">
        <v>22.6494197845459</v>
      </c>
      <c r="AN34" s="106">
        <v>15.338606834411621</v>
      </c>
      <c r="AO34" s="106">
        <v>9.035225868225098</v>
      </c>
      <c r="AP34" s="106">
        <v>-7.142433166503906</v>
      </c>
      <c r="AQ34" s="106">
        <v>-12.145419120788574</v>
      </c>
      <c r="AR34" s="106">
        <v>-10.744633674621582</v>
      </c>
      <c r="AS34" s="106">
        <v>-7.693871021270752</v>
      </c>
      <c r="AT34" s="167">
        <v>-6.354838848114014</v>
      </c>
      <c r="AU34" s="107">
        <v>-5.770328998565674</v>
      </c>
      <c r="AV34" s="107">
        <v>-7.519414901733398</v>
      </c>
      <c r="AW34" s="107">
        <v>3.198740243911743</v>
      </c>
      <c r="AX34" s="107">
        <v>18.572980880737305</v>
      </c>
      <c r="AY34" s="107">
        <v>21.488590240478516</v>
      </c>
      <c r="AZ34" s="107">
        <v>21.079740524291992</v>
      </c>
      <c r="BA34" s="107">
        <v>6.732411861419678</v>
      </c>
      <c r="BB34" s="107">
        <v>-5.258059024810791</v>
      </c>
      <c r="BC34" s="107">
        <v>-12.605290412902832</v>
      </c>
      <c r="BD34" s="107">
        <v>-14.142390251159668</v>
      </c>
      <c r="BE34" s="107">
        <v>-11.057809829711914</v>
      </c>
      <c r="BF34" s="107">
        <v>-10.343290328979492</v>
      </c>
      <c r="BG34" s="107">
        <v>-11.25928020477295</v>
      </c>
      <c r="BH34" s="107">
        <v>-6.717510223388672</v>
      </c>
      <c r="BI34" s="107">
        <v>4.5442118644714355</v>
      </c>
      <c r="BJ34" s="107">
        <v>16.766910552978516</v>
      </c>
      <c r="BK34" s="108"/>
    </row>
    <row r="35" spans="1:63" ht="10.5">
      <c r="A35" t="s">
        <v>298</v>
      </c>
      <c r="B35" t="s">
        <v>299</v>
      </c>
      <c r="C35" s="104">
        <v>0.19699999690055847</v>
      </c>
      <c r="D35" s="105">
        <v>0.1987857073545456</v>
      </c>
      <c r="E35" s="106">
        <v>0.20958064496517181</v>
      </c>
      <c r="F35" s="106">
        <v>0.15796667337417603</v>
      </c>
      <c r="G35" s="106">
        <v>0.1543225795030594</v>
      </c>
      <c r="H35" s="106">
        <v>0.15186665952205658</v>
      </c>
      <c r="I35" s="106">
        <v>0.19690322875976562</v>
      </c>
      <c r="J35" s="106">
        <v>0.185161292552948</v>
      </c>
      <c r="K35" s="106">
        <v>0.1666666716337204</v>
      </c>
      <c r="L35" s="106">
        <v>0.19567741453647614</v>
      </c>
      <c r="M35" s="106">
        <v>0.20926666259765625</v>
      </c>
      <c r="N35" s="106">
        <v>0.21087096631526947</v>
      </c>
      <c r="O35" s="106">
        <v>0.19658063352108002</v>
      </c>
      <c r="P35" s="106">
        <v>0.20649997889995575</v>
      </c>
      <c r="Q35" s="106">
        <v>0.17661289870738983</v>
      </c>
      <c r="R35" s="106">
        <v>0.15440000593662262</v>
      </c>
      <c r="S35" s="106">
        <v>0.18561290204524994</v>
      </c>
      <c r="T35" s="106">
        <v>0.1610666662454605</v>
      </c>
      <c r="U35" s="106">
        <v>0.18641935288906097</v>
      </c>
      <c r="V35" s="106">
        <v>0.19751612842082977</v>
      </c>
      <c r="W35" s="106">
        <v>0.16536666452884674</v>
      </c>
      <c r="X35" s="106">
        <v>0.17032258212566376</v>
      </c>
      <c r="Y35" s="106">
        <v>0.21006666123867035</v>
      </c>
      <c r="Z35" s="106">
        <v>0.21316128969192505</v>
      </c>
      <c r="AA35" s="106">
        <v>0.1957419365644455</v>
      </c>
      <c r="AB35" s="106">
        <v>0.19627586007118225</v>
      </c>
      <c r="AC35" s="106">
        <v>0.1749354898929596</v>
      </c>
      <c r="AD35" s="106">
        <v>0.16076666116714478</v>
      </c>
      <c r="AE35" s="106">
        <v>0.1789354830980301</v>
      </c>
      <c r="AF35" s="106">
        <v>0.0333000011742115</v>
      </c>
      <c r="AG35" s="106">
        <v>0.06687096506357193</v>
      </c>
      <c r="AH35" s="106">
        <v>0.14577420055866241</v>
      </c>
      <c r="AI35" s="106">
        <v>0.16003333032131195</v>
      </c>
      <c r="AJ35" s="106">
        <v>0.1718064546585083</v>
      </c>
      <c r="AK35" s="106">
        <v>0.17870000004768372</v>
      </c>
      <c r="AL35" s="106">
        <v>0.15467742085456848</v>
      </c>
      <c r="AM35" s="106">
        <v>0.1372903287410736</v>
      </c>
      <c r="AN35" s="106">
        <v>0.19042856991291046</v>
      </c>
      <c r="AO35" s="106">
        <v>0.20209677517414093</v>
      </c>
      <c r="AP35" s="106">
        <v>0.17080000042915344</v>
      </c>
      <c r="AQ35" s="106">
        <v>0.13751612603664398</v>
      </c>
      <c r="AR35" s="106">
        <v>0.18219999969005585</v>
      </c>
      <c r="AS35" s="106">
        <v>0.20820440351963043</v>
      </c>
      <c r="AT35" s="167">
        <v>0.20845578610897064</v>
      </c>
      <c r="AU35" s="107">
        <v>0.19953469932079315</v>
      </c>
      <c r="AV35" s="107">
        <v>0.17510810494422913</v>
      </c>
      <c r="AW35" s="107">
        <v>0.2064121812582016</v>
      </c>
      <c r="AX35" s="107">
        <v>0.21632640063762665</v>
      </c>
      <c r="AY35" s="107">
        <v>0.2121202051639557</v>
      </c>
      <c r="AZ35" s="107">
        <v>0.20410577952861786</v>
      </c>
      <c r="BA35" s="107">
        <v>0.18255780637264252</v>
      </c>
      <c r="BB35" s="107">
        <v>0.15363949537277222</v>
      </c>
      <c r="BC35" s="107">
        <v>0.17627529799938202</v>
      </c>
      <c r="BD35" s="107">
        <v>0.1515112966299057</v>
      </c>
      <c r="BE35" s="107">
        <v>0.1809404045343399</v>
      </c>
      <c r="BF35" s="107">
        <v>0.18341119587421417</v>
      </c>
      <c r="BG35" s="107">
        <v>0.1759282946586609</v>
      </c>
      <c r="BH35" s="107">
        <v>0.15980979800224304</v>
      </c>
      <c r="BI35" s="107">
        <v>0.1964980959892273</v>
      </c>
      <c r="BJ35" s="107">
        <v>0.20990149676799774</v>
      </c>
      <c r="BK35" s="108"/>
    </row>
    <row r="36" spans="1:63" ht="10.5">
      <c r="A36" t="s">
        <v>300</v>
      </c>
      <c r="B36" t="s">
        <v>301</v>
      </c>
      <c r="C36" s="104">
        <v>-0.20482568442821503</v>
      </c>
      <c r="D36" s="105">
        <v>0.1314409226179123</v>
      </c>
      <c r="E36" s="106">
        <v>0.5633000731468201</v>
      </c>
      <c r="F36" s="106">
        <v>5.8080620765686035</v>
      </c>
      <c r="G36" s="106">
        <v>0.18414020538330078</v>
      </c>
      <c r="H36" s="106">
        <v>2.7333457469940186</v>
      </c>
      <c r="I36" s="106">
        <v>1.1848946809768677</v>
      </c>
      <c r="J36" s="106">
        <v>1.2796273231506348</v>
      </c>
      <c r="K36" s="106">
        <v>0.003117304528132081</v>
      </c>
      <c r="L36" s="106">
        <v>-4.5678582191467285</v>
      </c>
      <c r="M36" s="106">
        <v>-3.8257861137390137</v>
      </c>
      <c r="N36" s="106">
        <v>-3.6496663093566895</v>
      </c>
      <c r="O36" s="106">
        <v>-1.9395378828048706</v>
      </c>
      <c r="P36" s="106">
        <v>4.059422969818115</v>
      </c>
      <c r="Q36" s="106">
        <v>4.786834239959717</v>
      </c>
      <c r="R36" s="106">
        <v>1.86789870262146</v>
      </c>
      <c r="S36" s="106">
        <v>0.6778457760810852</v>
      </c>
      <c r="T36" s="106">
        <v>0.30425506830215454</v>
      </c>
      <c r="U36" s="106">
        <v>2.3781182765960693</v>
      </c>
      <c r="V36" s="106">
        <v>1.6250971555709839</v>
      </c>
      <c r="W36" s="106">
        <v>0.04955155402421951</v>
      </c>
      <c r="X36" s="106">
        <v>-1.4383504390716553</v>
      </c>
      <c r="Y36" s="106">
        <v>-4.368399143218994</v>
      </c>
      <c r="Z36" s="106">
        <v>-2.6901707649230957</v>
      </c>
      <c r="AA36" s="106">
        <v>-2.7416670322418213</v>
      </c>
      <c r="AB36" s="106">
        <v>3.8266007900238037</v>
      </c>
      <c r="AC36" s="106">
        <v>3.401003360748291</v>
      </c>
      <c r="AD36" s="106">
        <v>3.690088987350464</v>
      </c>
      <c r="AE36" s="106">
        <v>2.3150506019592285</v>
      </c>
      <c r="AF36" s="106">
        <v>1.6908985376358032</v>
      </c>
      <c r="AG36" s="106">
        <v>1.2771097421646118</v>
      </c>
      <c r="AH36" s="106">
        <v>0.6855912208557129</v>
      </c>
      <c r="AI36" s="106">
        <v>0.9095804691314697</v>
      </c>
      <c r="AJ36" s="106">
        <v>-1.2742267847061157</v>
      </c>
      <c r="AK36" s="106">
        <v>-3.097174644470215</v>
      </c>
      <c r="AL36" s="106">
        <v>-5.079634666442871</v>
      </c>
      <c r="AM36" s="106">
        <v>-0.7940184473991394</v>
      </c>
      <c r="AN36" s="106">
        <v>3.34212327003479</v>
      </c>
      <c r="AO36" s="106">
        <v>1.5875529050827026</v>
      </c>
      <c r="AP36" s="106">
        <v>5.173648357391357</v>
      </c>
      <c r="AQ36" s="106">
        <v>2.3527355194091797</v>
      </c>
      <c r="AR36" s="106">
        <v>-2.087894916534424</v>
      </c>
      <c r="AS36" s="106">
        <v>-0.8438575267791748</v>
      </c>
      <c r="AT36" s="167">
        <v>-1.2840081453323364</v>
      </c>
      <c r="AU36" s="107">
        <v>1.1161580085754395</v>
      </c>
      <c r="AV36" s="107">
        <v>-1.3774869441986084</v>
      </c>
      <c r="AW36" s="107">
        <v>-3.2953789234161377</v>
      </c>
      <c r="AX36" s="107">
        <v>-5.290907859802246</v>
      </c>
      <c r="AY36" s="107">
        <v>-1.0387860536575317</v>
      </c>
      <c r="AZ36" s="107">
        <v>-0.780797004699707</v>
      </c>
      <c r="BA36" s="107">
        <v>1.0815949440002441</v>
      </c>
      <c r="BB36" s="107">
        <v>1.3019130229949951</v>
      </c>
      <c r="BC36" s="107">
        <v>0.8103711009025574</v>
      </c>
      <c r="BD36" s="107">
        <v>1.6125539541244507</v>
      </c>
      <c r="BE36" s="107">
        <v>1.9019559621810913</v>
      </c>
      <c r="BF36" s="107">
        <v>1.52161705493927</v>
      </c>
      <c r="BG36" s="107">
        <v>0.5369402170181274</v>
      </c>
      <c r="BH36" s="107">
        <v>-2.5851633548736572</v>
      </c>
      <c r="BI36" s="107">
        <v>-3.1967949867248535</v>
      </c>
      <c r="BJ36" s="107">
        <v>-2.6049280166625977</v>
      </c>
      <c r="BK36" s="108"/>
    </row>
    <row r="37" spans="2:62" ht="10.5">
      <c r="B37" s="16" t="s">
        <v>302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3" ht="10.5">
      <c r="A38" t="s">
        <v>303</v>
      </c>
      <c r="B38" s="19" t="s">
        <v>304</v>
      </c>
      <c r="C38" s="69">
        <v>6657.01513671875</v>
      </c>
      <c r="D38" s="69">
        <v>6193.791015625</v>
      </c>
      <c r="E38" s="70">
        <v>5872.8291015625</v>
      </c>
      <c r="F38" s="70">
        <v>6013.61181640625</v>
      </c>
      <c r="G38" s="70">
        <v>6329.453125</v>
      </c>
      <c r="H38" s="70">
        <v>6663.38720703125</v>
      </c>
      <c r="I38" s="70">
        <v>6896.2001953125</v>
      </c>
      <c r="J38" s="70">
        <v>7130.05517578125</v>
      </c>
      <c r="K38" s="70">
        <v>7384.10791015625</v>
      </c>
      <c r="L38" s="70">
        <v>7457.9189453125</v>
      </c>
      <c r="M38" s="70">
        <v>7272.705078125</v>
      </c>
      <c r="N38" s="70">
        <v>6715.466796875</v>
      </c>
      <c r="O38" s="70">
        <v>5866</v>
      </c>
      <c r="P38" s="70">
        <v>5188</v>
      </c>
      <c r="Q38" s="70">
        <v>5056</v>
      </c>
      <c r="R38" s="70">
        <v>5210</v>
      </c>
      <c r="S38" s="70">
        <v>5622</v>
      </c>
      <c r="T38" s="70">
        <v>6090</v>
      </c>
      <c r="U38" s="70">
        <v>6451</v>
      </c>
      <c r="V38" s="70">
        <v>6763</v>
      </c>
      <c r="W38" s="70">
        <v>7173</v>
      </c>
      <c r="X38" s="70">
        <v>7457</v>
      </c>
      <c r="Y38" s="70">
        <v>7341</v>
      </c>
      <c r="Z38" s="70">
        <v>6866</v>
      </c>
      <c r="AA38" s="70">
        <v>6051.837890625</v>
      </c>
      <c r="AB38" s="70">
        <v>5452.30615234375</v>
      </c>
      <c r="AC38" s="70">
        <v>5341.8837890625</v>
      </c>
      <c r="AD38" s="70">
        <v>5535.2900390625</v>
      </c>
      <c r="AE38" s="70">
        <v>5910.98095703125</v>
      </c>
      <c r="AF38" s="70">
        <v>6307.3779296875</v>
      </c>
      <c r="AG38" s="70">
        <v>6681.15185546875</v>
      </c>
      <c r="AH38" s="70">
        <v>7004.57177734375</v>
      </c>
      <c r="AI38" s="70">
        <v>7310.4541015625</v>
      </c>
      <c r="AJ38" s="70">
        <v>7548.212890625</v>
      </c>
      <c r="AK38" s="70">
        <v>7479.3662109375</v>
      </c>
      <c r="AL38" s="70">
        <v>6897.19921875</v>
      </c>
      <c r="AM38" s="70">
        <v>6199.2900390625</v>
      </c>
      <c r="AN38" s="70">
        <v>5768.93798828125</v>
      </c>
      <c r="AO38" s="70">
        <v>5484.3310546875</v>
      </c>
      <c r="AP38" s="70">
        <v>5699.05908203125</v>
      </c>
      <c r="AQ38" s="70">
        <v>6075.52099609375</v>
      </c>
      <c r="AR38" s="70">
        <v>6398.73583984375</v>
      </c>
      <c r="AS38" s="70">
        <v>6637.24609375</v>
      </c>
      <c r="AT38" s="154">
        <v>6834.24609375</v>
      </c>
      <c r="AU38" s="95">
        <v>7007.35595703125</v>
      </c>
      <c r="AV38" s="95">
        <v>7240.4580078125</v>
      </c>
      <c r="AW38" s="95">
        <v>7144.49609375</v>
      </c>
      <c r="AX38" s="95">
        <v>6568.73291015625</v>
      </c>
      <c r="AY38" s="95">
        <v>5902.5869140625</v>
      </c>
      <c r="AZ38" s="95">
        <v>5312.35400390625</v>
      </c>
      <c r="BA38" s="95">
        <v>5103.64990234375</v>
      </c>
      <c r="BB38" s="95">
        <v>5261.39111328125</v>
      </c>
      <c r="BC38" s="95">
        <v>5652.15478515625</v>
      </c>
      <c r="BD38" s="95">
        <v>6076.4267578125</v>
      </c>
      <c r="BE38" s="95">
        <v>6419.21923828125</v>
      </c>
      <c r="BF38" s="95">
        <v>6739.86083984375</v>
      </c>
      <c r="BG38" s="95">
        <v>7077.63916015625</v>
      </c>
      <c r="BH38" s="95">
        <v>7285.8818359375</v>
      </c>
      <c r="BI38" s="95">
        <v>7149.55615234375</v>
      </c>
      <c r="BJ38" s="95">
        <v>6629.7822265625</v>
      </c>
      <c r="BK38" s="96"/>
    </row>
    <row r="39" spans="3:62" ht="10.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0.5">
      <c r="B40" s="2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3" ht="10.5">
      <c r="A42" t="s">
        <v>305</v>
      </c>
      <c r="B42" t="s">
        <v>306</v>
      </c>
      <c r="C42" s="69">
        <v>2343.861083984375</v>
      </c>
      <c r="D42" s="69">
        <v>1837.864990234375</v>
      </c>
      <c r="E42" s="70">
        <v>1517.7939453125</v>
      </c>
      <c r="F42" s="70">
        <v>1658.541015625</v>
      </c>
      <c r="G42" s="70">
        <v>1968.125</v>
      </c>
      <c r="H42" s="70">
        <v>2308.174072265625</v>
      </c>
      <c r="I42" s="70">
        <v>2538.633056640625</v>
      </c>
      <c r="J42" s="70">
        <v>2773.37890625</v>
      </c>
      <c r="K42" s="70">
        <v>3041.637939453125</v>
      </c>
      <c r="L42" s="70">
        <v>3115.902099609375</v>
      </c>
      <c r="M42" s="70">
        <v>2928.6259765625</v>
      </c>
      <c r="N42" s="70">
        <v>2375.23193359375</v>
      </c>
      <c r="O42" s="70">
        <v>1522</v>
      </c>
      <c r="P42" s="70">
        <v>851</v>
      </c>
      <c r="Q42" s="70">
        <v>730</v>
      </c>
      <c r="R42" s="70">
        <v>893</v>
      </c>
      <c r="S42" s="70">
        <v>1298</v>
      </c>
      <c r="T42" s="70">
        <v>1765</v>
      </c>
      <c r="U42" s="70">
        <v>2126</v>
      </c>
      <c r="V42" s="70">
        <v>2436</v>
      </c>
      <c r="W42" s="70">
        <v>2845</v>
      </c>
      <c r="X42" s="70">
        <v>3130</v>
      </c>
      <c r="Y42" s="70">
        <v>3038</v>
      </c>
      <c r="Z42" s="70">
        <v>2563</v>
      </c>
      <c r="AA42" s="70">
        <v>1751.04296875</v>
      </c>
      <c r="AB42" s="70">
        <v>1155.7569580078125</v>
      </c>
      <c r="AC42" s="70">
        <v>1058.4100341796875</v>
      </c>
      <c r="AD42" s="70">
        <v>1252.4549560546875</v>
      </c>
      <c r="AE42" s="70">
        <v>1623.759033203125</v>
      </c>
      <c r="AF42" s="70">
        <v>2022.9339599609375</v>
      </c>
      <c r="AG42" s="70">
        <v>2394.568115234375</v>
      </c>
      <c r="AH42" s="70">
        <v>2742.613037109375</v>
      </c>
      <c r="AI42" s="70">
        <v>3056.549072265625</v>
      </c>
      <c r="AJ42" s="70">
        <v>3302.235107421875</v>
      </c>
      <c r="AK42" s="70">
        <v>3244.5458984375</v>
      </c>
      <c r="AL42" s="70">
        <v>2696.074951171875</v>
      </c>
      <c r="AM42" s="70">
        <v>1993.9429931640625</v>
      </c>
      <c r="AN42" s="70">
        <v>1564.4620361328125</v>
      </c>
      <c r="AO42" s="70">
        <v>1284.3699951171875</v>
      </c>
      <c r="AP42" s="70">
        <v>1498.6429443359375</v>
      </c>
      <c r="AQ42" s="70">
        <v>1875.1510009765625</v>
      </c>
      <c r="AR42" s="70">
        <v>2197.489990234375</v>
      </c>
      <c r="AS42" s="70">
        <v>2436</v>
      </c>
      <c r="AT42" s="154">
        <v>2633</v>
      </c>
      <c r="AU42" s="95">
        <v>2806.110107421875</v>
      </c>
      <c r="AV42" s="95">
        <v>3039.2119140625</v>
      </c>
      <c r="AW42" s="95">
        <v>2943.25</v>
      </c>
      <c r="AX42" s="95">
        <v>2367.487060546875</v>
      </c>
      <c r="AY42" s="95">
        <v>1701.3409423828125</v>
      </c>
      <c r="AZ42" s="95">
        <v>1111.1080322265625</v>
      </c>
      <c r="BA42" s="95">
        <v>902.4036254882812</v>
      </c>
      <c r="BB42" s="95">
        <v>1060.14501953125</v>
      </c>
      <c r="BC42" s="95">
        <v>1450.9090576171875</v>
      </c>
      <c r="BD42" s="95">
        <v>1875.1810302734375</v>
      </c>
      <c r="BE42" s="95">
        <v>2217.972900390625</v>
      </c>
      <c r="BF42" s="95">
        <v>2538.614990234375</v>
      </c>
      <c r="BG42" s="95">
        <v>2876.39306640625</v>
      </c>
      <c r="BH42" s="95">
        <v>3084.635986328125</v>
      </c>
      <c r="BI42" s="95">
        <v>2948.31005859375</v>
      </c>
      <c r="BJ42" s="95">
        <v>2428.535888671875</v>
      </c>
      <c r="BK42" s="96"/>
    </row>
    <row r="43" spans="3:62" ht="10.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3" ht="10.5">
      <c r="A44" s="1" t="s">
        <v>307</v>
      </c>
      <c r="B44" s="1" t="s">
        <v>308</v>
      </c>
      <c r="C44" s="22">
        <v>725</v>
      </c>
      <c r="D44" s="22">
        <v>679</v>
      </c>
      <c r="E44" s="43">
        <v>617</v>
      </c>
      <c r="F44" s="43">
        <v>612</v>
      </c>
      <c r="G44" s="43">
        <v>690</v>
      </c>
      <c r="H44" s="43">
        <v>704</v>
      </c>
      <c r="I44" s="43">
        <v>717</v>
      </c>
      <c r="J44" s="43">
        <v>721</v>
      </c>
      <c r="K44" s="43">
        <v>736</v>
      </c>
      <c r="L44" s="43">
        <v>709</v>
      </c>
      <c r="M44" s="43">
        <v>683</v>
      </c>
      <c r="N44" s="43">
        <v>714</v>
      </c>
      <c r="O44" s="43">
        <v>718</v>
      </c>
      <c r="P44" s="43">
        <v>750</v>
      </c>
      <c r="Q44" s="43">
        <v>767</v>
      </c>
      <c r="R44" s="43">
        <v>795</v>
      </c>
      <c r="S44" s="43">
        <v>864</v>
      </c>
      <c r="T44" s="43">
        <v>910</v>
      </c>
      <c r="U44" s="43">
        <v>924</v>
      </c>
      <c r="V44" s="43">
        <v>932</v>
      </c>
      <c r="W44" s="43">
        <v>936</v>
      </c>
      <c r="X44" s="43">
        <v>941</v>
      </c>
      <c r="Y44" s="43">
        <v>952</v>
      </c>
      <c r="Z44" s="43">
        <v>959</v>
      </c>
      <c r="AA44" s="43">
        <v>955</v>
      </c>
      <c r="AB44" s="43">
        <v>961</v>
      </c>
      <c r="AC44" s="43">
        <v>968</v>
      </c>
      <c r="AD44" s="43">
        <v>1000</v>
      </c>
      <c r="AE44" s="43">
        <v>1007</v>
      </c>
      <c r="AF44" s="43">
        <v>1011</v>
      </c>
      <c r="AG44" s="43">
        <v>1041</v>
      </c>
      <c r="AH44" s="43">
        <v>1063</v>
      </c>
      <c r="AI44" s="43">
        <v>1073</v>
      </c>
      <c r="AJ44" s="43">
        <v>1068</v>
      </c>
      <c r="AK44" s="43">
        <v>1077</v>
      </c>
      <c r="AL44" s="43">
        <v>1063.5999755859375</v>
      </c>
      <c r="AM44" s="43">
        <v>1075</v>
      </c>
      <c r="AN44" s="43">
        <v>1083</v>
      </c>
      <c r="AO44" s="43">
        <v>1118</v>
      </c>
      <c r="AP44" s="43">
        <v>1165</v>
      </c>
      <c r="AQ44" s="43">
        <v>1170</v>
      </c>
      <c r="AR44" s="43">
        <v>1208</v>
      </c>
      <c r="AS44" s="43">
        <v>1227</v>
      </c>
      <c r="AT44" s="157">
        <v>1219.552978515625</v>
      </c>
      <c r="AU44" s="44">
        <v>1244.01904296875</v>
      </c>
      <c r="AV44" s="44">
        <v>1290.18896484375</v>
      </c>
      <c r="AW44" s="44">
        <v>1347.7039794921875</v>
      </c>
      <c r="AX44" s="44">
        <v>1416.9510498046875</v>
      </c>
      <c r="AY44" s="44">
        <v>1474.18896484375</v>
      </c>
      <c r="AZ44" s="44">
        <v>1524.3389892578125</v>
      </c>
      <c r="BA44" s="44">
        <v>1556.094970703125</v>
      </c>
      <c r="BB44" s="44">
        <v>1570.93505859375</v>
      </c>
      <c r="BC44" s="44">
        <v>1563.9930419921875</v>
      </c>
      <c r="BD44" s="44">
        <v>1546.3370361328125</v>
      </c>
      <c r="BE44" s="44">
        <v>1510.1629638671875</v>
      </c>
      <c r="BF44" s="44">
        <v>1468.862060546875</v>
      </c>
      <c r="BG44" s="44">
        <v>1433.0660400390625</v>
      </c>
      <c r="BH44" s="44">
        <v>1389.8480224609375</v>
      </c>
      <c r="BI44" s="44">
        <v>1361.7860107421875</v>
      </c>
      <c r="BJ44" s="44">
        <v>1360.6689453125</v>
      </c>
      <c r="BK44" s="24"/>
    </row>
    <row r="45" spans="1:63" ht="10.5">
      <c r="A45" s="1" t="s">
        <v>309</v>
      </c>
      <c r="B45" s="1" t="s">
        <v>310</v>
      </c>
      <c r="C45" s="22">
        <v>1388</v>
      </c>
      <c r="D45" s="22">
        <v>1303</v>
      </c>
      <c r="E45" s="43">
        <v>1188</v>
      </c>
      <c r="F45" s="43">
        <v>1181</v>
      </c>
      <c r="G45" s="43">
        <v>1335</v>
      </c>
      <c r="H45" s="43">
        <v>1359</v>
      </c>
      <c r="I45" s="43">
        <v>1368</v>
      </c>
      <c r="J45" s="43">
        <v>1381</v>
      </c>
      <c r="K45" s="43">
        <v>1410</v>
      </c>
      <c r="L45" s="43">
        <v>1358</v>
      </c>
      <c r="M45" s="43">
        <v>1308</v>
      </c>
      <c r="N45" s="43">
        <v>1368</v>
      </c>
      <c r="O45" s="43">
        <v>1375</v>
      </c>
      <c r="P45" s="43">
        <v>1437</v>
      </c>
      <c r="Q45" s="43">
        <v>1469</v>
      </c>
      <c r="R45" s="43">
        <v>1523</v>
      </c>
      <c r="S45" s="43">
        <v>1654</v>
      </c>
      <c r="T45" s="43">
        <v>1743</v>
      </c>
      <c r="U45" s="43">
        <v>1770</v>
      </c>
      <c r="V45" s="43">
        <v>1785</v>
      </c>
      <c r="W45" s="43">
        <v>1793</v>
      </c>
      <c r="X45" s="43">
        <v>1802</v>
      </c>
      <c r="Y45" s="43">
        <v>1823</v>
      </c>
      <c r="Z45" s="43">
        <v>1837</v>
      </c>
      <c r="AA45" s="43">
        <v>1850</v>
      </c>
      <c r="AB45" s="43">
        <v>1857</v>
      </c>
      <c r="AC45" s="43">
        <v>1870</v>
      </c>
      <c r="AD45" s="43">
        <v>1924</v>
      </c>
      <c r="AE45" s="43">
        <v>1946</v>
      </c>
      <c r="AF45" s="43">
        <v>1862</v>
      </c>
      <c r="AG45" s="43">
        <v>2011</v>
      </c>
      <c r="AH45" s="43">
        <v>2054</v>
      </c>
      <c r="AI45" s="43">
        <v>2073</v>
      </c>
      <c r="AJ45" s="43">
        <v>2064</v>
      </c>
      <c r="AK45" s="43">
        <v>2081</v>
      </c>
      <c r="AL45" s="43">
        <v>2055</v>
      </c>
      <c r="AM45" s="43">
        <v>2078</v>
      </c>
      <c r="AN45" s="43">
        <v>2092</v>
      </c>
      <c r="AO45" s="43">
        <v>2171</v>
      </c>
      <c r="AP45" s="43">
        <v>2258</v>
      </c>
      <c r="AQ45" s="43">
        <v>2244</v>
      </c>
      <c r="AR45" s="43">
        <v>2311</v>
      </c>
      <c r="AS45" s="43">
        <v>2310.736083984375</v>
      </c>
      <c r="AT45" s="157">
        <v>2338.875</v>
      </c>
      <c r="AU45" s="44">
        <v>2378.9951171875</v>
      </c>
      <c r="AV45" s="44">
        <v>2423.98388671875</v>
      </c>
      <c r="AW45" s="44">
        <v>2524.076904296875</v>
      </c>
      <c r="AX45" s="44">
        <v>2538.347900390625</v>
      </c>
      <c r="AY45" s="44">
        <v>2653.9560546875</v>
      </c>
      <c r="AZ45" s="44">
        <v>2775.712158203125</v>
      </c>
      <c r="BA45" s="44">
        <v>2859.8359375</v>
      </c>
      <c r="BB45" s="44">
        <v>2959.757080078125</v>
      </c>
      <c r="BC45" s="44">
        <v>2952.931884765625</v>
      </c>
      <c r="BD45" s="44">
        <v>3029.3740234375</v>
      </c>
      <c r="BE45" s="44">
        <v>3020.7099609375</v>
      </c>
      <c r="BF45" s="44">
        <v>2985.468017578125</v>
      </c>
      <c r="BG45" s="44">
        <v>2936.2451171875</v>
      </c>
      <c r="BH45" s="44">
        <v>2862.412109375</v>
      </c>
      <c r="BI45" s="44">
        <v>2811.031005859375</v>
      </c>
      <c r="BJ45" s="44">
        <v>2649.215087890625</v>
      </c>
      <c r="BK45" s="24"/>
    </row>
    <row r="46" spans="1:62" ht="10.5">
      <c r="A46" s="1"/>
      <c r="B46" s="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62" ht="10.5">
      <c r="A47" s="1"/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3:62" ht="10.5">
      <c r="C48" s="40"/>
      <c r="D48" s="40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3:62" ht="10.5">
      <c r="C49" s="40"/>
      <c r="D49" s="40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3:62" ht="10.5">
      <c r="C50" s="40"/>
      <c r="D50" s="40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3:62" ht="10.5">
      <c r="C51" s="45"/>
      <c r="D51" s="45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3:62" ht="10.5">
      <c r="C52" s="39"/>
      <c r="D52" s="3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3:62" ht="10.5">
      <c r="C53" s="39"/>
      <c r="D53" s="3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3:62" ht="10.5">
      <c r="C54" s="40"/>
      <c r="D54" s="40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3:62" ht="10.5">
      <c r="C55" s="40"/>
      <c r="D55" s="40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K54"/>
  <sheetViews>
    <sheetView workbookViewId="0" topLeftCell="A1">
      <pane xSplit="2" topLeftCell="AO1" activePane="topRight" state="frozen"/>
      <selection pane="topLeft" activeCell="A1" sqref="A1"/>
      <selection pane="topRight" activeCell="AU29" sqref="AU29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7.33203125" style="94" customWidth="1"/>
    <col min="4" max="4" width="11.5" style="94" customWidth="1"/>
    <col min="46" max="46" width="9.16015625" style="151" customWidth="1"/>
  </cols>
  <sheetData>
    <row r="1" spans="1:62" ht="15.75">
      <c r="A1" s="117" t="s">
        <v>311</v>
      </c>
      <c r="C1" s="93"/>
      <c r="D1" s="9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93"/>
      <c r="D2" s="9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2</v>
      </c>
      <c r="B3" s="91" t="s">
        <v>3</v>
      </c>
      <c r="C3" s="84">
        <v>200201</v>
      </c>
      <c r="D3" s="84">
        <v>200202</v>
      </c>
      <c r="E3" s="84">
        <v>200203</v>
      </c>
      <c r="F3" s="84">
        <v>200204</v>
      </c>
      <c r="G3" s="84">
        <v>200205</v>
      </c>
      <c r="H3" s="84">
        <v>200206</v>
      </c>
      <c r="I3" s="84">
        <v>200207</v>
      </c>
      <c r="J3" s="84">
        <v>200208</v>
      </c>
      <c r="K3" s="84">
        <v>200209</v>
      </c>
      <c r="L3" s="84">
        <v>200210</v>
      </c>
      <c r="M3" s="84">
        <v>200211</v>
      </c>
      <c r="N3" s="84">
        <v>200212</v>
      </c>
      <c r="O3" s="84">
        <v>200301</v>
      </c>
      <c r="P3" s="84">
        <v>200302</v>
      </c>
      <c r="Q3" s="84">
        <v>200303</v>
      </c>
      <c r="R3" s="84">
        <v>200304</v>
      </c>
      <c r="S3" s="84">
        <v>200305</v>
      </c>
      <c r="T3" s="84">
        <v>200306</v>
      </c>
      <c r="U3" s="84">
        <v>200307</v>
      </c>
      <c r="V3" s="84">
        <v>200308</v>
      </c>
      <c r="W3" s="84">
        <v>200309</v>
      </c>
      <c r="X3" s="84">
        <v>200310</v>
      </c>
      <c r="Y3" s="84">
        <v>200311</v>
      </c>
      <c r="Z3" s="84">
        <v>200312</v>
      </c>
      <c r="AA3" s="84">
        <v>200401</v>
      </c>
      <c r="AB3" s="84">
        <v>200402</v>
      </c>
      <c r="AC3" s="84">
        <v>200403</v>
      </c>
      <c r="AD3" s="84">
        <v>200404</v>
      </c>
      <c r="AE3" s="84">
        <v>200405</v>
      </c>
      <c r="AF3" s="84">
        <v>200406</v>
      </c>
      <c r="AG3" s="84">
        <v>200407</v>
      </c>
      <c r="AH3" s="84">
        <v>200408</v>
      </c>
      <c r="AI3" s="84">
        <v>200409</v>
      </c>
      <c r="AJ3" s="84">
        <v>200410</v>
      </c>
      <c r="AK3" s="84">
        <v>200411</v>
      </c>
      <c r="AL3" s="84">
        <v>200412</v>
      </c>
      <c r="AM3" s="84">
        <v>200501</v>
      </c>
      <c r="AN3" s="84">
        <v>200502</v>
      </c>
      <c r="AO3" s="84">
        <v>200503</v>
      </c>
      <c r="AP3" s="84">
        <v>200504</v>
      </c>
      <c r="AQ3" s="84">
        <v>200505</v>
      </c>
      <c r="AR3" s="84">
        <v>200506</v>
      </c>
      <c r="AS3" s="84">
        <v>200507</v>
      </c>
      <c r="AT3" s="152">
        <v>200508</v>
      </c>
      <c r="AU3" s="124">
        <v>200509</v>
      </c>
      <c r="AV3" s="124">
        <v>200510</v>
      </c>
      <c r="AW3" s="124">
        <v>200511</v>
      </c>
      <c r="AX3" s="124">
        <v>200512</v>
      </c>
      <c r="AY3" s="124">
        <v>200601</v>
      </c>
      <c r="AZ3" s="124">
        <v>200602</v>
      </c>
      <c r="BA3" s="124">
        <v>200603</v>
      </c>
      <c r="BB3" s="124">
        <v>200604</v>
      </c>
      <c r="BC3" s="124">
        <v>200605</v>
      </c>
      <c r="BD3" s="124">
        <v>200606</v>
      </c>
      <c r="BE3" s="124">
        <v>200607</v>
      </c>
      <c r="BF3" s="124">
        <v>200608</v>
      </c>
      <c r="BG3" s="124">
        <v>200609</v>
      </c>
      <c r="BH3" s="124">
        <v>200610</v>
      </c>
      <c r="BI3" s="124">
        <v>200611</v>
      </c>
      <c r="BJ3" s="124">
        <v>200612</v>
      </c>
      <c r="BK3" s="125"/>
    </row>
    <row r="4" spans="2:62" ht="10.5">
      <c r="B4" s="91"/>
      <c r="C4" s="93"/>
      <c r="D4" s="9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8" t="s">
        <v>312</v>
      </c>
      <c r="C5" s="93"/>
      <c r="D5" s="9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88" t="s">
        <v>313</v>
      </c>
      <c r="C6" s="93"/>
      <c r="D6" s="9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314</v>
      </c>
      <c r="B7" t="s">
        <v>315</v>
      </c>
      <c r="C7" s="104">
        <v>0.9000202417373657</v>
      </c>
      <c r="D7" s="106">
        <v>0.9594660997390747</v>
      </c>
      <c r="E7" s="106">
        <v>0.7514638304710388</v>
      </c>
      <c r="F7" s="106">
        <v>0.5574144124984741</v>
      </c>
      <c r="G7" s="106">
        <v>0.35896268486976624</v>
      </c>
      <c r="H7" s="106">
        <v>0.2386120706796646</v>
      </c>
      <c r="I7" s="106">
        <v>0.15736809372901917</v>
      </c>
      <c r="J7" s="106">
        <v>0.12753425538539886</v>
      </c>
      <c r="K7" s="106">
        <v>0.14400453865528107</v>
      </c>
      <c r="L7" s="106">
        <v>0.22437845170497894</v>
      </c>
      <c r="M7" s="106">
        <v>0.5577772259712219</v>
      </c>
      <c r="N7" s="106">
        <v>0.9008893370628357</v>
      </c>
      <c r="O7" s="106">
        <v>1.1178979873657227</v>
      </c>
      <c r="P7" s="106">
        <v>1.3331654071807861</v>
      </c>
      <c r="Q7" s="106">
        <v>0.9976736903190613</v>
      </c>
      <c r="R7" s="106">
        <v>0.6816114187240601</v>
      </c>
      <c r="S7" s="106">
        <v>0.40109384059906006</v>
      </c>
      <c r="T7" s="106">
        <v>0.24476014077663422</v>
      </c>
      <c r="U7" s="106">
        <v>0.15526510775089264</v>
      </c>
      <c r="V7" s="106">
        <v>0.13700339198112488</v>
      </c>
      <c r="W7" s="106">
        <v>0.14239805936813354</v>
      </c>
      <c r="X7" s="106">
        <v>0.2458781898021698</v>
      </c>
      <c r="Y7" s="106">
        <v>0.4839929938316345</v>
      </c>
      <c r="Z7" s="106">
        <v>0.8255178928375244</v>
      </c>
      <c r="AA7" s="106">
        <v>1.1838914155960083</v>
      </c>
      <c r="AB7" s="106">
        <v>1.2922618389129639</v>
      </c>
      <c r="AC7" s="106">
        <v>0.8553755879402161</v>
      </c>
      <c r="AD7" s="106">
        <v>0.6052928566932678</v>
      </c>
      <c r="AE7" s="106">
        <v>0.2772388458251953</v>
      </c>
      <c r="AF7" s="106">
        <v>0.20543089509010315</v>
      </c>
      <c r="AG7" s="106">
        <v>0.1301458179950714</v>
      </c>
      <c r="AH7" s="106">
        <v>0.13893325626850128</v>
      </c>
      <c r="AI7" s="106">
        <v>0.15324166417121887</v>
      </c>
      <c r="AJ7" s="106">
        <v>0.24743905663490295</v>
      </c>
      <c r="AK7" s="106">
        <v>0.47417840361595154</v>
      </c>
      <c r="AL7" s="106">
        <v>0.8261227607727051</v>
      </c>
      <c r="AM7" s="106">
        <v>1.0655014514923096</v>
      </c>
      <c r="AN7" s="106">
        <v>1.196944236755371</v>
      </c>
      <c r="AO7" s="106">
        <v>0.872154176235199</v>
      </c>
      <c r="AP7" s="106">
        <v>0.6282141804695129</v>
      </c>
      <c r="AQ7" s="106">
        <v>0.2858408987522125</v>
      </c>
      <c r="AR7" s="106">
        <v>0.2466081976890564</v>
      </c>
      <c r="AS7" s="106">
        <v>0.1367959976196289</v>
      </c>
      <c r="AT7" s="167">
        <v>0.13456889986991882</v>
      </c>
      <c r="AU7" s="107">
        <v>0.16049200296401978</v>
      </c>
      <c r="AV7" s="107">
        <v>0.2595928907394409</v>
      </c>
      <c r="AW7" s="107">
        <v>0.5389395952224731</v>
      </c>
      <c r="AX7" s="107">
        <v>0.8491362929344177</v>
      </c>
      <c r="AY7" s="107">
        <v>1.06535804271698</v>
      </c>
      <c r="AZ7" s="107">
        <v>1.1621359586715698</v>
      </c>
      <c r="BA7" s="107">
        <v>0.8549525737762451</v>
      </c>
      <c r="BB7" s="107">
        <v>0.589458703994751</v>
      </c>
      <c r="BC7" s="107">
        <v>0.31005069613456726</v>
      </c>
      <c r="BD7" s="107">
        <v>0.18972159922122955</v>
      </c>
      <c r="BE7" s="107">
        <v>0.1311229020357132</v>
      </c>
      <c r="BF7" s="107">
        <v>0.1348513960838318</v>
      </c>
      <c r="BG7" s="107">
        <v>0.16059820353984833</v>
      </c>
      <c r="BH7" s="107">
        <v>0.2644861936569214</v>
      </c>
      <c r="BI7" s="107">
        <v>0.5527747869491577</v>
      </c>
      <c r="BJ7" s="107">
        <v>0.8651698231697083</v>
      </c>
      <c r="BK7" s="108"/>
    </row>
    <row r="8" spans="1:63" ht="10.5">
      <c r="A8" t="s">
        <v>316</v>
      </c>
      <c r="B8" t="s">
        <v>317</v>
      </c>
      <c r="C8" s="104">
        <v>4.219967365264893</v>
      </c>
      <c r="D8" s="106">
        <v>4.170841217041016</v>
      </c>
      <c r="E8" s="106">
        <v>3.494447708129883</v>
      </c>
      <c r="F8" s="106">
        <v>2.466264247894287</v>
      </c>
      <c r="G8" s="106">
        <v>1.4890753030776978</v>
      </c>
      <c r="H8" s="106">
        <v>0.9127606749534607</v>
      </c>
      <c r="I8" s="106">
        <v>0.6416663527488708</v>
      </c>
      <c r="J8" s="106">
        <v>0.5991227030754089</v>
      </c>
      <c r="K8" s="106">
        <v>0.6535442471504211</v>
      </c>
      <c r="L8" s="106">
        <v>1.2450997829437256</v>
      </c>
      <c r="M8" s="106">
        <v>2.770324945449829</v>
      </c>
      <c r="N8" s="106">
        <v>4.365533351898193</v>
      </c>
      <c r="O8" s="106">
        <v>5.335704326629639</v>
      </c>
      <c r="P8" s="106">
        <v>5.9818267822265625</v>
      </c>
      <c r="Q8" s="106">
        <v>4.341042995452881</v>
      </c>
      <c r="R8" s="106">
        <v>2.896834373474121</v>
      </c>
      <c r="S8" s="106">
        <v>1.62471342086792</v>
      </c>
      <c r="T8" s="106">
        <v>0.994555652141571</v>
      </c>
      <c r="U8" s="106">
        <v>0.6773872375488281</v>
      </c>
      <c r="V8" s="106">
        <v>0.6091556549072266</v>
      </c>
      <c r="W8" s="106">
        <v>0.6569725871086121</v>
      </c>
      <c r="X8" s="106">
        <v>1.3048163652420044</v>
      </c>
      <c r="Y8" s="106">
        <v>2.1748948097229004</v>
      </c>
      <c r="Z8" s="106">
        <v>3.927171468734741</v>
      </c>
      <c r="AA8" s="106">
        <v>5.435356616973877</v>
      </c>
      <c r="AB8" s="106">
        <v>5.604313850402832</v>
      </c>
      <c r="AC8" s="106">
        <v>3.812980890274048</v>
      </c>
      <c r="AD8" s="106">
        <v>2.688511848449707</v>
      </c>
      <c r="AE8" s="106">
        <v>1.3270272016525269</v>
      </c>
      <c r="AF8" s="106">
        <v>0.8504676222801208</v>
      </c>
      <c r="AG8" s="106">
        <v>0.6876167058944702</v>
      </c>
      <c r="AH8" s="106">
        <v>0.6218831539154053</v>
      </c>
      <c r="AI8" s="106">
        <v>0.6620755791664124</v>
      </c>
      <c r="AJ8" s="106">
        <v>1.166603922843933</v>
      </c>
      <c r="AK8" s="106">
        <v>2.252250909805298</v>
      </c>
      <c r="AL8" s="106">
        <v>3.753230571746826</v>
      </c>
      <c r="AM8" s="106">
        <v>5.043034553527832</v>
      </c>
      <c r="AN8" s="106">
        <v>5.278871059417725</v>
      </c>
      <c r="AO8" s="106">
        <v>4.410874366760254</v>
      </c>
      <c r="AP8" s="106">
        <v>2.575375556945801</v>
      </c>
      <c r="AQ8" s="106">
        <v>1.2702594995498657</v>
      </c>
      <c r="AR8" s="106">
        <v>0.9014549851417542</v>
      </c>
      <c r="AS8" s="106">
        <v>0.6652144193649292</v>
      </c>
      <c r="AT8" s="167">
        <v>0.5782929062843323</v>
      </c>
      <c r="AU8" s="107">
        <v>0.6543588042259216</v>
      </c>
      <c r="AV8" s="107">
        <v>1.2156850099563599</v>
      </c>
      <c r="AW8" s="107">
        <v>2.5310189723968506</v>
      </c>
      <c r="AX8" s="107">
        <v>3.9303970336914062</v>
      </c>
      <c r="AY8" s="107">
        <v>5.055768966674805</v>
      </c>
      <c r="AZ8" s="107">
        <v>5.410590171813965</v>
      </c>
      <c r="BA8" s="107">
        <v>4.149447917938232</v>
      </c>
      <c r="BB8" s="107">
        <v>2.7719030380249023</v>
      </c>
      <c r="BC8" s="107">
        <v>1.42569100856781</v>
      </c>
      <c r="BD8" s="107">
        <v>0.8796296715736389</v>
      </c>
      <c r="BE8" s="107">
        <v>0.6632756590843201</v>
      </c>
      <c r="BF8" s="107">
        <v>0.579816997051239</v>
      </c>
      <c r="BG8" s="107">
        <v>0.6571716070175171</v>
      </c>
      <c r="BH8" s="107">
        <v>1.232138991355896</v>
      </c>
      <c r="BI8" s="107">
        <v>2.574503183364868</v>
      </c>
      <c r="BJ8" s="107">
        <v>3.933314085006714</v>
      </c>
      <c r="BK8" s="108"/>
    </row>
    <row r="9" spans="1:63" ht="10.5">
      <c r="A9" t="s">
        <v>318</v>
      </c>
      <c r="B9" t="s">
        <v>319</v>
      </c>
      <c r="C9" s="104">
        <v>7.480583667755127</v>
      </c>
      <c r="D9" s="106">
        <v>7.160948753356934</v>
      </c>
      <c r="E9" s="106">
        <v>6.524661064147949</v>
      </c>
      <c r="F9" s="106">
        <v>4.437515735626221</v>
      </c>
      <c r="G9" s="106">
        <v>2.577862024307251</v>
      </c>
      <c r="H9" s="106">
        <v>1.4489705562591553</v>
      </c>
      <c r="I9" s="106">
        <v>0.9588740468025208</v>
      </c>
      <c r="J9" s="106">
        <v>0.8751317262649536</v>
      </c>
      <c r="K9" s="106">
        <v>0.96866774559021</v>
      </c>
      <c r="L9" s="106">
        <v>2.5975091457366943</v>
      </c>
      <c r="M9" s="106">
        <v>5.11923885345459</v>
      </c>
      <c r="N9" s="106">
        <v>7.462356090545654</v>
      </c>
      <c r="O9" s="106">
        <v>9.648000717163086</v>
      </c>
      <c r="P9" s="106">
        <v>9.462616920471191</v>
      </c>
      <c r="Q9" s="106">
        <v>6.413058280944824</v>
      </c>
      <c r="R9" s="106">
        <v>3.9607584476470947</v>
      </c>
      <c r="S9" s="106">
        <v>2.0786664485931396</v>
      </c>
      <c r="T9" s="106">
        <v>1.287729024887085</v>
      </c>
      <c r="U9" s="106">
        <v>0.9823262691497803</v>
      </c>
      <c r="V9" s="106">
        <v>0.9048182368278503</v>
      </c>
      <c r="W9" s="106">
        <v>1.1141374111175537</v>
      </c>
      <c r="X9" s="106">
        <v>2.5549092292785645</v>
      </c>
      <c r="Y9" s="106">
        <v>4.355717658996582</v>
      </c>
      <c r="Z9" s="106">
        <v>6.9335618019104</v>
      </c>
      <c r="AA9" s="106">
        <v>9.50400447845459</v>
      </c>
      <c r="AB9" s="106">
        <v>8.304539680480957</v>
      </c>
      <c r="AC9" s="106">
        <v>5.604018211364746</v>
      </c>
      <c r="AD9" s="106">
        <v>3.762827157974243</v>
      </c>
      <c r="AE9" s="106">
        <v>1.8546198606491089</v>
      </c>
      <c r="AF9" s="106">
        <v>1.1179131269454956</v>
      </c>
      <c r="AG9" s="106">
        <v>0.9393210411071777</v>
      </c>
      <c r="AH9" s="106">
        <v>0.9183643460273743</v>
      </c>
      <c r="AI9" s="106">
        <v>1.0007593631744385</v>
      </c>
      <c r="AJ9" s="106">
        <v>2.26444411277771</v>
      </c>
      <c r="AK9" s="106">
        <v>4.112552642822266</v>
      </c>
      <c r="AL9" s="106">
        <v>7.171855926513672</v>
      </c>
      <c r="AM9" s="106">
        <v>8.51968002319336</v>
      </c>
      <c r="AN9" s="106">
        <v>7.655409812927246</v>
      </c>
      <c r="AO9" s="106">
        <v>6.699278831481934</v>
      </c>
      <c r="AP9" s="106">
        <v>3.3533565998077393</v>
      </c>
      <c r="AQ9" s="106">
        <v>1.959312915802002</v>
      </c>
      <c r="AR9" s="106">
        <v>1.1400947570800781</v>
      </c>
      <c r="AS9" s="106">
        <v>0.8956515192985535</v>
      </c>
      <c r="AT9" s="167">
        <v>0.8683441281318665</v>
      </c>
      <c r="AU9" s="107">
        <v>1.0825259685516357</v>
      </c>
      <c r="AV9" s="107">
        <v>2.540044069290161</v>
      </c>
      <c r="AW9" s="107">
        <v>4.864780902862549</v>
      </c>
      <c r="AX9" s="107">
        <v>7.1399455070495605</v>
      </c>
      <c r="AY9" s="107">
        <v>8.680964469909668</v>
      </c>
      <c r="AZ9" s="107">
        <v>8.296114921569824</v>
      </c>
      <c r="BA9" s="107">
        <v>6.025477886199951</v>
      </c>
      <c r="BB9" s="107">
        <v>3.8695859909057617</v>
      </c>
      <c r="BC9" s="107">
        <v>1.9460769891738892</v>
      </c>
      <c r="BD9" s="107">
        <v>1.188709020614624</v>
      </c>
      <c r="BE9" s="107">
        <v>0.926813006401062</v>
      </c>
      <c r="BF9" s="107">
        <v>0.8920817971229553</v>
      </c>
      <c r="BG9" s="107">
        <v>1.1048840284347534</v>
      </c>
      <c r="BH9" s="107">
        <v>2.5910210609436035</v>
      </c>
      <c r="BI9" s="107">
        <v>5.0521440505981445</v>
      </c>
      <c r="BJ9" s="107">
        <v>7.271276950836182</v>
      </c>
      <c r="BK9" s="108"/>
    </row>
    <row r="10" spans="1:63" ht="10.5">
      <c r="A10" t="s">
        <v>320</v>
      </c>
      <c r="B10" t="s">
        <v>321</v>
      </c>
      <c r="C10" s="104">
        <v>2.5708696842193604</v>
      </c>
      <c r="D10" s="106">
        <v>2.364255428314209</v>
      </c>
      <c r="E10" s="106">
        <v>2.1835169792175293</v>
      </c>
      <c r="F10" s="106">
        <v>1.3637962341308594</v>
      </c>
      <c r="G10" s="106">
        <v>0.7230079174041748</v>
      </c>
      <c r="H10" s="106">
        <v>0.4077948033809662</v>
      </c>
      <c r="I10" s="106">
        <v>0.30550941824913025</v>
      </c>
      <c r="J10" s="106">
        <v>0.277165949344635</v>
      </c>
      <c r="K10" s="106">
        <v>0.33343446254730225</v>
      </c>
      <c r="L10" s="106">
        <v>0.7846368551254272</v>
      </c>
      <c r="M10" s="106">
        <v>1.6314913034439087</v>
      </c>
      <c r="N10" s="106">
        <v>2.250741720199585</v>
      </c>
      <c r="O10" s="106">
        <v>2.8518261909484863</v>
      </c>
      <c r="P10" s="106">
        <v>3.0585689544677734</v>
      </c>
      <c r="Q10" s="106">
        <v>2.177863121032715</v>
      </c>
      <c r="R10" s="106">
        <v>1.1838409900665283</v>
      </c>
      <c r="S10" s="106">
        <v>0.6118310689926147</v>
      </c>
      <c r="T10" s="106">
        <v>0.36974582076072693</v>
      </c>
      <c r="U10" s="106">
        <v>0.29665476083755493</v>
      </c>
      <c r="V10" s="106">
        <v>0.28707098960876465</v>
      </c>
      <c r="W10" s="106">
        <v>0.3459320366382599</v>
      </c>
      <c r="X10" s="106">
        <v>0.5988937616348267</v>
      </c>
      <c r="Y10" s="106">
        <v>1.3724920749664307</v>
      </c>
      <c r="Z10" s="106">
        <v>2.2189440727233887</v>
      </c>
      <c r="AA10" s="106">
        <v>2.926527500152588</v>
      </c>
      <c r="AB10" s="106">
        <v>2.865476369857788</v>
      </c>
      <c r="AC10" s="106">
        <v>1.8411697149276733</v>
      </c>
      <c r="AD10" s="106">
        <v>1.0683035850524902</v>
      </c>
      <c r="AE10" s="106">
        <v>0.5532896518707275</v>
      </c>
      <c r="AF10" s="106">
        <v>0.37893787026405334</v>
      </c>
      <c r="AG10" s="106">
        <v>0.2928621470928192</v>
      </c>
      <c r="AH10" s="106">
        <v>0.305715411901474</v>
      </c>
      <c r="AI10" s="106">
        <v>0.32367584109306335</v>
      </c>
      <c r="AJ10" s="106">
        <v>0.5673988461494446</v>
      </c>
      <c r="AK10" s="106">
        <v>1.1174155473709106</v>
      </c>
      <c r="AL10" s="106">
        <v>2.1372501850128174</v>
      </c>
      <c r="AM10" s="106">
        <v>2.877183675765991</v>
      </c>
      <c r="AN10" s="106">
        <v>2.4840571880340576</v>
      </c>
      <c r="AO10" s="106">
        <v>1.8649673461914062</v>
      </c>
      <c r="AP10" s="106">
        <v>0.9918659925460815</v>
      </c>
      <c r="AQ10" s="106">
        <v>0.6639860272407532</v>
      </c>
      <c r="AR10" s="106">
        <v>0.3620142936706543</v>
      </c>
      <c r="AS10" s="106">
        <v>0.307106614112854</v>
      </c>
      <c r="AT10" s="167">
        <v>0.28077760338783264</v>
      </c>
      <c r="AU10" s="107">
        <v>0.34659749269485474</v>
      </c>
      <c r="AV10" s="107">
        <v>0.6206967234611511</v>
      </c>
      <c r="AW10" s="107">
        <v>1.430798053741455</v>
      </c>
      <c r="AX10" s="107">
        <v>2.3026130199432373</v>
      </c>
      <c r="AY10" s="107">
        <v>2.933505058288574</v>
      </c>
      <c r="AZ10" s="107">
        <v>2.748081922531128</v>
      </c>
      <c r="BA10" s="107">
        <v>1.9283870458602905</v>
      </c>
      <c r="BB10" s="107">
        <v>1.1291760206222534</v>
      </c>
      <c r="BC10" s="107">
        <v>0.6580324769020081</v>
      </c>
      <c r="BD10" s="107">
        <v>0.38278260827064514</v>
      </c>
      <c r="BE10" s="107">
        <v>0.3140923082828522</v>
      </c>
      <c r="BF10" s="107">
        <v>0.3048630952835083</v>
      </c>
      <c r="BG10" s="107">
        <v>0.36820489168167114</v>
      </c>
      <c r="BH10" s="107">
        <v>0.646196186542511</v>
      </c>
      <c r="BI10" s="107">
        <v>1.4870699644088745</v>
      </c>
      <c r="BJ10" s="107">
        <v>2.3830490112304688</v>
      </c>
      <c r="BK10" s="108"/>
    </row>
    <row r="11" spans="1:63" ht="10.5">
      <c r="A11" t="s">
        <v>322</v>
      </c>
      <c r="B11" t="s">
        <v>323</v>
      </c>
      <c r="C11" s="104">
        <v>2.5285720825195312</v>
      </c>
      <c r="D11" s="106">
        <v>2.3461947441101074</v>
      </c>
      <c r="E11" s="106">
        <v>1.754541039466858</v>
      </c>
      <c r="F11" s="106">
        <v>0.8835392594337463</v>
      </c>
      <c r="G11" s="106">
        <v>0.5418080687522888</v>
      </c>
      <c r="H11" s="106">
        <v>0.3964201807975769</v>
      </c>
      <c r="I11" s="106">
        <v>0.3264111876487732</v>
      </c>
      <c r="J11" s="106">
        <v>0.31438982486724854</v>
      </c>
      <c r="K11" s="106">
        <v>0.3519570231437683</v>
      </c>
      <c r="L11" s="106">
        <v>0.6703957915306091</v>
      </c>
      <c r="M11" s="106">
        <v>1.6641780138015747</v>
      </c>
      <c r="N11" s="106">
        <v>2.7003986835479736</v>
      </c>
      <c r="O11" s="106">
        <v>3.311117172241211</v>
      </c>
      <c r="P11" s="106">
        <v>3.06605863571167</v>
      </c>
      <c r="Q11" s="106">
        <v>1.7780462503433228</v>
      </c>
      <c r="R11" s="106">
        <v>1.0824438333511353</v>
      </c>
      <c r="S11" s="106">
        <v>0.5870553255081177</v>
      </c>
      <c r="T11" s="106">
        <v>0.4069652259349823</v>
      </c>
      <c r="U11" s="106">
        <v>0.33758488297462463</v>
      </c>
      <c r="V11" s="106">
        <v>0.3186905086040497</v>
      </c>
      <c r="W11" s="106">
        <v>0.34865859150886536</v>
      </c>
      <c r="X11" s="106">
        <v>0.6900835633277893</v>
      </c>
      <c r="Y11" s="106">
        <v>1.2184929847717285</v>
      </c>
      <c r="Z11" s="106">
        <v>2.5759456157684326</v>
      </c>
      <c r="AA11" s="106">
        <v>3.2652149200439453</v>
      </c>
      <c r="AB11" s="106">
        <v>2.995715856552124</v>
      </c>
      <c r="AC11" s="106">
        <v>1.6885796785354614</v>
      </c>
      <c r="AD11" s="106">
        <v>1.097387433052063</v>
      </c>
      <c r="AE11" s="106">
        <v>0.5568546056747437</v>
      </c>
      <c r="AF11" s="106">
        <v>0.36381807923316956</v>
      </c>
      <c r="AG11" s="106">
        <v>0.34081408381462097</v>
      </c>
      <c r="AH11" s="106">
        <v>0.3457117974758148</v>
      </c>
      <c r="AI11" s="106">
        <v>0.34581246972084045</v>
      </c>
      <c r="AJ11" s="106">
        <v>0.5462192893028259</v>
      </c>
      <c r="AK11" s="106">
        <v>1.2149659395217896</v>
      </c>
      <c r="AL11" s="106">
        <v>2.269547939300537</v>
      </c>
      <c r="AM11" s="106">
        <v>2.6636574268341064</v>
      </c>
      <c r="AN11" s="106">
        <v>2.6267096996307373</v>
      </c>
      <c r="AO11" s="106">
        <v>1.995888352394104</v>
      </c>
      <c r="AP11" s="106">
        <v>1.0954676866531372</v>
      </c>
      <c r="AQ11" s="106">
        <v>0.5344470143318176</v>
      </c>
      <c r="AR11" s="106">
        <v>0.39728090167045593</v>
      </c>
      <c r="AS11" s="106">
        <v>0.3919101059436798</v>
      </c>
      <c r="AT11" s="167">
        <v>0.34345489740371704</v>
      </c>
      <c r="AU11" s="107">
        <v>0.4054693877696991</v>
      </c>
      <c r="AV11" s="107">
        <v>0.6614527106285095</v>
      </c>
      <c r="AW11" s="107">
        <v>1.4149249792099</v>
      </c>
      <c r="AX11" s="107">
        <v>2.226356029510498</v>
      </c>
      <c r="AY11" s="107">
        <v>2.816833972930908</v>
      </c>
      <c r="AZ11" s="107">
        <v>2.7438011169433594</v>
      </c>
      <c r="BA11" s="107">
        <v>1.749480962753296</v>
      </c>
      <c r="BB11" s="107">
        <v>1.023373007774353</v>
      </c>
      <c r="BC11" s="107">
        <v>0.5543972849845886</v>
      </c>
      <c r="BD11" s="107">
        <v>0.37603890895843506</v>
      </c>
      <c r="BE11" s="107">
        <v>0.3401468098163605</v>
      </c>
      <c r="BF11" s="107">
        <v>0.3294889032840729</v>
      </c>
      <c r="BG11" s="107">
        <v>0.37927719950675964</v>
      </c>
      <c r="BH11" s="107">
        <v>0.6625999212265015</v>
      </c>
      <c r="BI11" s="107">
        <v>1.463157057762146</v>
      </c>
      <c r="BJ11" s="107">
        <v>2.339473009109497</v>
      </c>
      <c r="BK11" s="108"/>
    </row>
    <row r="12" spans="1:63" ht="10.5">
      <c r="A12" t="s">
        <v>324</v>
      </c>
      <c r="B12" t="s">
        <v>325</v>
      </c>
      <c r="C12" s="104">
        <v>1.273059606552124</v>
      </c>
      <c r="D12" s="106">
        <v>1.1947015523910522</v>
      </c>
      <c r="E12" s="106">
        <v>0.967336118221283</v>
      </c>
      <c r="F12" s="106">
        <v>0.49132755398750305</v>
      </c>
      <c r="G12" s="106">
        <v>0.20333383977413177</v>
      </c>
      <c r="H12" s="106">
        <v>0.16454556584358215</v>
      </c>
      <c r="I12" s="106">
        <v>0.13245193660259247</v>
      </c>
      <c r="J12" s="106">
        <v>0.12924471497535706</v>
      </c>
      <c r="K12" s="106">
        <v>0.1350892335176468</v>
      </c>
      <c r="L12" s="106">
        <v>0.2230892926454544</v>
      </c>
      <c r="M12" s="106">
        <v>0.574187695980072</v>
      </c>
      <c r="N12" s="106">
        <v>1.1671874523162842</v>
      </c>
      <c r="O12" s="106">
        <v>1.492337942123413</v>
      </c>
      <c r="P12" s="106">
        <v>1.565322756767273</v>
      </c>
      <c r="Q12" s="106">
        <v>0.8798345923423767</v>
      </c>
      <c r="R12" s="106">
        <v>0.4331175982952118</v>
      </c>
      <c r="S12" s="106">
        <v>0.21087700128555298</v>
      </c>
      <c r="T12" s="106">
        <v>0.15845707058906555</v>
      </c>
      <c r="U12" s="106">
        <v>0.13815374672412872</v>
      </c>
      <c r="V12" s="106">
        <v>0.12676693499088287</v>
      </c>
      <c r="W12" s="106">
        <v>0.15094663202762604</v>
      </c>
      <c r="X12" s="106">
        <v>0.22720451653003693</v>
      </c>
      <c r="Y12" s="106">
        <v>0.415210098028183</v>
      </c>
      <c r="Z12" s="106">
        <v>1.0292909145355225</v>
      </c>
      <c r="AA12" s="106">
        <v>1.4010837078094482</v>
      </c>
      <c r="AB12" s="106">
        <v>1.361801266670227</v>
      </c>
      <c r="AC12" s="106">
        <v>0.8251990079879761</v>
      </c>
      <c r="AD12" s="106">
        <v>0.4254911243915558</v>
      </c>
      <c r="AE12" s="106">
        <v>0.22095680236816406</v>
      </c>
      <c r="AF12" s="106">
        <v>0.14807645976543427</v>
      </c>
      <c r="AG12" s="106">
        <v>0.13741697371006012</v>
      </c>
      <c r="AH12" s="106">
        <v>0.12812335789203644</v>
      </c>
      <c r="AI12" s="106">
        <v>0.13962769508361816</v>
      </c>
      <c r="AJ12" s="106">
        <v>0.14951536059379578</v>
      </c>
      <c r="AK12" s="106">
        <v>0.36688241362571716</v>
      </c>
      <c r="AL12" s="106">
        <v>0.9683772921562195</v>
      </c>
      <c r="AM12" s="106">
        <v>1.2968604564666748</v>
      </c>
      <c r="AN12" s="106">
        <v>1.1698671579360962</v>
      </c>
      <c r="AO12" s="106">
        <v>0.8836337924003601</v>
      </c>
      <c r="AP12" s="106">
        <v>0.49353596568107605</v>
      </c>
      <c r="AQ12" s="106">
        <v>0.21787859499454498</v>
      </c>
      <c r="AR12" s="106">
        <v>0.1655925065279007</v>
      </c>
      <c r="AS12" s="106">
        <v>0.1367209106683731</v>
      </c>
      <c r="AT12" s="167">
        <v>0.12783829867839813</v>
      </c>
      <c r="AU12" s="107">
        <v>0.14426180720329285</v>
      </c>
      <c r="AV12" s="107">
        <v>0.2562030851840973</v>
      </c>
      <c r="AW12" s="107">
        <v>0.6005080938339233</v>
      </c>
      <c r="AX12" s="107">
        <v>0.9858419895172119</v>
      </c>
      <c r="AY12" s="107">
        <v>1.3848589658737183</v>
      </c>
      <c r="AZ12" s="107">
        <v>1.3515428304672241</v>
      </c>
      <c r="BA12" s="107">
        <v>0.8675060868263245</v>
      </c>
      <c r="BB12" s="107">
        <v>0.4623193144798279</v>
      </c>
      <c r="BC12" s="107">
        <v>0.2220063954591751</v>
      </c>
      <c r="BD12" s="107">
        <v>0.1519709974527359</v>
      </c>
      <c r="BE12" s="107">
        <v>0.13722190260887146</v>
      </c>
      <c r="BF12" s="107">
        <v>0.13064900040626526</v>
      </c>
      <c r="BG12" s="107">
        <v>0.14802910387516022</v>
      </c>
      <c r="BH12" s="107">
        <v>0.2654542028903961</v>
      </c>
      <c r="BI12" s="107">
        <v>0.6291406154632568</v>
      </c>
      <c r="BJ12" s="107">
        <v>1.0353059768676758</v>
      </c>
      <c r="BK12" s="108"/>
    </row>
    <row r="13" spans="1:63" ht="10.5">
      <c r="A13" t="s">
        <v>326</v>
      </c>
      <c r="B13" t="s">
        <v>327</v>
      </c>
      <c r="C13" s="104">
        <v>2.2147767543792725</v>
      </c>
      <c r="D13" s="106">
        <v>2.2960498332977295</v>
      </c>
      <c r="E13" s="106">
        <v>1.7059916257858276</v>
      </c>
      <c r="F13" s="106">
        <v>0.9577435851097107</v>
      </c>
      <c r="G13" s="106">
        <v>0.41330626606941223</v>
      </c>
      <c r="H13" s="106">
        <v>0.36244747042655945</v>
      </c>
      <c r="I13" s="106">
        <v>0.3194449245929718</v>
      </c>
      <c r="J13" s="106">
        <v>0.30115729570388794</v>
      </c>
      <c r="K13" s="106">
        <v>0.31532910466194153</v>
      </c>
      <c r="L13" s="106">
        <v>0.43667250871658325</v>
      </c>
      <c r="M13" s="106">
        <v>0.9758782982826233</v>
      </c>
      <c r="N13" s="106">
        <v>1.7943936586380005</v>
      </c>
      <c r="O13" s="106">
        <v>2.4454667568206787</v>
      </c>
      <c r="P13" s="106">
        <v>2.5514183044433594</v>
      </c>
      <c r="Q13" s="106">
        <v>1.6751890182495117</v>
      </c>
      <c r="R13" s="106">
        <v>0.7490984201431274</v>
      </c>
      <c r="S13" s="106">
        <v>0.4575710594654083</v>
      </c>
      <c r="T13" s="106">
        <v>0.34012195467948914</v>
      </c>
      <c r="U13" s="106">
        <v>0.31715458631515503</v>
      </c>
      <c r="V13" s="106">
        <v>0.29264509677886963</v>
      </c>
      <c r="W13" s="106">
        <v>0.31790003180503845</v>
      </c>
      <c r="X13" s="106">
        <v>0.37506499886512756</v>
      </c>
      <c r="Y13" s="106">
        <v>0.7127745151519775</v>
      </c>
      <c r="Z13" s="106">
        <v>1.6254652738571167</v>
      </c>
      <c r="AA13" s="106">
        <v>2.1123862266540527</v>
      </c>
      <c r="AB13" s="106">
        <v>2.3300251960754395</v>
      </c>
      <c r="AC13" s="106">
        <v>1.2983685731887817</v>
      </c>
      <c r="AD13" s="106">
        <v>0.73673015832901</v>
      </c>
      <c r="AE13" s="106">
        <v>0.43683692812919617</v>
      </c>
      <c r="AF13" s="106">
        <v>0.3580264747142792</v>
      </c>
      <c r="AG13" s="106">
        <v>0.31915879249572754</v>
      </c>
      <c r="AH13" s="106">
        <v>0.29550400376319885</v>
      </c>
      <c r="AI13" s="106">
        <v>0.3215729892253876</v>
      </c>
      <c r="AJ13" s="106">
        <v>0.32258787751197815</v>
      </c>
      <c r="AK13" s="106">
        <v>0.7162286043167114</v>
      </c>
      <c r="AL13" s="106">
        <v>1.6128358840942383</v>
      </c>
      <c r="AM13" s="106">
        <v>2.1637799739837646</v>
      </c>
      <c r="AN13" s="106">
        <v>1.9737831354141235</v>
      </c>
      <c r="AO13" s="106">
        <v>1.366324782371521</v>
      </c>
      <c r="AP13" s="106">
        <v>0.8337775468826294</v>
      </c>
      <c r="AQ13" s="106">
        <v>0.5093795657157898</v>
      </c>
      <c r="AR13" s="106">
        <v>0.34691980481147766</v>
      </c>
      <c r="AS13" s="106">
        <v>0.3065885007381439</v>
      </c>
      <c r="AT13" s="167">
        <v>0.3018355965614319</v>
      </c>
      <c r="AU13" s="107">
        <v>0.3292168974876404</v>
      </c>
      <c r="AV13" s="107">
        <v>0.43945959210395813</v>
      </c>
      <c r="AW13" s="107">
        <v>0.9327571988105774</v>
      </c>
      <c r="AX13" s="107">
        <v>1.6408979892730713</v>
      </c>
      <c r="AY13" s="107">
        <v>2.300110101699829</v>
      </c>
      <c r="AZ13" s="107">
        <v>2.266371011734009</v>
      </c>
      <c r="BA13" s="107">
        <v>1.3933210372924805</v>
      </c>
      <c r="BB13" s="107">
        <v>0.818517804145813</v>
      </c>
      <c r="BC13" s="107">
        <v>0.4630165100097656</v>
      </c>
      <c r="BD13" s="107">
        <v>0.36999478936195374</v>
      </c>
      <c r="BE13" s="107">
        <v>0.3320384919643402</v>
      </c>
      <c r="BF13" s="107">
        <v>0.31422311067581177</v>
      </c>
      <c r="BG13" s="107">
        <v>0.33915770053863525</v>
      </c>
      <c r="BH13" s="107">
        <v>0.45589587092399597</v>
      </c>
      <c r="BI13" s="107">
        <v>0.976170003414154</v>
      </c>
      <c r="BJ13" s="107">
        <v>1.6902669668197632</v>
      </c>
      <c r="BK13" s="108"/>
    </row>
    <row r="14" spans="1:63" ht="10.5">
      <c r="A14" t="s">
        <v>328</v>
      </c>
      <c r="B14" t="s">
        <v>329</v>
      </c>
      <c r="C14" s="104">
        <v>1.9171253442764282</v>
      </c>
      <c r="D14" s="106">
        <v>1.9874032735824585</v>
      </c>
      <c r="E14" s="106">
        <v>1.4806816577911377</v>
      </c>
      <c r="F14" s="106">
        <v>0.8058432340621948</v>
      </c>
      <c r="G14" s="106">
        <v>0.5030503273010254</v>
      </c>
      <c r="H14" s="106">
        <v>0.3262864351272583</v>
      </c>
      <c r="I14" s="106">
        <v>0.2819613814353943</v>
      </c>
      <c r="J14" s="106">
        <v>0.25119075179100037</v>
      </c>
      <c r="K14" s="106">
        <v>0.33687132596969604</v>
      </c>
      <c r="L14" s="106">
        <v>0.6972160935401917</v>
      </c>
      <c r="M14" s="106">
        <v>1.1999752521514893</v>
      </c>
      <c r="N14" s="106">
        <v>1.6014047861099243</v>
      </c>
      <c r="O14" s="106">
        <v>1.7130634784698486</v>
      </c>
      <c r="P14" s="106">
        <v>1.8124949932098389</v>
      </c>
      <c r="Q14" s="106">
        <v>1.3340764045715332</v>
      </c>
      <c r="R14" s="106">
        <v>0.8818451166152954</v>
      </c>
      <c r="S14" s="106">
        <v>0.5603408217430115</v>
      </c>
      <c r="T14" s="106">
        <v>0.35627076029777527</v>
      </c>
      <c r="U14" s="106">
        <v>0.2680392563343048</v>
      </c>
      <c r="V14" s="106">
        <v>0.25555187463760376</v>
      </c>
      <c r="W14" s="106">
        <v>0.35896047949790955</v>
      </c>
      <c r="X14" s="106">
        <v>0.47432732582092285</v>
      </c>
      <c r="Y14" s="106">
        <v>1.188683032989502</v>
      </c>
      <c r="Z14" s="106">
        <v>1.727513313293457</v>
      </c>
      <c r="AA14" s="106">
        <v>2.0215871334075928</v>
      </c>
      <c r="AB14" s="106">
        <v>1.9445006847381592</v>
      </c>
      <c r="AC14" s="106">
        <v>1.1695053577423096</v>
      </c>
      <c r="AD14" s="106">
        <v>0.8064690232276917</v>
      </c>
      <c r="AE14" s="106">
        <v>0.5118389129638672</v>
      </c>
      <c r="AF14" s="106">
        <v>0.35032856464385986</v>
      </c>
      <c r="AG14" s="106">
        <v>0.2968774735927582</v>
      </c>
      <c r="AH14" s="106">
        <v>0.274603009223938</v>
      </c>
      <c r="AI14" s="106">
        <v>0.3666688799858093</v>
      </c>
      <c r="AJ14" s="106">
        <v>0.5689830183982849</v>
      </c>
      <c r="AK14" s="106">
        <v>1.2403813600540161</v>
      </c>
      <c r="AL14" s="106">
        <v>1.747667670249939</v>
      </c>
      <c r="AM14" s="106">
        <v>1.9193934202194214</v>
      </c>
      <c r="AN14" s="106">
        <v>1.7367630004882812</v>
      </c>
      <c r="AO14" s="106">
        <v>1.4286830425262451</v>
      </c>
      <c r="AP14" s="106">
        <v>0.9536407589912415</v>
      </c>
      <c r="AQ14" s="106">
        <v>0.7169544696807861</v>
      </c>
      <c r="AR14" s="106">
        <v>0.37261560559272766</v>
      </c>
      <c r="AS14" s="106">
        <v>0.3025693893432617</v>
      </c>
      <c r="AT14" s="167">
        <v>0.2803483307361603</v>
      </c>
      <c r="AU14" s="107">
        <v>0.3694899380207062</v>
      </c>
      <c r="AV14" s="107">
        <v>0.6227685213088989</v>
      </c>
      <c r="AW14" s="107">
        <v>1.2430360317230225</v>
      </c>
      <c r="AX14" s="107">
        <v>1.9053879976272583</v>
      </c>
      <c r="AY14" s="107">
        <v>2.183043956756592</v>
      </c>
      <c r="AZ14" s="107">
        <v>2.062375068664551</v>
      </c>
      <c r="BA14" s="107">
        <v>1.477957010269165</v>
      </c>
      <c r="BB14" s="107">
        <v>1.0276329517364502</v>
      </c>
      <c r="BC14" s="107">
        <v>0.6221212148666382</v>
      </c>
      <c r="BD14" s="107">
        <v>0.36905351281166077</v>
      </c>
      <c r="BE14" s="107">
        <v>0.2990263104438782</v>
      </c>
      <c r="BF14" s="107">
        <v>0.2847653031349182</v>
      </c>
      <c r="BG14" s="107">
        <v>0.3802401125431061</v>
      </c>
      <c r="BH14" s="107">
        <v>0.6397122740745544</v>
      </c>
      <c r="BI14" s="107">
        <v>1.2745170593261719</v>
      </c>
      <c r="BJ14" s="107">
        <v>1.9384030103683472</v>
      </c>
      <c r="BK14" s="108"/>
    </row>
    <row r="15" spans="1:63" ht="10.5">
      <c r="A15" t="s">
        <v>330</v>
      </c>
      <c r="B15" t="s">
        <v>331</v>
      </c>
      <c r="C15" s="104">
        <v>3.19266939163208</v>
      </c>
      <c r="D15" s="106">
        <v>2.979543447494507</v>
      </c>
      <c r="E15" s="106">
        <v>2.441549062728882</v>
      </c>
      <c r="F15" s="106">
        <v>1.8764166831970215</v>
      </c>
      <c r="G15" s="106">
        <v>1.4180699586868286</v>
      </c>
      <c r="H15" s="106">
        <v>1.0745832920074463</v>
      </c>
      <c r="I15" s="106">
        <v>0.9106810688972473</v>
      </c>
      <c r="J15" s="106">
        <v>0.8566156029701233</v>
      </c>
      <c r="K15" s="106">
        <v>0.8912479281425476</v>
      </c>
      <c r="L15" s="106">
        <v>1.2039939165115356</v>
      </c>
      <c r="M15" s="106">
        <v>1.613332748413086</v>
      </c>
      <c r="N15" s="106">
        <v>2.64852237701416</v>
      </c>
      <c r="O15" s="106">
        <v>2.592471122741699</v>
      </c>
      <c r="P15" s="106">
        <v>2.7482845783233643</v>
      </c>
      <c r="Q15" s="106">
        <v>2.1638782024383545</v>
      </c>
      <c r="R15" s="106">
        <v>1.9325169324874878</v>
      </c>
      <c r="S15" s="106">
        <v>1.4517403841018677</v>
      </c>
      <c r="T15" s="106">
        <v>1.0834596157073975</v>
      </c>
      <c r="U15" s="106">
        <v>0.904389500617981</v>
      </c>
      <c r="V15" s="106">
        <v>0.8032531142234802</v>
      </c>
      <c r="W15" s="106">
        <v>0.8500475287437439</v>
      </c>
      <c r="X15" s="106">
        <v>0.9989401698112488</v>
      </c>
      <c r="Y15" s="106">
        <v>1.86832857131958</v>
      </c>
      <c r="Z15" s="106">
        <v>2.968050718307495</v>
      </c>
      <c r="AA15" s="106">
        <v>3.352557897567749</v>
      </c>
      <c r="AB15" s="106">
        <v>2.995924472808838</v>
      </c>
      <c r="AC15" s="106">
        <v>2.044887065887451</v>
      </c>
      <c r="AD15" s="106">
        <v>1.512320637702942</v>
      </c>
      <c r="AE15" s="106">
        <v>1.160014033317566</v>
      </c>
      <c r="AF15" s="106">
        <v>1.0576252937316895</v>
      </c>
      <c r="AG15" s="106">
        <v>0.9052383899688721</v>
      </c>
      <c r="AH15" s="106">
        <v>0.8126115202903748</v>
      </c>
      <c r="AI15" s="106">
        <v>0.8498556613922119</v>
      </c>
      <c r="AJ15" s="106">
        <v>1.1520979404449463</v>
      </c>
      <c r="AK15" s="106">
        <v>2.0847506523132324</v>
      </c>
      <c r="AL15" s="106">
        <v>2.8624658584594727</v>
      </c>
      <c r="AM15" s="106">
        <v>3.156459331512451</v>
      </c>
      <c r="AN15" s="106">
        <v>2.885873556137085</v>
      </c>
      <c r="AO15" s="106">
        <v>2.3111026287078857</v>
      </c>
      <c r="AP15" s="106">
        <v>1.8092032670974731</v>
      </c>
      <c r="AQ15" s="106">
        <v>1.7836817502975464</v>
      </c>
      <c r="AR15" s="106">
        <v>1.1152011156082153</v>
      </c>
      <c r="AS15" s="106">
        <v>0.9231346249580383</v>
      </c>
      <c r="AT15" s="167">
        <v>0.864898681640625</v>
      </c>
      <c r="AU15" s="107">
        <v>0.9762861728668213</v>
      </c>
      <c r="AV15" s="107">
        <v>1.1615099906921387</v>
      </c>
      <c r="AW15" s="107">
        <v>1.9162490367889404</v>
      </c>
      <c r="AX15" s="107">
        <v>2.9526889324188232</v>
      </c>
      <c r="AY15" s="107">
        <v>3.3100850582122803</v>
      </c>
      <c r="AZ15" s="107">
        <v>3.0647099018096924</v>
      </c>
      <c r="BA15" s="107">
        <v>2.401587963104248</v>
      </c>
      <c r="BB15" s="107">
        <v>1.8728950023651123</v>
      </c>
      <c r="BC15" s="107">
        <v>1.4149090051651</v>
      </c>
      <c r="BD15" s="107">
        <v>1.183853030204773</v>
      </c>
      <c r="BE15" s="107">
        <v>0.9769983887672424</v>
      </c>
      <c r="BF15" s="107">
        <v>0.8967654705047607</v>
      </c>
      <c r="BG15" s="107">
        <v>0.9895234704017639</v>
      </c>
      <c r="BH15" s="107">
        <v>1.1684529781341553</v>
      </c>
      <c r="BI15" s="107">
        <v>1.9586910009384155</v>
      </c>
      <c r="BJ15" s="107">
        <v>3.011384963989258</v>
      </c>
      <c r="BK15" s="108"/>
    </row>
    <row r="16" spans="1:63" ht="10.5">
      <c r="A16" t="s">
        <v>332</v>
      </c>
      <c r="B16" t="s">
        <v>333</v>
      </c>
      <c r="C16" s="104">
        <v>26.297643661499023</v>
      </c>
      <c r="D16" s="106">
        <v>25.459402084350586</v>
      </c>
      <c r="E16" s="106">
        <v>21.304189682006836</v>
      </c>
      <c r="F16" s="106">
        <v>13.839860916137695</v>
      </c>
      <c r="G16" s="106">
        <v>8.228476524353027</v>
      </c>
      <c r="H16" s="106">
        <v>5.33242130279541</v>
      </c>
      <c r="I16" s="106">
        <v>4.034368515014648</v>
      </c>
      <c r="J16" s="106">
        <v>3.731552839279175</v>
      </c>
      <c r="K16" s="106">
        <v>4.13014554977417</v>
      </c>
      <c r="L16" s="106">
        <v>8.082991600036621</v>
      </c>
      <c r="M16" s="106">
        <v>16.10638427734375</v>
      </c>
      <c r="N16" s="106">
        <v>24.891427993774414</v>
      </c>
      <c r="O16" s="106">
        <v>30.507884979248047</v>
      </c>
      <c r="P16" s="106">
        <v>31.579757690429688</v>
      </c>
      <c r="Q16" s="106">
        <v>21.760662078857422</v>
      </c>
      <c r="R16" s="106">
        <v>13.802066802978516</v>
      </c>
      <c r="S16" s="106">
        <v>7.983889579772949</v>
      </c>
      <c r="T16" s="106">
        <v>5.2420654296875</v>
      </c>
      <c r="U16" s="106">
        <v>4.076955318450928</v>
      </c>
      <c r="V16" s="106">
        <v>3.7349557876586914</v>
      </c>
      <c r="W16" s="106">
        <v>4.285953998565674</v>
      </c>
      <c r="X16" s="106">
        <v>7.470118045806885</v>
      </c>
      <c r="Y16" s="106">
        <v>13.790587425231934</v>
      </c>
      <c r="Z16" s="106">
        <v>23.83146095275879</v>
      </c>
      <c r="AA16" s="106">
        <v>31.20261001586914</v>
      </c>
      <c r="AB16" s="106">
        <v>29.69455909729004</v>
      </c>
      <c r="AC16" s="106">
        <v>19.14008331298828</v>
      </c>
      <c r="AD16" s="106">
        <v>12.703333854675293</v>
      </c>
      <c r="AE16" s="106">
        <v>6.898676872253418</v>
      </c>
      <c r="AF16" s="106">
        <v>4.830624580383301</v>
      </c>
      <c r="AG16" s="106">
        <v>4.0494513511657715</v>
      </c>
      <c r="AH16" s="106">
        <v>3.8414499759674072</v>
      </c>
      <c r="AI16" s="106">
        <v>4.163290023803711</v>
      </c>
      <c r="AJ16" s="106">
        <v>6.985289573669434</v>
      </c>
      <c r="AK16" s="106">
        <v>13.579607009887695</v>
      </c>
      <c r="AL16" s="106">
        <v>23.349353790283203</v>
      </c>
      <c r="AM16" s="106">
        <v>28.705551147460938</v>
      </c>
      <c r="AN16" s="106">
        <v>27.00827980041504</v>
      </c>
      <c r="AO16" s="106">
        <v>21.83290672302246</v>
      </c>
      <c r="AP16" s="106">
        <v>12.734436988830566</v>
      </c>
      <c r="AQ16" s="106">
        <v>7.941740989685059</v>
      </c>
      <c r="AR16" s="106">
        <v>5.047781944274902</v>
      </c>
      <c r="AS16" s="106">
        <v>4.065691947937012</v>
      </c>
      <c r="AT16" s="167">
        <v>3.7803592681884766</v>
      </c>
      <c r="AU16" s="107">
        <v>4.468698978424072</v>
      </c>
      <c r="AV16" s="107">
        <v>7.777411937713623</v>
      </c>
      <c r="AW16" s="107">
        <v>15.473010063171387</v>
      </c>
      <c r="AX16" s="107">
        <v>23.933269500732422</v>
      </c>
      <c r="AY16" s="107">
        <v>29.73052978515625</v>
      </c>
      <c r="AZ16" s="107">
        <v>29.105722427368164</v>
      </c>
      <c r="BA16" s="107">
        <v>20.848119735717773</v>
      </c>
      <c r="BB16" s="107">
        <v>13.564860343933105</v>
      </c>
      <c r="BC16" s="107">
        <v>7.6163010597229</v>
      </c>
      <c r="BD16" s="107">
        <v>5.091753959655762</v>
      </c>
      <c r="BE16" s="107">
        <v>4.120736122131348</v>
      </c>
      <c r="BF16" s="107">
        <v>3.8675050735473633</v>
      </c>
      <c r="BG16" s="107">
        <v>4.527085781097412</v>
      </c>
      <c r="BH16" s="107">
        <v>7.925957202911377</v>
      </c>
      <c r="BI16" s="107">
        <v>15.968170166015625</v>
      </c>
      <c r="BJ16" s="107">
        <v>24.467639923095703</v>
      </c>
      <c r="BK16" s="108"/>
    </row>
    <row r="17" spans="3:62" ht="10.5">
      <c r="C17" s="109"/>
      <c r="D17" s="9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2:62" ht="10.5">
      <c r="B18" s="88" t="s">
        <v>334</v>
      </c>
      <c r="C18" s="109"/>
      <c r="D18" s="9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3" ht="10.5">
      <c r="A19" t="s">
        <v>335</v>
      </c>
      <c r="B19" t="s">
        <v>315</v>
      </c>
      <c r="C19" s="104">
        <v>0.5810561180114746</v>
      </c>
      <c r="D19" s="106">
        <v>0.630428671836853</v>
      </c>
      <c r="E19" s="106">
        <v>0.49221643805503845</v>
      </c>
      <c r="F19" s="106">
        <v>0.4038853347301483</v>
      </c>
      <c r="G19" s="106">
        <v>0.2736210227012634</v>
      </c>
      <c r="H19" s="106">
        <v>0.22692222893238068</v>
      </c>
      <c r="I19" s="106">
        <v>0.18276822566986084</v>
      </c>
      <c r="J19" s="106">
        <v>0.16347067058086395</v>
      </c>
      <c r="K19" s="106">
        <v>0.21048305928707123</v>
      </c>
      <c r="L19" s="106">
        <v>0.2950436770915985</v>
      </c>
      <c r="M19" s="106">
        <v>0.3627392053604126</v>
      </c>
      <c r="N19" s="106">
        <v>0.5730794668197632</v>
      </c>
      <c r="O19" s="106">
        <v>0.7078332304954529</v>
      </c>
      <c r="P19" s="106">
        <v>0.7573590874671936</v>
      </c>
      <c r="Q19" s="106">
        <v>0.5388501882553101</v>
      </c>
      <c r="R19" s="106">
        <v>0.446120947599411</v>
      </c>
      <c r="S19" s="106">
        <v>0.2498510628938675</v>
      </c>
      <c r="T19" s="106">
        <v>0.2617880403995514</v>
      </c>
      <c r="U19" s="106">
        <v>0.14732567965984344</v>
      </c>
      <c r="V19" s="106">
        <v>0.15822726488113403</v>
      </c>
      <c r="W19" s="106">
        <v>0.16785547137260437</v>
      </c>
      <c r="X19" s="106">
        <v>0.2825910747051239</v>
      </c>
      <c r="Y19" s="106">
        <v>0.42182472348213196</v>
      </c>
      <c r="Z19" s="106">
        <v>0.4549226760864258</v>
      </c>
      <c r="AA19" s="106">
        <v>0.6634542346000671</v>
      </c>
      <c r="AB19" s="106">
        <v>0.7231413722038269</v>
      </c>
      <c r="AC19" s="106">
        <v>0.5090060830116272</v>
      </c>
      <c r="AD19" s="106">
        <v>0.3985349237918854</v>
      </c>
      <c r="AE19" s="106">
        <v>0.21833738684654236</v>
      </c>
      <c r="AF19" s="106">
        <v>0.15675607323646545</v>
      </c>
      <c r="AG19" s="106">
        <v>0.13251756131649017</v>
      </c>
      <c r="AH19" s="106">
        <v>0.13081254065036774</v>
      </c>
      <c r="AI19" s="106">
        <v>0.1420792043209076</v>
      </c>
      <c r="AJ19" s="106">
        <v>0.20433956384658813</v>
      </c>
      <c r="AK19" s="106">
        <v>0.3149206042289734</v>
      </c>
      <c r="AL19" s="106">
        <v>0.4848499000072479</v>
      </c>
      <c r="AM19" s="106">
        <v>0.6549526453018188</v>
      </c>
      <c r="AN19" s="106">
        <v>0.7102586030960083</v>
      </c>
      <c r="AO19" s="106">
        <v>0.5649637579917908</v>
      </c>
      <c r="AP19" s="106">
        <v>0.40185558795928955</v>
      </c>
      <c r="AQ19" s="106">
        <v>0.23852987587451935</v>
      </c>
      <c r="AR19" s="106">
        <v>0.19287322461605072</v>
      </c>
      <c r="AS19" s="106">
        <v>0.13486549258232117</v>
      </c>
      <c r="AT19" s="167">
        <v>0.13314010202884674</v>
      </c>
      <c r="AU19" s="107">
        <v>0.14138711988925934</v>
      </c>
      <c r="AV19" s="107">
        <v>0.21202459931373596</v>
      </c>
      <c r="AW19" s="107">
        <v>0.3505442440509796</v>
      </c>
      <c r="AX19" s="107">
        <v>0.487397700548172</v>
      </c>
      <c r="AY19" s="107">
        <v>0.6282740831375122</v>
      </c>
      <c r="AZ19" s="107">
        <v>0.694189727306366</v>
      </c>
      <c r="BA19" s="107">
        <v>0.5479410290718079</v>
      </c>
      <c r="BB19" s="107">
        <v>0.4079088866710663</v>
      </c>
      <c r="BC19" s="107">
        <v>0.22332370281219482</v>
      </c>
      <c r="BD19" s="107">
        <v>0.18086770176887512</v>
      </c>
      <c r="BE19" s="107">
        <v>0.13578979671001434</v>
      </c>
      <c r="BF19" s="107">
        <v>0.1333504021167755</v>
      </c>
      <c r="BG19" s="107">
        <v>0.1434982866048813</v>
      </c>
      <c r="BH19" s="107">
        <v>0.21363230049610138</v>
      </c>
      <c r="BI19" s="107">
        <v>0.3530043959617615</v>
      </c>
      <c r="BJ19" s="107">
        <v>0.48455220460891724</v>
      </c>
      <c r="BK19" s="108"/>
    </row>
    <row r="20" spans="1:63" ht="10.5">
      <c r="A20" t="s">
        <v>336</v>
      </c>
      <c r="B20" t="s">
        <v>317</v>
      </c>
      <c r="C20" s="104">
        <v>2.51533579826355</v>
      </c>
      <c r="D20" s="106">
        <v>2.7688488960266113</v>
      </c>
      <c r="E20" s="106">
        <v>2.274384021759033</v>
      </c>
      <c r="F20" s="106">
        <v>1.805808424949646</v>
      </c>
      <c r="G20" s="106">
        <v>1.3314944505691528</v>
      </c>
      <c r="H20" s="106">
        <v>1.0745848417282104</v>
      </c>
      <c r="I20" s="106">
        <v>1.0732616186141968</v>
      </c>
      <c r="J20" s="106">
        <v>1.0543259382247925</v>
      </c>
      <c r="K20" s="106">
        <v>1.1313635110855103</v>
      </c>
      <c r="L20" s="106">
        <v>1.2816519737243652</v>
      </c>
      <c r="M20" s="106">
        <v>2.1466500759124756</v>
      </c>
      <c r="N20" s="106">
        <v>2.8032658100128174</v>
      </c>
      <c r="O20" s="106">
        <v>3.272219657897949</v>
      </c>
      <c r="P20" s="106">
        <v>3.5752062797546387</v>
      </c>
      <c r="Q20" s="106">
        <v>2.681974172592163</v>
      </c>
      <c r="R20" s="106">
        <v>1.8457599878311157</v>
      </c>
      <c r="S20" s="106">
        <v>1.213637113571167</v>
      </c>
      <c r="T20" s="106">
        <v>0.8931406736373901</v>
      </c>
      <c r="U20" s="106">
        <v>0.9042763113975525</v>
      </c>
      <c r="V20" s="106">
        <v>0.9370847344398499</v>
      </c>
      <c r="W20" s="106">
        <v>0.9726179242134094</v>
      </c>
      <c r="X20" s="106">
        <v>1.148871898651123</v>
      </c>
      <c r="Y20" s="106">
        <v>1.5710519552230835</v>
      </c>
      <c r="Z20" s="106">
        <v>2.3213999271392822</v>
      </c>
      <c r="AA20" s="106">
        <v>2.91133451461792</v>
      </c>
      <c r="AB20" s="106">
        <v>2.9538793563842773</v>
      </c>
      <c r="AC20" s="106">
        <v>2.2837820053100586</v>
      </c>
      <c r="AD20" s="106">
        <v>1.7073179483413696</v>
      </c>
      <c r="AE20" s="106">
        <v>1.0771613121032715</v>
      </c>
      <c r="AF20" s="106">
        <v>0.8099101781845093</v>
      </c>
      <c r="AG20" s="106">
        <v>0.8629897236824036</v>
      </c>
      <c r="AH20" s="106">
        <v>0.8698476552963257</v>
      </c>
      <c r="AI20" s="106">
        <v>0.8977907299995422</v>
      </c>
      <c r="AJ20" s="106">
        <v>1.125344157218933</v>
      </c>
      <c r="AK20" s="106">
        <v>1.4597283601760864</v>
      </c>
      <c r="AL20" s="106">
        <v>2.3391506671905518</v>
      </c>
      <c r="AM20" s="106">
        <v>2.8550829887390137</v>
      </c>
      <c r="AN20" s="106">
        <v>2.9511680603027344</v>
      </c>
      <c r="AO20" s="106">
        <v>2.486924648284912</v>
      </c>
      <c r="AP20" s="106">
        <v>1.7233294248580933</v>
      </c>
      <c r="AQ20" s="106">
        <v>1.2384732961654663</v>
      </c>
      <c r="AR20" s="106">
        <v>1.0323745012283325</v>
      </c>
      <c r="AS20" s="106">
        <v>0.8652344942092896</v>
      </c>
      <c r="AT20" s="167">
        <v>0.9142925143241882</v>
      </c>
      <c r="AU20" s="107">
        <v>0.933171272277832</v>
      </c>
      <c r="AV20" s="107">
        <v>1.2019449472427368</v>
      </c>
      <c r="AW20" s="107">
        <v>1.7392280101776123</v>
      </c>
      <c r="AX20" s="107">
        <v>2.3592050075531006</v>
      </c>
      <c r="AY20" s="107">
        <v>2.7423219680786133</v>
      </c>
      <c r="AZ20" s="107">
        <v>2.859977960586548</v>
      </c>
      <c r="BA20" s="107">
        <v>2.321284055709839</v>
      </c>
      <c r="BB20" s="107">
        <v>1.6596529483795166</v>
      </c>
      <c r="BC20" s="107">
        <v>1.0121400356292725</v>
      </c>
      <c r="BD20" s="107">
        <v>0.8940094113349915</v>
      </c>
      <c r="BE20" s="107">
        <v>0.9051414728164673</v>
      </c>
      <c r="BF20" s="107">
        <v>0.9495939016342163</v>
      </c>
      <c r="BG20" s="107">
        <v>0.988061785697937</v>
      </c>
      <c r="BH20" s="107">
        <v>1.244678020477295</v>
      </c>
      <c r="BI20" s="107">
        <v>1.7915699481964111</v>
      </c>
      <c r="BJ20" s="107">
        <v>2.411573886871338</v>
      </c>
      <c r="BK20" s="108"/>
    </row>
    <row r="21" spans="1:63" ht="10.5">
      <c r="A21" t="s">
        <v>337</v>
      </c>
      <c r="B21" t="s">
        <v>319</v>
      </c>
      <c r="C21" s="104">
        <v>3.3610968589782715</v>
      </c>
      <c r="D21" s="106">
        <v>3.4574506282806396</v>
      </c>
      <c r="E21" s="106">
        <v>2.931187152862549</v>
      </c>
      <c r="F21" s="106">
        <v>2.190418004989624</v>
      </c>
      <c r="G21" s="106">
        <v>1.302427053451538</v>
      </c>
      <c r="H21" s="106">
        <v>0.8527140021324158</v>
      </c>
      <c r="I21" s="106">
        <v>0.6867126226425171</v>
      </c>
      <c r="J21" s="106">
        <v>0.6918032765388489</v>
      </c>
      <c r="K21" s="106">
        <v>0.7720759510993958</v>
      </c>
      <c r="L21" s="106">
        <v>1.4474365711212158</v>
      </c>
      <c r="M21" s="106">
        <v>2.437746286392212</v>
      </c>
      <c r="N21" s="106">
        <v>3.375917911529541</v>
      </c>
      <c r="O21" s="106">
        <v>4.528438568115234</v>
      </c>
      <c r="P21" s="106">
        <v>4.446010112762451</v>
      </c>
      <c r="Q21" s="106">
        <v>3.175894260406494</v>
      </c>
      <c r="R21" s="106">
        <v>2.003469228744507</v>
      </c>
      <c r="S21" s="106">
        <v>1.0988637208938599</v>
      </c>
      <c r="T21" s="106">
        <v>0.7437914609909058</v>
      </c>
      <c r="U21" s="106">
        <v>0.6827229261398315</v>
      </c>
      <c r="V21" s="106">
        <v>0.6549815535545349</v>
      </c>
      <c r="W21" s="106">
        <v>0.8010666966438293</v>
      </c>
      <c r="X21" s="106">
        <v>1.3352564573287964</v>
      </c>
      <c r="Y21" s="106">
        <v>2.154668092727661</v>
      </c>
      <c r="Z21" s="106">
        <v>3.246373414993286</v>
      </c>
      <c r="AA21" s="106">
        <v>4.167281627655029</v>
      </c>
      <c r="AB21" s="106">
        <v>4.044121742248535</v>
      </c>
      <c r="AC21" s="106">
        <v>2.6557745933532715</v>
      </c>
      <c r="AD21" s="106">
        <v>1.7804840803146362</v>
      </c>
      <c r="AE21" s="106">
        <v>0.9970081448554993</v>
      </c>
      <c r="AF21" s="106">
        <v>0.7799951434135437</v>
      </c>
      <c r="AG21" s="106">
        <v>0.5815603137016296</v>
      </c>
      <c r="AH21" s="106">
        <v>0.6094814538955688</v>
      </c>
      <c r="AI21" s="106">
        <v>0.7039252519607544</v>
      </c>
      <c r="AJ21" s="106">
        <v>1.1532624959945679</v>
      </c>
      <c r="AK21" s="106">
        <v>2.0031981468200684</v>
      </c>
      <c r="AL21" s="106">
        <v>3.2766366004943848</v>
      </c>
      <c r="AM21" s="106">
        <v>3.920631170272827</v>
      </c>
      <c r="AN21" s="106">
        <v>3.751145601272583</v>
      </c>
      <c r="AO21" s="106">
        <v>3.203509569168091</v>
      </c>
      <c r="AP21" s="106">
        <v>1.7368885278701782</v>
      </c>
      <c r="AQ21" s="106">
        <v>1.0273562669754028</v>
      </c>
      <c r="AR21" s="106">
        <v>0.7679311037063599</v>
      </c>
      <c r="AS21" s="106">
        <v>0.6274520754814148</v>
      </c>
      <c r="AT21" s="167">
        <v>0.6285759210586548</v>
      </c>
      <c r="AU21" s="107">
        <v>0.7245703935623169</v>
      </c>
      <c r="AV21" s="107">
        <v>1.3230780363082886</v>
      </c>
      <c r="AW21" s="107">
        <v>2.3383030891418457</v>
      </c>
      <c r="AX21" s="107">
        <v>3.386795997619629</v>
      </c>
      <c r="AY21" s="107">
        <v>3.9924709796905518</v>
      </c>
      <c r="AZ21" s="107">
        <v>4.063592910766602</v>
      </c>
      <c r="BA21" s="107">
        <v>2.9456279277801514</v>
      </c>
      <c r="BB21" s="107">
        <v>1.8790860176086426</v>
      </c>
      <c r="BC21" s="107">
        <v>0.9067913293838501</v>
      </c>
      <c r="BD21" s="107">
        <v>0.629535973072052</v>
      </c>
      <c r="BE21" s="107">
        <v>0.5639057755470276</v>
      </c>
      <c r="BF21" s="107">
        <v>0.6248524188995361</v>
      </c>
      <c r="BG21" s="107">
        <v>0.7421532273292542</v>
      </c>
      <c r="BH21" s="107">
        <v>1.3482569456100464</v>
      </c>
      <c r="BI21" s="107">
        <v>2.387070894241333</v>
      </c>
      <c r="BJ21" s="107">
        <v>3.373615026473999</v>
      </c>
      <c r="BK21" s="108"/>
    </row>
    <row r="22" spans="1:63" ht="10.5">
      <c r="A22" t="s">
        <v>338</v>
      </c>
      <c r="B22" t="s">
        <v>321</v>
      </c>
      <c r="C22" s="104">
        <v>1.4487863779067993</v>
      </c>
      <c r="D22" s="106">
        <v>1.4661284685134888</v>
      </c>
      <c r="E22" s="106">
        <v>1.3635754585266113</v>
      </c>
      <c r="F22" s="106">
        <v>0.9066406488418579</v>
      </c>
      <c r="G22" s="106">
        <v>0.536018431186676</v>
      </c>
      <c r="H22" s="106">
        <v>0.3413299322128296</v>
      </c>
      <c r="I22" s="106">
        <v>0.3060413599014282</v>
      </c>
      <c r="J22" s="106">
        <v>0.30514422059059143</v>
      </c>
      <c r="K22" s="106">
        <v>0.3520008325576782</v>
      </c>
      <c r="L22" s="106">
        <v>0.6108011603355408</v>
      </c>
      <c r="M22" s="106">
        <v>1.0009082555770874</v>
      </c>
      <c r="N22" s="106">
        <v>1.3183131217956543</v>
      </c>
      <c r="O22" s="106">
        <v>1.6622564792633057</v>
      </c>
      <c r="P22" s="106">
        <v>1.823994755744934</v>
      </c>
      <c r="Q22" s="106">
        <v>1.3100225925445557</v>
      </c>
      <c r="R22" s="106">
        <v>0.7770919799804688</v>
      </c>
      <c r="S22" s="106">
        <v>0.46559277176856995</v>
      </c>
      <c r="T22" s="106">
        <v>0.30830857157707214</v>
      </c>
      <c r="U22" s="106">
        <v>0.3047264814376831</v>
      </c>
      <c r="V22" s="106">
        <v>0.27471402287483215</v>
      </c>
      <c r="W22" s="106">
        <v>0.33349883556365967</v>
      </c>
      <c r="X22" s="106">
        <v>0.4818246066570282</v>
      </c>
      <c r="Y22" s="106">
        <v>0.8588932752609253</v>
      </c>
      <c r="Z22" s="106">
        <v>1.3238309621810913</v>
      </c>
      <c r="AA22" s="106">
        <v>1.6888518333435059</v>
      </c>
      <c r="AB22" s="106">
        <v>1.6899027824401855</v>
      </c>
      <c r="AC22" s="106">
        <v>1.0980526208877563</v>
      </c>
      <c r="AD22" s="106">
        <v>0.7073291540145874</v>
      </c>
      <c r="AE22" s="106">
        <v>0.41944047808647156</v>
      </c>
      <c r="AF22" s="106">
        <v>0.33793988823890686</v>
      </c>
      <c r="AG22" s="106">
        <v>0.28767916560173035</v>
      </c>
      <c r="AH22" s="106">
        <v>0.2825867235660553</v>
      </c>
      <c r="AI22" s="106">
        <v>0.29746145009994507</v>
      </c>
      <c r="AJ22" s="106">
        <v>0.44418448209762573</v>
      </c>
      <c r="AK22" s="106">
        <v>0.7915641069412231</v>
      </c>
      <c r="AL22" s="106">
        <v>1.2837530374526978</v>
      </c>
      <c r="AM22" s="106">
        <v>1.6619131565093994</v>
      </c>
      <c r="AN22" s="106">
        <v>1.5108979940414429</v>
      </c>
      <c r="AO22" s="106">
        <v>1.1324654817581177</v>
      </c>
      <c r="AP22" s="106">
        <v>0.6755349636077881</v>
      </c>
      <c r="AQ22" s="106">
        <v>0.4161820113658905</v>
      </c>
      <c r="AR22" s="106">
        <v>0.3199865221977234</v>
      </c>
      <c r="AS22" s="106">
        <v>0.28925490379333496</v>
      </c>
      <c r="AT22" s="167">
        <v>0.3109075129032135</v>
      </c>
      <c r="AU22" s="107">
        <v>0.3022769093513489</v>
      </c>
      <c r="AV22" s="107">
        <v>0.5022249221801758</v>
      </c>
      <c r="AW22" s="107">
        <v>0.902469277381897</v>
      </c>
      <c r="AX22" s="107">
        <v>1.3942819833755493</v>
      </c>
      <c r="AY22" s="107">
        <v>1.6943399906158447</v>
      </c>
      <c r="AZ22" s="107">
        <v>1.6523510217666626</v>
      </c>
      <c r="BA22" s="107">
        <v>1.2084460258483887</v>
      </c>
      <c r="BB22" s="107">
        <v>0.7680363059043884</v>
      </c>
      <c r="BC22" s="107">
        <v>0.39124318957328796</v>
      </c>
      <c r="BD22" s="107">
        <v>0.26965901255607605</v>
      </c>
      <c r="BE22" s="107">
        <v>0.2615354061126709</v>
      </c>
      <c r="BF22" s="107">
        <v>0.2689031958580017</v>
      </c>
      <c r="BG22" s="107">
        <v>0.28568631410598755</v>
      </c>
      <c r="BH22" s="107">
        <v>0.4935153126716614</v>
      </c>
      <c r="BI22" s="107">
        <v>0.9118310809135437</v>
      </c>
      <c r="BJ22" s="107">
        <v>1.409101963043213</v>
      </c>
      <c r="BK22" s="108"/>
    </row>
    <row r="23" spans="1:63" ht="10.5">
      <c r="A23" t="s">
        <v>339</v>
      </c>
      <c r="B23" t="s">
        <v>323</v>
      </c>
      <c r="C23" s="104">
        <v>1.5173166990280151</v>
      </c>
      <c r="D23" s="106">
        <v>1.5233747959136963</v>
      </c>
      <c r="E23" s="106">
        <v>1.2790402173995972</v>
      </c>
      <c r="F23" s="106">
        <v>0.8310818076133728</v>
      </c>
      <c r="G23" s="106">
        <v>0.6363937258720398</v>
      </c>
      <c r="H23" s="106">
        <v>0.5641493201255798</v>
      </c>
      <c r="I23" s="106">
        <v>0.5137869715690613</v>
      </c>
      <c r="J23" s="106">
        <v>0.5011382699012756</v>
      </c>
      <c r="K23" s="106">
        <v>0.5621634721755981</v>
      </c>
      <c r="L23" s="106">
        <v>0.6932246685028076</v>
      </c>
      <c r="M23" s="106">
        <v>1.0966657400131226</v>
      </c>
      <c r="N23" s="106">
        <v>1.5887898206710815</v>
      </c>
      <c r="O23" s="106">
        <v>1.818167805671692</v>
      </c>
      <c r="P23" s="106">
        <v>1.7966762781143188</v>
      </c>
      <c r="Q23" s="106">
        <v>1.190131425857544</v>
      </c>
      <c r="R23" s="106">
        <v>0.9111217856407166</v>
      </c>
      <c r="S23" s="106">
        <v>0.6371692419052124</v>
      </c>
      <c r="T23" s="106">
        <v>0.5523508787155151</v>
      </c>
      <c r="U23" s="106">
        <v>0.5206260681152344</v>
      </c>
      <c r="V23" s="106">
        <v>0.5288265347480774</v>
      </c>
      <c r="W23" s="106">
        <v>0.5496317744255066</v>
      </c>
      <c r="X23" s="106">
        <v>0.7496780157089233</v>
      </c>
      <c r="Y23" s="106">
        <v>0.9693831205368042</v>
      </c>
      <c r="Z23" s="106">
        <v>1.559262752532959</v>
      </c>
      <c r="AA23" s="106">
        <v>1.8544745445251465</v>
      </c>
      <c r="AB23" s="106">
        <v>1.8209717273712158</v>
      </c>
      <c r="AC23" s="106">
        <v>1.2761433124542236</v>
      </c>
      <c r="AD23" s="106">
        <v>0.9753982424736023</v>
      </c>
      <c r="AE23" s="106">
        <v>0.6893895268440247</v>
      </c>
      <c r="AF23" s="106">
        <v>0.605423629283905</v>
      </c>
      <c r="AG23" s="106">
        <v>0.5284836888313293</v>
      </c>
      <c r="AH23" s="106">
        <v>0.5343831181526184</v>
      </c>
      <c r="AI23" s="106">
        <v>0.5734939575195312</v>
      </c>
      <c r="AJ23" s="106">
        <v>0.6747514605522156</v>
      </c>
      <c r="AK23" s="106">
        <v>1.027413010597229</v>
      </c>
      <c r="AL23" s="106">
        <v>1.4157263040542603</v>
      </c>
      <c r="AM23" s="106">
        <v>1.6676071882247925</v>
      </c>
      <c r="AN23" s="106">
        <v>1.6712700128555298</v>
      </c>
      <c r="AO23" s="106">
        <v>1.4390766620635986</v>
      </c>
      <c r="AP23" s="106">
        <v>1.023438811302185</v>
      </c>
      <c r="AQ23" s="106">
        <v>0.7808045744895935</v>
      </c>
      <c r="AR23" s="106">
        <v>0.6721763610839844</v>
      </c>
      <c r="AS23" s="106">
        <v>0.5102828145027161</v>
      </c>
      <c r="AT23" s="167">
        <v>0.5414317846298218</v>
      </c>
      <c r="AU23" s="107">
        <v>0.5832294821739197</v>
      </c>
      <c r="AV23" s="107">
        <v>0.759562611579895</v>
      </c>
      <c r="AW23" s="107">
        <v>1.076475977897644</v>
      </c>
      <c r="AX23" s="107">
        <v>1.4602340459823608</v>
      </c>
      <c r="AY23" s="107">
        <v>1.7490979433059692</v>
      </c>
      <c r="AZ23" s="107">
        <v>1.7974339723587036</v>
      </c>
      <c r="BA23" s="107">
        <v>1.4007209539413452</v>
      </c>
      <c r="BB23" s="107">
        <v>1.0571880340576172</v>
      </c>
      <c r="BC23" s="107">
        <v>0.7344222068786621</v>
      </c>
      <c r="BD23" s="107">
        <v>0.6476218104362488</v>
      </c>
      <c r="BE23" s="107">
        <v>0.5989553928375244</v>
      </c>
      <c r="BF23" s="107">
        <v>0.6055939197540283</v>
      </c>
      <c r="BG23" s="107">
        <v>0.642376184463501</v>
      </c>
      <c r="BH23" s="107">
        <v>0.8080704212188721</v>
      </c>
      <c r="BI23" s="107">
        <v>1.116171956062317</v>
      </c>
      <c r="BJ23" s="107">
        <v>1.4916479587554932</v>
      </c>
      <c r="BK23" s="108"/>
    </row>
    <row r="24" spans="1:63" ht="10.5">
      <c r="A24" t="s">
        <v>340</v>
      </c>
      <c r="B24" t="s">
        <v>325</v>
      </c>
      <c r="C24" s="104">
        <v>0.7009907364845276</v>
      </c>
      <c r="D24" s="106">
        <v>0.7076464891433716</v>
      </c>
      <c r="E24" s="106">
        <v>0.5686412453651428</v>
      </c>
      <c r="F24" s="106">
        <v>0.35085269808769226</v>
      </c>
      <c r="G24" s="106">
        <v>0.22171157598495483</v>
      </c>
      <c r="H24" s="106">
        <v>0.18308129906654358</v>
      </c>
      <c r="I24" s="106">
        <v>0.16463783383369446</v>
      </c>
      <c r="J24" s="106">
        <v>0.15749110281467438</v>
      </c>
      <c r="K24" s="106">
        <v>0.1786261945962906</v>
      </c>
      <c r="L24" s="106">
        <v>0.22300352156162262</v>
      </c>
      <c r="M24" s="106">
        <v>0.384292870759964</v>
      </c>
      <c r="N24" s="106">
        <v>0.6462531089782715</v>
      </c>
      <c r="O24" s="106">
        <v>0.8266224265098572</v>
      </c>
      <c r="P24" s="106">
        <v>0.914433479309082</v>
      </c>
      <c r="Q24" s="106">
        <v>0.5725182294845581</v>
      </c>
      <c r="R24" s="106">
        <v>0.32353994250297546</v>
      </c>
      <c r="S24" s="106">
        <v>0.2332601547241211</v>
      </c>
      <c r="T24" s="106">
        <v>0.1994836926460266</v>
      </c>
      <c r="U24" s="106">
        <v>0.1805511862039566</v>
      </c>
      <c r="V24" s="106">
        <v>0.17565752565860748</v>
      </c>
      <c r="W24" s="106">
        <v>0.19599060714244843</v>
      </c>
      <c r="X24" s="106">
        <v>0.24084000289440155</v>
      </c>
      <c r="Y24" s="106">
        <v>0.3188916742801666</v>
      </c>
      <c r="Z24" s="106">
        <v>0.5788652300834656</v>
      </c>
      <c r="AA24" s="106">
        <v>0.800402820110321</v>
      </c>
      <c r="AB24" s="106">
        <v>0.7883976101875305</v>
      </c>
      <c r="AC24" s="106">
        <v>0.5143342614173889</v>
      </c>
      <c r="AD24" s="106">
        <v>0.31706830859184265</v>
      </c>
      <c r="AE24" s="106">
        <v>0.2146986424922943</v>
      </c>
      <c r="AF24" s="106">
        <v>0.19185876846313477</v>
      </c>
      <c r="AG24" s="106">
        <v>0.15894238650798798</v>
      </c>
      <c r="AH24" s="106">
        <v>0.15762212872505188</v>
      </c>
      <c r="AI24" s="106">
        <v>0.1702384501695633</v>
      </c>
      <c r="AJ24" s="106">
        <v>0.18745750188827515</v>
      </c>
      <c r="AK24" s="106">
        <v>0.31844276189804077</v>
      </c>
      <c r="AL24" s="106">
        <v>0.5355130434036255</v>
      </c>
      <c r="AM24" s="106">
        <v>0.7427340149879456</v>
      </c>
      <c r="AN24" s="106">
        <v>0.6630045771598816</v>
      </c>
      <c r="AO24" s="106">
        <v>0.5586475133895874</v>
      </c>
      <c r="AP24" s="106">
        <v>0.3650103807449341</v>
      </c>
      <c r="AQ24" s="106">
        <v>0.22560738027095795</v>
      </c>
      <c r="AR24" s="106">
        <v>0.1919393539428711</v>
      </c>
      <c r="AS24" s="106">
        <v>0.1662621945142746</v>
      </c>
      <c r="AT24" s="167">
        <v>0.16513119637966156</v>
      </c>
      <c r="AU24" s="107">
        <v>0.17636238038539886</v>
      </c>
      <c r="AV24" s="107">
        <v>0.24385300278663635</v>
      </c>
      <c r="AW24" s="107">
        <v>0.3954879939556122</v>
      </c>
      <c r="AX24" s="107">
        <v>0.5817556977272034</v>
      </c>
      <c r="AY24" s="107">
        <v>0.7897104024887085</v>
      </c>
      <c r="AZ24" s="107">
        <v>0.7922509908676147</v>
      </c>
      <c r="BA24" s="107">
        <v>0.572969913482666</v>
      </c>
      <c r="BB24" s="107">
        <v>0.36510008573532104</v>
      </c>
      <c r="BC24" s="107">
        <v>0.2109881043434143</v>
      </c>
      <c r="BD24" s="107">
        <v>0.17327600717544556</v>
      </c>
      <c r="BE24" s="107">
        <v>0.15995900332927704</v>
      </c>
      <c r="BF24" s="107">
        <v>0.1572640985250473</v>
      </c>
      <c r="BG24" s="107">
        <v>0.16788919270038605</v>
      </c>
      <c r="BH24" s="107">
        <v>0.234825998544693</v>
      </c>
      <c r="BI24" s="107">
        <v>0.388617604970932</v>
      </c>
      <c r="BJ24" s="107">
        <v>0.5734400749206543</v>
      </c>
      <c r="BK24" s="108"/>
    </row>
    <row r="25" spans="1:63" ht="10.5">
      <c r="A25" t="s">
        <v>341</v>
      </c>
      <c r="B25" t="s">
        <v>327</v>
      </c>
      <c r="C25" s="104">
        <v>1.48660409450531</v>
      </c>
      <c r="D25" s="106">
        <v>1.3665105104446411</v>
      </c>
      <c r="E25" s="106">
        <v>1.1839426755905151</v>
      </c>
      <c r="F25" s="106">
        <v>0.8964760899543762</v>
      </c>
      <c r="G25" s="106">
        <v>0.6505250334739685</v>
      </c>
      <c r="H25" s="106">
        <v>0.5934269428253174</v>
      </c>
      <c r="I25" s="106">
        <v>0.5669045448303223</v>
      </c>
      <c r="J25" s="106">
        <v>0.5855778455734253</v>
      </c>
      <c r="K25" s="106">
        <v>0.5673202872276306</v>
      </c>
      <c r="L25" s="106">
        <v>0.6532679200172424</v>
      </c>
      <c r="M25" s="106">
        <v>0.9110323786735535</v>
      </c>
      <c r="N25" s="106">
        <v>1.2492974996566772</v>
      </c>
      <c r="O25" s="106">
        <v>1.5039747953414917</v>
      </c>
      <c r="P25" s="106">
        <v>1.6097142696380615</v>
      </c>
      <c r="Q25" s="106">
        <v>1.2115018367767334</v>
      </c>
      <c r="R25" s="106">
        <v>0.851166307926178</v>
      </c>
      <c r="S25" s="106">
        <v>0.6549462080001831</v>
      </c>
      <c r="T25" s="106">
        <v>0.5647462606430054</v>
      </c>
      <c r="U25" s="106">
        <v>0.5934324860572815</v>
      </c>
      <c r="V25" s="106">
        <v>0.5899147987365723</v>
      </c>
      <c r="W25" s="106">
        <v>0.5406250357627869</v>
      </c>
      <c r="X25" s="106">
        <v>0.5195051431655884</v>
      </c>
      <c r="Y25" s="106">
        <v>0.6941831707954407</v>
      </c>
      <c r="Z25" s="106">
        <v>1.019081473350525</v>
      </c>
      <c r="AA25" s="106">
        <v>1.2692924737930298</v>
      </c>
      <c r="AB25" s="106">
        <v>1.3363198041915894</v>
      </c>
      <c r="AC25" s="106">
        <v>0.963248074054718</v>
      </c>
      <c r="AD25" s="106">
        <v>0.7123604416847229</v>
      </c>
      <c r="AE25" s="106">
        <v>0.5379765033721924</v>
      </c>
      <c r="AF25" s="106">
        <v>0.5066815614700317</v>
      </c>
      <c r="AG25" s="106">
        <v>0.4844692349433899</v>
      </c>
      <c r="AH25" s="106">
        <v>0.48400136828422546</v>
      </c>
      <c r="AI25" s="106">
        <v>0.44165676832199097</v>
      </c>
      <c r="AJ25" s="106">
        <v>0.4513064920902252</v>
      </c>
      <c r="AK25" s="106">
        <v>0.6621353030204773</v>
      </c>
      <c r="AL25" s="106">
        <v>0.9806373715400696</v>
      </c>
      <c r="AM25" s="106">
        <v>1.2610527276992798</v>
      </c>
      <c r="AN25" s="106">
        <v>1.2067934274673462</v>
      </c>
      <c r="AO25" s="106">
        <v>1.0098029375076294</v>
      </c>
      <c r="AP25" s="106">
        <v>0.7301364541053772</v>
      </c>
      <c r="AQ25" s="106">
        <v>0.5460363030433655</v>
      </c>
      <c r="AR25" s="106">
        <v>0.4996652901172638</v>
      </c>
      <c r="AS25" s="106">
        <v>0.5771356821060181</v>
      </c>
      <c r="AT25" s="167">
        <v>0.5052227973937988</v>
      </c>
      <c r="AU25" s="107">
        <v>0.4040682911872864</v>
      </c>
      <c r="AV25" s="107">
        <v>0.49136438965797424</v>
      </c>
      <c r="AW25" s="107">
        <v>0.7168716192245483</v>
      </c>
      <c r="AX25" s="107">
        <v>0.9954727292060852</v>
      </c>
      <c r="AY25" s="107">
        <v>1.2962119579315186</v>
      </c>
      <c r="AZ25" s="107">
        <v>1.2844829559326172</v>
      </c>
      <c r="BA25" s="107">
        <v>0.9487900733947754</v>
      </c>
      <c r="BB25" s="107">
        <v>0.6637340188026428</v>
      </c>
      <c r="BC25" s="107">
        <v>0.4015390872955322</v>
      </c>
      <c r="BD25" s="107">
        <v>0.3459925949573517</v>
      </c>
      <c r="BE25" s="107">
        <v>0.34589260816574097</v>
      </c>
      <c r="BF25" s="107">
        <v>0.339070588350296</v>
      </c>
      <c r="BG25" s="107">
        <v>0.3001860976219177</v>
      </c>
      <c r="BH25" s="107">
        <v>0.3923296630382538</v>
      </c>
      <c r="BI25" s="107">
        <v>0.6527975797653198</v>
      </c>
      <c r="BJ25" s="107">
        <v>0.9690330028533936</v>
      </c>
      <c r="BK25" s="108"/>
    </row>
    <row r="26" spans="1:63" ht="10.5">
      <c r="A26" t="s">
        <v>342</v>
      </c>
      <c r="B26" t="s">
        <v>329</v>
      </c>
      <c r="C26" s="104">
        <v>1.1041890382766724</v>
      </c>
      <c r="D26" s="106">
        <v>1.0908994674682617</v>
      </c>
      <c r="E26" s="106">
        <v>0.8774367570877075</v>
      </c>
      <c r="F26" s="106">
        <v>0.5602124929428101</v>
      </c>
      <c r="G26" s="106">
        <v>0.39927175641059875</v>
      </c>
      <c r="H26" s="106">
        <v>0.29676273465156555</v>
      </c>
      <c r="I26" s="106">
        <v>0.26575717329978943</v>
      </c>
      <c r="J26" s="106">
        <v>0.25060349702835083</v>
      </c>
      <c r="K26" s="106">
        <v>0.29182910919189453</v>
      </c>
      <c r="L26" s="106">
        <v>0.47086814045906067</v>
      </c>
      <c r="M26" s="106">
        <v>0.7146412134170532</v>
      </c>
      <c r="N26" s="106">
        <v>0.9082350730895996</v>
      </c>
      <c r="O26" s="106">
        <v>0.9420611262321472</v>
      </c>
      <c r="P26" s="106">
        <v>1.008166790008545</v>
      </c>
      <c r="Q26" s="106">
        <v>0.7943871021270752</v>
      </c>
      <c r="R26" s="106">
        <v>0.5961074829101562</v>
      </c>
      <c r="S26" s="106">
        <v>0.41578757762908936</v>
      </c>
      <c r="T26" s="106">
        <v>0.3204544186592102</v>
      </c>
      <c r="U26" s="106">
        <v>0.26272052526474</v>
      </c>
      <c r="V26" s="106">
        <v>0.2540951073169708</v>
      </c>
      <c r="W26" s="106">
        <v>0.3181915581226349</v>
      </c>
      <c r="X26" s="106">
        <v>0.3786470592021942</v>
      </c>
      <c r="Y26" s="106">
        <v>0.7029387354850769</v>
      </c>
      <c r="Z26" s="106">
        <v>0.957328200340271</v>
      </c>
      <c r="AA26" s="106">
        <v>1.0296827554702759</v>
      </c>
      <c r="AB26" s="106">
        <v>1.0637125968933105</v>
      </c>
      <c r="AC26" s="106">
        <v>0.725925862789154</v>
      </c>
      <c r="AD26" s="106">
        <v>0.5397898554801941</v>
      </c>
      <c r="AE26" s="106">
        <v>0.38632845878601074</v>
      </c>
      <c r="AF26" s="106">
        <v>0.31030336022377014</v>
      </c>
      <c r="AG26" s="106">
        <v>0.24588945508003235</v>
      </c>
      <c r="AH26" s="106">
        <v>0.23872648179531097</v>
      </c>
      <c r="AI26" s="106">
        <v>0.27319952845573425</v>
      </c>
      <c r="AJ26" s="106">
        <v>0.3671458959579468</v>
      </c>
      <c r="AK26" s="106">
        <v>0.6771223545074463</v>
      </c>
      <c r="AL26" s="106">
        <v>0.8953301310539246</v>
      </c>
      <c r="AM26" s="106">
        <v>1.001269817352295</v>
      </c>
      <c r="AN26" s="106">
        <v>0.9945937991142273</v>
      </c>
      <c r="AO26" s="106">
        <v>0.7726193070411682</v>
      </c>
      <c r="AP26" s="106">
        <v>0.5874059796333313</v>
      </c>
      <c r="AQ26" s="106">
        <v>0.4251296818256378</v>
      </c>
      <c r="AR26" s="106">
        <v>0.3205128014087677</v>
      </c>
      <c r="AS26" s="106">
        <v>0.25553831458091736</v>
      </c>
      <c r="AT26" s="167">
        <v>0.2469404935836792</v>
      </c>
      <c r="AU26" s="107">
        <v>0.27008000016212463</v>
      </c>
      <c r="AV26" s="107">
        <v>0.4027206003665924</v>
      </c>
      <c r="AW26" s="107">
        <v>0.663478672504425</v>
      </c>
      <c r="AX26" s="107">
        <v>0.9494720101356506</v>
      </c>
      <c r="AY26" s="107">
        <v>1.0671989917755127</v>
      </c>
      <c r="AZ26" s="107">
        <v>1.0404469966888428</v>
      </c>
      <c r="BA26" s="107">
        <v>0.8023363947868347</v>
      </c>
      <c r="BB26" s="107">
        <v>0.6130834221839905</v>
      </c>
      <c r="BC26" s="107">
        <v>0.36723050475120544</v>
      </c>
      <c r="BD26" s="107">
        <v>0.26149699091911316</v>
      </c>
      <c r="BE26" s="107">
        <v>0.21181030571460724</v>
      </c>
      <c r="BF26" s="107">
        <v>0.20814509689807892</v>
      </c>
      <c r="BG26" s="107">
        <v>0.24920490384101868</v>
      </c>
      <c r="BH26" s="107">
        <v>0.38290709257125854</v>
      </c>
      <c r="BI26" s="107">
        <v>0.6546376943588257</v>
      </c>
      <c r="BJ26" s="107">
        <v>0.9420288801193237</v>
      </c>
      <c r="BK26" s="108"/>
    </row>
    <row r="27" spans="1:63" ht="10.5">
      <c r="A27" t="s">
        <v>343</v>
      </c>
      <c r="B27" t="s">
        <v>331</v>
      </c>
      <c r="C27" s="104">
        <v>1.3244439363479614</v>
      </c>
      <c r="D27" s="106">
        <v>1.271261215209961</v>
      </c>
      <c r="E27" s="106">
        <v>1.056830644607544</v>
      </c>
      <c r="F27" s="106">
        <v>0.9614887833595276</v>
      </c>
      <c r="G27" s="106">
        <v>0.8443581461906433</v>
      </c>
      <c r="H27" s="106">
        <v>0.7387304306030273</v>
      </c>
      <c r="I27" s="106">
        <v>0.6543520092964172</v>
      </c>
      <c r="J27" s="106">
        <v>0.6684150695800781</v>
      </c>
      <c r="K27" s="106">
        <v>0.649379551410675</v>
      </c>
      <c r="L27" s="106">
        <v>0.753348171710968</v>
      </c>
      <c r="M27" s="106">
        <v>0.8816800713539124</v>
      </c>
      <c r="N27" s="106">
        <v>1.064538598060608</v>
      </c>
      <c r="O27" s="106">
        <v>1.5920617580413818</v>
      </c>
      <c r="P27" s="106">
        <v>1.4676588773727417</v>
      </c>
      <c r="Q27" s="106">
        <v>1.1313791275024414</v>
      </c>
      <c r="R27" s="106">
        <v>1.0145336389541626</v>
      </c>
      <c r="S27" s="106">
        <v>0.871111273765564</v>
      </c>
      <c r="T27" s="106">
        <v>0.7417711019515991</v>
      </c>
      <c r="U27" s="106">
        <v>0.6687363982200623</v>
      </c>
      <c r="V27" s="106">
        <v>0.6466140747070312</v>
      </c>
      <c r="W27" s="106">
        <v>0.674297571182251</v>
      </c>
      <c r="X27" s="106">
        <v>0.7098894715309143</v>
      </c>
      <c r="Y27" s="106">
        <v>0.9583055377006531</v>
      </c>
      <c r="Z27" s="106">
        <v>1.2519515752792358</v>
      </c>
      <c r="AA27" s="106">
        <v>1.357932448387146</v>
      </c>
      <c r="AB27" s="106">
        <v>1.3723089694976807</v>
      </c>
      <c r="AC27" s="106">
        <v>1.0191192626953125</v>
      </c>
      <c r="AD27" s="106">
        <v>0.911217451095581</v>
      </c>
      <c r="AE27" s="106">
        <v>0.7484012842178345</v>
      </c>
      <c r="AF27" s="106">
        <v>0.6980442404747009</v>
      </c>
      <c r="AG27" s="106">
        <v>0.6408555507659912</v>
      </c>
      <c r="AH27" s="106">
        <v>0.6160546541213989</v>
      </c>
      <c r="AI27" s="106">
        <v>0.6373881697654724</v>
      </c>
      <c r="AJ27" s="106">
        <v>0.7414343953132629</v>
      </c>
      <c r="AK27" s="106">
        <v>0.9404473900794983</v>
      </c>
      <c r="AL27" s="106">
        <v>1.2401480674743652</v>
      </c>
      <c r="AM27" s="106">
        <v>1.3682364225387573</v>
      </c>
      <c r="AN27" s="106">
        <v>1.3682241439819336</v>
      </c>
      <c r="AO27" s="106">
        <v>1.0134729146957397</v>
      </c>
      <c r="AP27" s="106">
        <v>0.9337336421012878</v>
      </c>
      <c r="AQ27" s="106">
        <v>0.8253004550933838</v>
      </c>
      <c r="AR27" s="106">
        <v>0.7100077867507935</v>
      </c>
      <c r="AS27" s="106">
        <v>0.68491530418396</v>
      </c>
      <c r="AT27" s="167">
        <v>0.6418594121932983</v>
      </c>
      <c r="AU27" s="107">
        <v>0.6380597949028015</v>
      </c>
      <c r="AV27" s="107">
        <v>0.757674515247345</v>
      </c>
      <c r="AW27" s="107">
        <v>0.9910160899162292</v>
      </c>
      <c r="AX27" s="107">
        <v>1.2309800386428833</v>
      </c>
      <c r="AY27" s="107">
        <v>1.339028000831604</v>
      </c>
      <c r="AZ27" s="107">
        <v>1.3245270252227783</v>
      </c>
      <c r="BA27" s="107">
        <v>1.069309949874878</v>
      </c>
      <c r="BB27" s="107">
        <v>0.95102858543396</v>
      </c>
      <c r="BC27" s="107">
        <v>0.7522065043449402</v>
      </c>
      <c r="BD27" s="107">
        <v>0.6522020101547241</v>
      </c>
      <c r="BE27" s="107">
        <v>0.6582269072532654</v>
      </c>
      <c r="BF27" s="107">
        <v>0.6321625709533691</v>
      </c>
      <c r="BG27" s="107">
        <v>0.6491498947143555</v>
      </c>
      <c r="BH27" s="107">
        <v>0.7601948976516724</v>
      </c>
      <c r="BI27" s="107">
        <v>0.99170982837677</v>
      </c>
      <c r="BJ27" s="107">
        <v>1.2279260158538818</v>
      </c>
      <c r="BK27" s="108"/>
    </row>
    <row r="28" spans="1:63" ht="10.5">
      <c r="A28" t="s">
        <v>344</v>
      </c>
      <c r="B28" t="s">
        <v>333</v>
      </c>
      <c r="C28" s="104">
        <v>14.039819717407227</v>
      </c>
      <c r="D28" s="106">
        <v>14.282548904418945</v>
      </c>
      <c r="E28" s="106">
        <v>12.027255058288574</v>
      </c>
      <c r="F28" s="106">
        <v>8.906864166259766</v>
      </c>
      <c r="G28" s="106">
        <v>6.195821285247803</v>
      </c>
      <c r="H28" s="106">
        <v>4.871701717376709</v>
      </c>
      <c r="I28" s="106">
        <v>4.414222240447998</v>
      </c>
      <c r="J28" s="106">
        <v>4.377969741821289</v>
      </c>
      <c r="K28" s="106">
        <v>4.7152419090271</v>
      </c>
      <c r="L28" s="106">
        <v>6.428645610809326</v>
      </c>
      <c r="M28" s="106">
        <v>9.936355590820312</v>
      </c>
      <c r="N28" s="106">
        <v>13.527690887451172</v>
      </c>
      <c r="O28" s="106">
        <v>16.853635787963867</v>
      </c>
      <c r="P28" s="106">
        <v>17.399219512939453</v>
      </c>
      <c r="Q28" s="106">
        <v>12.606658935546875</v>
      </c>
      <c r="R28" s="106">
        <v>8.768911361694336</v>
      </c>
      <c r="S28" s="106">
        <v>5.840219020843506</v>
      </c>
      <c r="T28" s="106">
        <v>4.585834980010986</v>
      </c>
      <c r="U28" s="106">
        <v>4.26511812210083</v>
      </c>
      <c r="V28" s="106">
        <v>4.2201151847839355</v>
      </c>
      <c r="W28" s="106">
        <v>4.553775310516357</v>
      </c>
      <c r="X28" s="106">
        <v>5.847103595733643</v>
      </c>
      <c r="Y28" s="106">
        <v>8.650140762329102</v>
      </c>
      <c r="Z28" s="106">
        <v>12.713016510009766</v>
      </c>
      <c r="AA28" s="106">
        <v>15.742707252502441</v>
      </c>
      <c r="AB28" s="106">
        <v>15.792756080627441</v>
      </c>
      <c r="AC28" s="106">
        <v>11.04538631439209</v>
      </c>
      <c r="AD28" s="106">
        <v>8.049500465393066</v>
      </c>
      <c r="AE28" s="106">
        <v>5.288741588592529</v>
      </c>
      <c r="AF28" s="106">
        <v>4.396913051605225</v>
      </c>
      <c r="AG28" s="106">
        <v>3.923387289047241</v>
      </c>
      <c r="AH28" s="106">
        <v>3.923516035079956</v>
      </c>
      <c r="AI28" s="106">
        <v>4.137233734130859</v>
      </c>
      <c r="AJ28" s="106">
        <v>5.349226474761963</v>
      </c>
      <c r="AK28" s="106">
        <v>8.194972038269043</v>
      </c>
      <c r="AL28" s="106">
        <v>12.45174503326416</v>
      </c>
      <c r="AM28" s="106">
        <v>15.133480072021484</v>
      </c>
      <c r="AN28" s="106">
        <v>14.827356338500977</v>
      </c>
      <c r="AO28" s="106">
        <v>12.181482315063477</v>
      </c>
      <c r="AP28" s="106">
        <v>8.17733383178711</v>
      </c>
      <c r="AQ28" s="106">
        <v>5.723419666290283</v>
      </c>
      <c r="AR28" s="106">
        <v>4.707467079162598</v>
      </c>
      <c r="AS28" s="106">
        <v>4.110941410064697</v>
      </c>
      <c r="AT28" s="167">
        <v>4.087501525878906</v>
      </c>
      <c r="AU28" s="107">
        <v>4.173205852508545</v>
      </c>
      <c r="AV28" s="107">
        <v>5.894446849822998</v>
      </c>
      <c r="AW28" s="107">
        <v>9.17387580871582</v>
      </c>
      <c r="AX28" s="107">
        <v>12.845600128173828</v>
      </c>
      <c r="AY28" s="107">
        <v>15.298649787902832</v>
      </c>
      <c r="AZ28" s="107">
        <v>15.509249687194824</v>
      </c>
      <c r="BA28" s="107">
        <v>11.817429542541504</v>
      </c>
      <c r="BB28" s="107">
        <v>8.364818572998047</v>
      </c>
      <c r="BC28" s="107">
        <v>4.999885082244873</v>
      </c>
      <c r="BD28" s="107">
        <v>4.054660797119141</v>
      </c>
      <c r="BE28" s="107">
        <v>3.841217041015625</v>
      </c>
      <c r="BF28" s="107">
        <v>3.918936014175415</v>
      </c>
      <c r="BG28" s="107">
        <v>4.168206214904785</v>
      </c>
      <c r="BH28" s="107">
        <v>5.878410816192627</v>
      </c>
      <c r="BI28" s="107">
        <v>9.247410774230957</v>
      </c>
      <c r="BJ28" s="107">
        <v>12.882920265197754</v>
      </c>
      <c r="BK28" s="108"/>
    </row>
    <row r="29" spans="3:62" ht="10.5">
      <c r="C29" s="109"/>
      <c r="D29" s="9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8" t="s">
        <v>345</v>
      </c>
      <c r="C30" s="109"/>
      <c r="D30" s="9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346</v>
      </c>
      <c r="B31" t="s">
        <v>315</v>
      </c>
      <c r="C31" s="104">
        <v>0.40341630578041077</v>
      </c>
      <c r="D31" s="106">
        <v>0.4789716303348541</v>
      </c>
      <c r="E31" s="106">
        <v>0.43995901942253113</v>
      </c>
      <c r="F31" s="106">
        <v>0.37308767437934875</v>
      </c>
      <c r="G31" s="106">
        <v>0.3221479654312134</v>
      </c>
      <c r="H31" s="106">
        <v>0.33359625935554504</v>
      </c>
      <c r="I31" s="106">
        <v>0.25860005617141724</v>
      </c>
      <c r="J31" s="106">
        <v>0.3640778362751007</v>
      </c>
      <c r="K31" s="106">
        <v>0.3132651150226593</v>
      </c>
      <c r="L31" s="106">
        <v>0.3271690905094147</v>
      </c>
      <c r="M31" s="106">
        <v>0.38982102274894714</v>
      </c>
      <c r="N31" s="106">
        <v>0.4188135862350464</v>
      </c>
      <c r="O31" s="106">
        <v>0.452501118183136</v>
      </c>
      <c r="P31" s="106">
        <v>0.402067631483078</v>
      </c>
      <c r="Q31" s="106">
        <v>0.40317395329475403</v>
      </c>
      <c r="R31" s="106">
        <v>0.3348162770271301</v>
      </c>
      <c r="S31" s="106">
        <v>0.2890607714653015</v>
      </c>
      <c r="T31" s="106">
        <v>0.19309893250465393</v>
      </c>
      <c r="U31" s="106">
        <v>0.2309357076883316</v>
      </c>
      <c r="V31" s="106">
        <v>0.18640941381454468</v>
      </c>
      <c r="W31" s="106">
        <v>0.19196817278862</v>
      </c>
      <c r="X31" s="106">
        <v>0.5098450779914856</v>
      </c>
      <c r="Y31" s="106">
        <v>0.28491437435150146</v>
      </c>
      <c r="Z31" s="106">
        <v>0.6601734161376953</v>
      </c>
      <c r="AA31" s="106">
        <v>0.44612863659858704</v>
      </c>
      <c r="AB31" s="106">
        <v>0.5039536356925964</v>
      </c>
      <c r="AC31" s="106">
        <v>0.39282387495040894</v>
      </c>
      <c r="AD31" s="106">
        <v>0.44515860080718994</v>
      </c>
      <c r="AE31" s="106">
        <v>0.3046583831310272</v>
      </c>
      <c r="AF31" s="106">
        <v>0.2638145983219147</v>
      </c>
      <c r="AG31" s="106">
        <v>0.2145863175392151</v>
      </c>
      <c r="AH31" s="106">
        <v>0.18734893202781677</v>
      </c>
      <c r="AI31" s="106">
        <v>0.23726670444011688</v>
      </c>
      <c r="AJ31" s="106">
        <v>0.2521791160106659</v>
      </c>
      <c r="AK31" s="106">
        <v>0.4477544128894806</v>
      </c>
      <c r="AL31" s="106">
        <v>0.402657687664032</v>
      </c>
      <c r="AM31" s="106">
        <v>0.4173473119735718</v>
      </c>
      <c r="AN31" s="106">
        <v>0.4786059558391571</v>
      </c>
      <c r="AO31" s="106">
        <v>0.4150761365890503</v>
      </c>
      <c r="AP31" s="106">
        <v>0.38048961758613586</v>
      </c>
      <c r="AQ31" s="106">
        <v>0.28211304545402527</v>
      </c>
      <c r="AR31" s="106">
        <v>0.26364219188690186</v>
      </c>
      <c r="AS31" s="106">
        <v>0.24182690680027008</v>
      </c>
      <c r="AT31" s="167">
        <v>0.2505202889442444</v>
      </c>
      <c r="AU31" s="107">
        <v>0.24857190251350403</v>
      </c>
      <c r="AV31" s="107">
        <v>0.26147180795669556</v>
      </c>
      <c r="AW31" s="107">
        <v>0.34987279772758484</v>
      </c>
      <c r="AX31" s="107">
        <v>0.37177929282188416</v>
      </c>
      <c r="AY31" s="107">
        <v>0.3824425935745239</v>
      </c>
      <c r="AZ31" s="107">
        <v>0.39441314339637756</v>
      </c>
      <c r="BA31" s="107">
        <v>0.35345929861068726</v>
      </c>
      <c r="BB31" s="107">
        <v>0.342509388923645</v>
      </c>
      <c r="BC31" s="107">
        <v>0.3131074905395508</v>
      </c>
      <c r="BD31" s="107">
        <v>0.27012771368026733</v>
      </c>
      <c r="BE31" s="107">
        <v>0.24569560587406158</v>
      </c>
      <c r="BF31" s="107">
        <v>0.2538352906703949</v>
      </c>
      <c r="BG31" s="107">
        <v>0.25979629158973694</v>
      </c>
      <c r="BH31" s="107">
        <v>0.27975133061408997</v>
      </c>
      <c r="BI31" s="107">
        <v>0.3580026924610138</v>
      </c>
      <c r="BJ31" s="107">
        <v>0.37102431058883667</v>
      </c>
      <c r="BK31" s="108"/>
    </row>
    <row r="32" spans="1:63" ht="10.5">
      <c r="A32" t="s">
        <v>347</v>
      </c>
      <c r="B32" t="s">
        <v>317</v>
      </c>
      <c r="C32" s="104">
        <v>1.2084392309188843</v>
      </c>
      <c r="D32" s="106">
        <v>1.260388731956482</v>
      </c>
      <c r="E32" s="106">
        <v>1.1391270160675049</v>
      </c>
      <c r="F32" s="106">
        <v>1.0582953691482544</v>
      </c>
      <c r="G32" s="106">
        <v>0.9559881687164307</v>
      </c>
      <c r="H32" s="106">
        <v>0.9224957823753357</v>
      </c>
      <c r="I32" s="106">
        <v>0.8404412865638733</v>
      </c>
      <c r="J32" s="106">
        <v>0.9165128469467163</v>
      </c>
      <c r="K32" s="106">
        <v>0.9021413326263428</v>
      </c>
      <c r="L32" s="106">
        <v>0.976781964302063</v>
      </c>
      <c r="M32" s="106">
        <v>1.1188699007034302</v>
      </c>
      <c r="N32" s="106">
        <v>1.169838786125183</v>
      </c>
      <c r="O32" s="106">
        <v>1.2205077409744263</v>
      </c>
      <c r="P32" s="106">
        <v>1.2762460708618164</v>
      </c>
      <c r="Q32" s="106">
        <v>1.0624966621398926</v>
      </c>
      <c r="R32" s="106">
        <v>1.007521629333496</v>
      </c>
      <c r="S32" s="106">
        <v>0.8573783040046692</v>
      </c>
      <c r="T32" s="106">
        <v>0.8002991080284119</v>
      </c>
      <c r="U32" s="106">
        <v>0.827613115310669</v>
      </c>
      <c r="V32" s="106">
        <v>0.8352760076522827</v>
      </c>
      <c r="W32" s="106">
        <v>0.8530171513557434</v>
      </c>
      <c r="X32" s="106">
        <v>0.9232515096664429</v>
      </c>
      <c r="Y32" s="106">
        <v>0.9726755619049072</v>
      </c>
      <c r="Z32" s="106">
        <v>1.0748215913772583</v>
      </c>
      <c r="AA32" s="106">
        <v>1.1782397031784058</v>
      </c>
      <c r="AB32" s="106">
        <v>1.2326552867889404</v>
      </c>
      <c r="AC32" s="106">
        <v>1.1087549924850464</v>
      </c>
      <c r="AD32" s="106">
        <v>1.0275365114212036</v>
      </c>
      <c r="AE32" s="106">
        <v>0.9056881070137024</v>
      </c>
      <c r="AF32" s="106">
        <v>0.8903896808624268</v>
      </c>
      <c r="AG32" s="106">
        <v>0.834847629070282</v>
      </c>
      <c r="AH32" s="106">
        <v>0.8218968510627747</v>
      </c>
      <c r="AI32" s="106">
        <v>0.8638178706169128</v>
      </c>
      <c r="AJ32" s="106">
        <v>0.9140673875808716</v>
      </c>
      <c r="AK32" s="106">
        <v>1.0087968111038208</v>
      </c>
      <c r="AL32" s="106">
        <v>1.088360071182251</v>
      </c>
      <c r="AM32" s="106">
        <v>1.152820110321045</v>
      </c>
      <c r="AN32" s="106">
        <v>1.2784441709518433</v>
      </c>
      <c r="AO32" s="106">
        <v>1.1675403118133545</v>
      </c>
      <c r="AP32" s="106">
        <v>1.0203415155410767</v>
      </c>
      <c r="AQ32" s="106">
        <v>0.9103266596794128</v>
      </c>
      <c r="AR32" s="106">
        <v>0.8735551238059998</v>
      </c>
      <c r="AS32" s="106">
        <v>0.8465335965156555</v>
      </c>
      <c r="AT32" s="167">
        <v>0.8638209104537964</v>
      </c>
      <c r="AU32" s="107">
        <v>0.8391520977020264</v>
      </c>
      <c r="AV32" s="107">
        <v>0.8244526982307434</v>
      </c>
      <c r="AW32" s="107">
        <v>0.9715917110443115</v>
      </c>
      <c r="AX32" s="107">
        <v>1.0522730350494385</v>
      </c>
      <c r="AY32" s="107">
        <v>1.112975001335144</v>
      </c>
      <c r="AZ32" s="107">
        <v>1.1677360534667969</v>
      </c>
      <c r="BA32" s="107">
        <v>1.0715899467468262</v>
      </c>
      <c r="BB32" s="107">
        <v>1.0197720527648926</v>
      </c>
      <c r="BC32" s="107">
        <v>0.9198467135429382</v>
      </c>
      <c r="BD32" s="107">
        <v>0.8824973702430725</v>
      </c>
      <c r="BE32" s="107">
        <v>0.8681831955909729</v>
      </c>
      <c r="BF32" s="107">
        <v>0.892297625541687</v>
      </c>
      <c r="BG32" s="107">
        <v>0.8953198194503784</v>
      </c>
      <c r="BH32" s="107">
        <v>0.8978309035301208</v>
      </c>
      <c r="BI32" s="107">
        <v>1.0090559720993042</v>
      </c>
      <c r="BJ32" s="107">
        <v>1.063122034072876</v>
      </c>
      <c r="BK32" s="108"/>
    </row>
    <row r="33" spans="1:63" ht="10.5">
      <c r="A33" t="s">
        <v>348</v>
      </c>
      <c r="B33" t="s">
        <v>319</v>
      </c>
      <c r="C33" s="104">
        <v>3.8803324699401855</v>
      </c>
      <c r="D33" s="106">
        <v>4.087451457977295</v>
      </c>
      <c r="E33" s="106">
        <v>3.66085147857666</v>
      </c>
      <c r="F33" s="106">
        <v>3.485978364944458</v>
      </c>
      <c r="G33" s="106">
        <v>3.1317126750946045</v>
      </c>
      <c r="H33" s="106">
        <v>2.9041335582733154</v>
      </c>
      <c r="I33" s="106">
        <v>2.8433678150177</v>
      </c>
      <c r="J33" s="106">
        <v>2.8700668811798096</v>
      </c>
      <c r="K33" s="106">
        <v>2.7876129150390625</v>
      </c>
      <c r="L33" s="106">
        <v>3.214797019958496</v>
      </c>
      <c r="M33" s="106">
        <v>3.6540439128875732</v>
      </c>
      <c r="N33" s="106">
        <v>3.942694664001465</v>
      </c>
      <c r="O33" s="106">
        <v>4.303069591522217</v>
      </c>
      <c r="P33" s="106">
        <v>4.430408000946045</v>
      </c>
      <c r="Q33" s="106">
        <v>3.57964825630188</v>
      </c>
      <c r="R33" s="106">
        <v>3.1717655658721924</v>
      </c>
      <c r="S33" s="106">
        <v>2.7223494052886963</v>
      </c>
      <c r="T33" s="106">
        <v>2.505431652069092</v>
      </c>
      <c r="U33" s="106">
        <v>2.4143407344818115</v>
      </c>
      <c r="V33" s="106">
        <v>2.5439960956573486</v>
      </c>
      <c r="W33" s="106">
        <v>2.6263983249664307</v>
      </c>
      <c r="X33" s="106">
        <v>2.9230217933654785</v>
      </c>
      <c r="Y33" s="106">
        <v>3.3688676357269287</v>
      </c>
      <c r="Z33" s="106">
        <v>3.644230604171753</v>
      </c>
      <c r="AA33" s="106">
        <v>4.304154872894287</v>
      </c>
      <c r="AB33" s="106">
        <v>4.138658046722412</v>
      </c>
      <c r="AC33" s="106">
        <v>3.7192559242248535</v>
      </c>
      <c r="AD33" s="106">
        <v>3.2286159992218018</v>
      </c>
      <c r="AE33" s="106">
        <v>2.780181884765625</v>
      </c>
      <c r="AF33" s="106">
        <v>2.542917013168335</v>
      </c>
      <c r="AG33" s="106">
        <v>2.4955098628997803</v>
      </c>
      <c r="AH33" s="106">
        <v>2.5827860832214355</v>
      </c>
      <c r="AI33" s="106">
        <v>2.668736696243286</v>
      </c>
      <c r="AJ33" s="106">
        <v>2.867889404296875</v>
      </c>
      <c r="AK33" s="106">
        <v>3.1997132301330566</v>
      </c>
      <c r="AL33" s="106">
        <v>3.762857437133789</v>
      </c>
      <c r="AM33" s="106">
        <v>4.085756778717041</v>
      </c>
      <c r="AN33" s="106">
        <v>3.988511562347412</v>
      </c>
      <c r="AO33" s="106">
        <v>3.728883743286133</v>
      </c>
      <c r="AP33" s="106">
        <v>3.297609567642212</v>
      </c>
      <c r="AQ33" s="106">
        <v>2.7479259967803955</v>
      </c>
      <c r="AR33" s="106">
        <v>2.65517258644104</v>
      </c>
      <c r="AS33" s="106">
        <v>2.4488279819488525</v>
      </c>
      <c r="AT33" s="167">
        <v>2.5577991008758545</v>
      </c>
      <c r="AU33" s="107">
        <v>2.5777359008789062</v>
      </c>
      <c r="AV33" s="107">
        <v>2.688781976699829</v>
      </c>
      <c r="AW33" s="107">
        <v>3.2817111015319824</v>
      </c>
      <c r="AX33" s="107">
        <v>3.6101949214935303</v>
      </c>
      <c r="AY33" s="107">
        <v>4.020516872406006</v>
      </c>
      <c r="AZ33" s="107">
        <v>4.109576225280762</v>
      </c>
      <c r="BA33" s="107">
        <v>3.638550043106079</v>
      </c>
      <c r="BB33" s="107">
        <v>3.2792980670928955</v>
      </c>
      <c r="BC33" s="107">
        <v>2.87631893157959</v>
      </c>
      <c r="BD33" s="107">
        <v>2.775481939315796</v>
      </c>
      <c r="BE33" s="107">
        <v>2.541469097137451</v>
      </c>
      <c r="BF33" s="107">
        <v>2.6465630531311035</v>
      </c>
      <c r="BG33" s="107">
        <v>2.749066114425659</v>
      </c>
      <c r="BH33" s="107">
        <v>2.9373159408569336</v>
      </c>
      <c r="BI33" s="107">
        <v>3.425956964492798</v>
      </c>
      <c r="BJ33" s="107">
        <v>3.653573989868164</v>
      </c>
      <c r="BK33" s="108"/>
    </row>
    <row r="34" spans="1:63" ht="10.5">
      <c r="A34" t="s">
        <v>349</v>
      </c>
      <c r="B34" t="s">
        <v>321</v>
      </c>
      <c r="C34" s="104">
        <v>1.2853096723556519</v>
      </c>
      <c r="D34" s="106">
        <v>1.2648820877075195</v>
      </c>
      <c r="E34" s="106">
        <v>1.2112987041473389</v>
      </c>
      <c r="F34" s="106">
        <v>1.106362223625183</v>
      </c>
      <c r="G34" s="106">
        <v>1.0719740390777588</v>
      </c>
      <c r="H34" s="106">
        <v>0.9817623496055603</v>
      </c>
      <c r="I34" s="106">
        <v>1.1014145612716675</v>
      </c>
      <c r="J34" s="106">
        <v>1.252208948135376</v>
      </c>
      <c r="K34" s="106">
        <v>1.164385199546814</v>
      </c>
      <c r="L34" s="106">
        <v>1.143450379371643</v>
      </c>
      <c r="M34" s="106">
        <v>1.3491179943084717</v>
      </c>
      <c r="N34" s="106">
        <v>1.3179906606674194</v>
      </c>
      <c r="O34" s="106">
        <v>1.3336039781570435</v>
      </c>
      <c r="P34" s="106">
        <v>1.453743577003479</v>
      </c>
      <c r="Q34" s="106">
        <v>1.1355177164077759</v>
      </c>
      <c r="R34" s="106">
        <v>1.0381946563720703</v>
      </c>
      <c r="S34" s="106">
        <v>0.9995279908180237</v>
      </c>
      <c r="T34" s="106">
        <v>0.9354277849197388</v>
      </c>
      <c r="U34" s="106">
        <v>1.0600779056549072</v>
      </c>
      <c r="V34" s="106">
        <v>1.0608696937561035</v>
      </c>
      <c r="W34" s="106">
        <v>1.1310850381851196</v>
      </c>
      <c r="X34" s="106">
        <v>1.1433665752410889</v>
      </c>
      <c r="Y34" s="106">
        <v>1.1986229419708252</v>
      </c>
      <c r="Z34" s="106">
        <v>1.2411198616027832</v>
      </c>
      <c r="AA34" s="106">
        <v>1.3203071355819702</v>
      </c>
      <c r="AB34" s="106">
        <v>1.3046025037765503</v>
      </c>
      <c r="AC34" s="106">
        <v>1.1558102369308472</v>
      </c>
      <c r="AD34" s="106">
        <v>1.104164958000183</v>
      </c>
      <c r="AE34" s="106">
        <v>0.9727372527122498</v>
      </c>
      <c r="AF34" s="106">
        <v>1.0391952991485596</v>
      </c>
      <c r="AG34" s="106">
        <v>1.0120428800582886</v>
      </c>
      <c r="AH34" s="106">
        <v>1.066582202911377</v>
      </c>
      <c r="AI34" s="106">
        <v>1.055322527885437</v>
      </c>
      <c r="AJ34" s="106">
        <v>1.1372883319854736</v>
      </c>
      <c r="AK34" s="106">
        <v>1.2994941473007202</v>
      </c>
      <c r="AL34" s="106">
        <v>1.3159440755844116</v>
      </c>
      <c r="AM34" s="106">
        <v>1.394106149673462</v>
      </c>
      <c r="AN34" s="106">
        <v>1.3953362703323364</v>
      </c>
      <c r="AO34" s="106">
        <v>1.1005935668945312</v>
      </c>
      <c r="AP34" s="106">
        <v>1.0759656429290771</v>
      </c>
      <c r="AQ34" s="106">
        <v>0.9288817048072815</v>
      </c>
      <c r="AR34" s="106">
        <v>0.9815036058425903</v>
      </c>
      <c r="AS34" s="106">
        <v>0.9951580166816711</v>
      </c>
      <c r="AT34" s="167">
        <v>1.027245044708252</v>
      </c>
      <c r="AU34" s="107">
        <v>1.0161399841308594</v>
      </c>
      <c r="AV34" s="107">
        <v>1.038280963897705</v>
      </c>
      <c r="AW34" s="107">
        <v>1.174312949180603</v>
      </c>
      <c r="AX34" s="107">
        <v>1.2533971071243286</v>
      </c>
      <c r="AY34" s="107">
        <v>1.2849520444869995</v>
      </c>
      <c r="AZ34" s="107">
        <v>1.290274977684021</v>
      </c>
      <c r="BA34" s="107">
        <v>1.1803719997406006</v>
      </c>
      <c r="BB34" s="107">
        <v>1.1304680109024048</v>
      </c>
      <c r="BC34" s="107">
        <v>1.0466820001602173</v>
      </c>
      <c r="BD34" s="107">
        <v>1.05702805519104</v>
      </c>
      <c r="BE34" s="107">
        <v>1.0435010194778442</v>
      </c>
      <c r="BF34" s="107">
        <v>1.062235951423645</v>
      </c>
      <c r="BG34" s="107">
        <v>1.0655280351638794</v>
      </c>
      <c r="BH34" s="107">
        <v>1.0945589542388916</v>
      </c>
      <c r="BI34" s="107">
        <v>1.1946580410003662</v>
      </c>
      <c r="BJ34" s="107">
        <v>1.250417947769165</v>
      </c>
      <c r="BK34" s="108"/>
    </row>
    <row r="35" spans="1:63" ht="10.5">
      <c r="A35" t="s">
        <v>350</v>
      </c>
      <c r="B35" t="s">
        <v>323</v>
      </c>
      <c r="C35" s="104">
        <v>1.6669721603393555</v>
      </c>
      <c r="D35" s="106">
        <v>1.753433346748352</v>
      </c>
      <c r="E35" s="106">
        <v>1.6384342908859253</v>
      </c>
      <c r="F35" s="106">
        <v>1.6038434505462646</v>
      </c>
      <c r="G35" s="106">
        <v>1.5498089790344238</v>
      </c>
      <c r="H35" s="106">
        <v>1.508640170097351</v>
      </c>
      <c r="I35" s="106">
        <v>1.507198691368103</v>
      </c>
      <c r="J35" s="106">
        <v>1.5734223127365112</v>
      </c>
      <c r="K35" s="106">
        <v>1.5404995679855347</v>
      </c>
      <c r="L35" s="106">
        <v>1.6110726594924927</v>
      </c>
      <c r="M35" s="106">
        <v>1.6843371391296387</v>
      </c>
      <c r="N35" s="106">
        <v>1.625980257987976</v>
      </c>
      <c r="O35" s="106">
        <v>1.73069167137146</v>
      </c>
      <c r="P35" s="106">
        <v>1.8396002054214478</v>
      </c>
      <c r="Q35" s="106">
        <v>1.4675571918487549</v>
      </c>
      <c r="R35" s="106">
        <v>1.4991328716278076</v>
      </c>
      <c r="S35" s="106">
        <v>1.4691998958587646</v>
      </c>
      <c r="T35" s="106">
        <v>1.3296284675598145</v>
      </c>
      <c r="U35" s="106">
        <v>1.2953916788101196</v>
      </c>
      <c r="V35" s="106">
        <v>1.3519222736358643</v>
      </c>
      <c r="W35" s="106">
        <v>1.4416323900222778</v>
      </c>
      <c r="X35" s="106">
        <v>1.4878883361816406</v>
      </c>
      <c r="Y35" s="106">
        <v>1.51828932762146</v>
      </c>
      <c r="Z35" s="106">
        <v>1.642990231513977</v>
      </c>
      <c r="AA35" s="106">
        <v>1.6580158472061157</v>
      </c>
      <c r="AB35" s="106">
        <v>1.7139201164245605</v>
      </c>
      <c r="AC35" s="106">
        <v>1.61172354221344</v>
      </c>
      <c r="AD35" s="106">
        <v>1.5469645261764526</v>
      </c>
      <c r="AE35" s="106">
        <v>1.425510048866272</v>
      </c>
      <c r="AF35" s="106">
        <v>1.4431177377700806</v>
      </c>
      <c r="AG35" s="106">
        <v>1.3278977870941162</v>
      </c>
      <c r="AH35" s="106">
        <v>1.397423267364502</v>
      </c>
      <c r="AI35" s="106">
        <v>1.4876660108566284</v>
      </c>
      <c r="AJ35" s="106">
        <v>1.4339194297790527</v>
      </c>
      <c r="AK35" s="106">
        <v>1.5088366270065308</v>
      </c>
      <c r="AL35" s="106">
        <v>1.6168808937072754</v>
      </c>
      <c r="AM35" s="106">
        <v>1.6889616250991821</v>
      </c>
      <c r="AN35" s="106">
        <v>1.7119108438491821</v>
      </c>
      <c r="AO35" s="106">
        <v>1.6564122438430786</v>
      </c>
      <c r="AP35" s="106">
        <v>1.5278363227844238</v>
      </c>
      <c r="AQ35" s="106">
        <v>1.4385920763015747</v>
      </c>
      <c r="AR35" s="106">
        <v>1.3916605710983276</v>
      </c>
      <c r="AS35" s="106">
        <v>1.3428620100021362</v>
      </c>
      <c r="AT35" s="167">
        <v>1.3546839952468872</v>
      </c>
      <c r="AU35" s="107">
        <v>1.2414220571517944</v>
      </c>
      <c r="AV35" s="107">
        <v>1.1162899732589722</v>
      </c>
      <c r="AW35" s="107">
        <v>1.2057329416275024</v>
      </c>
      <c r="AX35" s="107">
        <v>1.2921849489212036</v>
      </c>
      <c r="AY35" s="107">
        <v>1.3229509592056274</v>
      </c>
      <c r="AZ35" s="107">
        <v>1.4333020448684692</v>
      </c>
      <c r="BA35" s="107">
        <v>1.4036799669265747</v>
      </c>
      <c r="BB35" s="107">
        <v>1.4014259576797485</v>
      </c>
      <c r="BC35" s="107">
        <v>1.3987890481948853</v>
      </c>
      <c r="BD35" s="107">
        <v>1.4273569583892822</v>
      </c>
      <c r="BE35" s="107">
        <v>1.4016540050506592</v>
      </c>
      <c r="BF35" s="107">
        <v>1.4470490217208862</v>
      </c>
      <c r="BG35" s="107">
        <v>1.4200960397720337</v>
      </c>
      <c r="BH35" s="107">
        <v>1.3971290588378906</v>
      </c>
      <c r="BI35" s="107">
        <v>1.461305022239685</v>
      </c>
      <c r="BJ35" s="107">
        <v>1.4574609994888306</v>
      </c>
      <c r="BK35" s="108"/>
    </row>
    <row r="36" spans="1:63" ht="10.5">
      <c r="A36" t="s">
        <v>351</v>
      </c>
      <c r="B36" t="s">
        <v>325</v>
      </c>
      <c r="C36" s="104">
        <v>1.4892923831939697</v>
      </c>
      <c r="D36" s="106">
        <v>1.549810767173767</v>
      </c>
      <c r="E36" s="106">
        <v>1.3737629652023315</v>
      </c>
      <c r="F36" s="106">
        <v>1.31318199634552</v>
      </c>
      <c r="G36" s="106">
        <v>1.2501306533813477</v>
      </c>
      <c r="H36" s="106">
        <v>1.2223466634750366</v>
      </c>
      <c r="I36" s="106">
        <v>1.1742337942123413</v>
      </c>
      <c r="J36" s="106">
        <v>1.167688012123108</v>
      </c>
      <c r="K36" s="106">
        <v>1.1959843635559082</v>
      </c>
      <c r="L36" s="106">
        <v>1.3014456033706665</v>
      </c>
      <c r="M36" s="106">
        <v>1.3917526006698608</v>
      </c>
      <c r="N36" s="106">
        <v>1.4419832229614258</v>
      </c>
      <c r="O36" s="106">
        <v>1.5541419982910156</v>
      </c>
      <c r="P36" s="106">
        <v>1.5833297967910767</v>
      </c>
      <c r="Q36" s="106">
        <v>1.2829214334487915</v>
      </c>
      <c r="R36" s="106">
        <v>1.2785555124282837</v>
      </c>
      <c r="S36" s="106">
        <v>1.1789119243621826</v>
      </c>
      <c r="T36" s="106">
        <v>1.1712219715118408</v>
      </c>
      <c r="U36" s="106">
        <v>1.0697097778320312</v>
      </c>
      <c r="V36" s="106">
        <v>1.1055737733840942</v>
      </c>
      <c r="W36" s="106">
        <v>1.150474190711975</v>
      </c>
      <c r="X36" s="106">
        <v>1.2114648818969727</v>
      </c>
      <c r="Y36" s="106">
        <v>1.252420425415039</v>
      </c>
      <c r="Z36" s="106">
        <v>1.4029934406280518</v>
      </c>
      <c r="AA36" s="106">
        <v>1.4325295686721802</v>
      </c>
      <c r="AB36" s="106">
        <v>1.4711356163024902</v>
      </c>
      <c r="AC36" s="106">
        <v>1.3590573072433472</v>
      </c>
      <c r="AD36" s="106">
        <v>1.3159747123718262</v>
      </c>
      <c r="AE36" s="106">
        <v>1.2393370866775513</v>
      </c>
      <c r="AF36" s="106">
        <v>1.25748610496521</v>
      </c>
      <c r="AG36" s="106">
        <v>1.18052077293396</v>
      </c>
      <c r="AH36" s="106">
        <v>1.2342467308044434</v>
      </c>
      <c r="AI36" s="106">
        <v>1.2099692821502686</v>
      </c>
      <c r="AJ36" s="106">
        <v>1.2503433227539062</v>
      </c>
      <c r="AK36" s="106">
        <v>1.3271046876907349</v>
      </c>
      <c r="AL36" s="106">
        <v>1.4097498655319214</v>
      </c>
      <c r="AM36" s="106">
        <v>1.4568455219268799</v>
      </c>
      <c r="AN36" s="106">
        <v>1.4365018606185913</v>
      </c>
      <c r="AO36" s="106">
        <v>1.3735815286636353</v>
      </c>
      <c r="AP36" s="106">
        <v>1.2762539386749268</v>
      </c>
      <c r="AQ36" s="106">
        <v>1.1820448637008667</v>
      </c>
      <c r="AR36" s="106">
        <v>1.2003651857376099</v>
      </c>
      <c r="AS36" s="106">
        <v>1.188501000404358</v>
      </c>
      <c r="AT36" s="167">
        <v>1.208601951599121</v>
      </c>
      <c r="AU36" s="107">
        <v>1.1885910034179688</v>
      </c>
      <c r="AV36" s="107">
        <v>1.2243330478668213</v>
      </c>
      <c r="AW36" s="107">
        <v>1.2253409624099731</v>
      </c>
      <c r="AX36" s="107">
        <v>1.225080966949463</v>
      </c>
      <c r="AY36" s="107">
        <v>1.295488953590393</v>
      </c>
      <c r="AZ36" s="107">
        <v>1.2712160348892212</v>
      </c>
      <c r="BA36" s="107">
        <v>1.2472959756851196</v>
      </c>
      <c r="BB36" s="107">
        <v>1.2597010135650635</v>
      </c>
      <c r="BC36" s="107">
        <v>1.1782358884811401</v>
      </c>
      <c r="BD36" s="107">
        <v>1.1976820230484009</v>
      </c>
      <c r="BE36" s="107">
        <v>1.1572149991989136</v>
      </c>
      <c r="BF36" s="107">
        <v>1.1978750228881836</v>
      </c>
      <c r="BG36" s="107">
        <v>1.2018680572509766</v>
      </c>
      <c r="BH36" s="107">
        <v>1.2610260248184204</v>
      </c>
      <c r="BI36" s="107">
        <v>1.2969030141830444</v>
      </c>
      <c r="BJ36" s="107">
        <v>1.3203550577163696</v>
      </c>
      <c r="BK36" s="108"/>
    </row>
    <row r="37" spans="1:63" ht="10.5">
      <c r="A37" t="s">
        <v>352</v>
      </c>
      <c r="B37" t="s">
        <v>327</v>
      </c>
      <c r="C37" s="104">
        <v>8.632101058959961</v>
      </c>
      <c r="D37" s="106">
        <v>8.740449905395508</v>
      </c>
      <c r="E37" s="106">
        <v>8.188132286071777</v>
      </c>
      <c r="F37" s="106">
        <v>9.280020713806152</v>
      </c>
      <c r="G37" s="106">
        <v>8.243328094482422</v>
      </c>
      <c r="H37" s="106">
        <v>8.700150489807129</v>
      </c>
      <c r="I37" s="106">
        <v>8.379919052124023</v>
      </c>
      <c r="J37" s="106">
        <v>8.086881637573242</v>
      </c>
      <c r="K37" s="106">
        <v>7.791167259216309</v>
      </c>
      <c r="L37" s="106">
        <v>7.442641735076904</v>
      </c>
      <c r="M37" s="106">
        <v>7.864445209503174</v>
      </c>
      <c r="N37" s="106">
        <v>7.9252095222473145</v>
      </c>
      <c r="O37" s="106">
        <v>8.397039413452148</v>
      </c>
      <c r="P37" s="106">
        <v>8.444807052612305</v>
      </c>
      <c r="Q37" s="106">
        <v>7.677807331085205</v>
      </c>
      <c r="R37" s="106">
        <v>7.706511497497559</v>
      </c>
      <c r="S37" s="106">
        <v>7.3440423011779785</v>
      </c>
      <c r="T37" s="106">
        <v>6.887908935546875</v>
      </c>
      <c r="U37" s="106">
        <v>8.522194862365723</v>
      </c>
      <c r="V37" s="106">
        <v>8.36253547668457</v>
      </c>
      <c r="W37" s="106">
        <v>7.929569721221924</v>
      </c>
      <c r="X37" s="106">
        <v>7.867828369140625</v>
      </c>
      <c r="Y37" s="106">
        <v>7.876115798950195</v>
      </c>
      <c r="Z37" s="106">
        <v>8.01545524597168</v>
      </c>
      <c r="AA37" s="106">
        <v>8.231353759765625</v>
      </c>
      <c r="AB37" s="106">
        <v>8.34083366394043</v>
      </c>
      <c r="AC37" s="106">
        <v>7.7578020095825195</v>
      </c>
      <c r="AD37" s="106">
        <v>7.540253639221191</v>
      </c>
      <c r="AE37" s="106">
        <v>7.630509376525879</v>
      </c>
      <c r="AF37" s="106">
        <v>8.058209419250488</v>
      </c>
      <c r="AG37" s="106">
        <v>8.121928215026855</v>
      </c>
      <c r="AH37" s="106">
        <v>8.154021263122559</v>
      </c>
      <c r="AI37" s="106">
        <v>7.9541096687316895</v>
      </c>
      <c r="AJ37" s="106">
        <v>7.832472801208496</v>
      </c>
      <c r="AK37" s="106">
        <v>7.9846673011779785</v>
      </c>
      <c r="AL37" s="106">
        <v>8.143810272216797</v>
      </c>
      <c r="AM37" s="106">
        <v>7.948578357696533</v>
      </c>
      <c r="AN37" s="106">
        <v>7.106502532958984</v>
      </c>
      <c r="AO37" s="106">
        <v>6.5870161056518555</v>
      </c>
      <c r="AP37" s="106">
        <v>6.851561546325684</v>
      </c>
      <c r="AQ37" s="106">
        <v>6.653194427490234</v>
      </c>
      <c r="AR37" s="106">
        <v>6.8320488929748535</v>
      </c>
      <c r="AS37" s="106">
        <v>7.1580657958984375</v>
      </c>
      <c r="AT37" s="167">
        <v>7.474343776702881</v>
      </c>
      <c r="AU37" s="107">
        <v>7.45873498916626</v>
      </c>
      <c r="AV37" s="107">
        <v>6.925398826599121</v>
      </c>
      <c r="AW37" s="107">
        <v>7.520321846008301</v>
      </c>
      <c r="AX37" s="107">
        <v>7.700684070587158</v>
      </c>
      <c r="AY37" s="107">
        <v>7.4417572021484375</v>
      </c>
      <c r="AZ37" s="107">
        <v>7.957825183868408</v>
      </c>
      <c r="BA37" s="107">
        <v>7.13903284072876</v>
      </c>
      <c r="BB37" s="107">
        <v>7.425680160522461</v>
      </c>
      <c r="BC37" s="107">
        <v>7.529973983764648</v>
      </c>
      <c r="BD37" s="107">
        <v>7.721520900726318</v>
      </c>
      <c r="BE37" s="107">
        <v>7.752391815185547</v>
      </c>
      <c r="BF37" s="107">
        <v>7.905037879943848</v>
      </c>
      <c r="BG37" s="107">
        <v>8.02576732635498</v>
      </c>
      <c r="BH37" s="107">
        <v>7.595560073852539</v>
      </c>
      <c r="BI37" s="107">
        <v>7.851442813873291</v>
      </c>
      <c r="BJ37" s="107">
        <v>7.829342842102051</v>
      </c>
      <c r="BK37" s="108"/>
    </row>
    <row r="38" spans="1:63" ht="10.5">
      <c r="A38" t="s">
        <v>353</v>
      </c>
      <c r="B38" t="s">
        <v>329</v>
      </c>
      <c r="C38" s="104">
        <v>0.8588176369667053</v>
      </c>
      <c r="D38" s="106">
        <v>0.9083784222602844</v>
      </c>
      <c r="E38" s="106">
        <v>0.890694797039032</v>
      </c>
      <c r="F38" s="106">
        <v>0.8624300360679626</v>
      </c>
      <c r="G38" s="106">
        <v>0.7635515332221985</v>
      </c>
      <c r="H38" s="106">
        <v>0.7687453627586365</v>
      </c>
      <c r="I38" s="106">
        <v>0.8084319233894348</v>
      </c>
      <c r="J38" s="106">
        <v>0.6991339921951294</v>
      </c>
      <c r="K38" s="106">
        <v>0.7604227066040039</v>
      </c>
      <c r="L38" s="106">
        <v>0.8826671242713928</v>
      </c>
      <c r="M38" s="106">
        <v>0.8599921464920044</v>
      </c>
      <c r="N38" s="106">
        <v>0.8543444275856018</v>
      </c>
      <c r="O38" s="106">
        <v>0.8734595775604248</v>
      </c>
      <c r="P38" s="106">
        <v>0.9158792495727539</v>
      </c>
      <c r="Q38" s="106">
        <v>0.796838641166687</v>
      </c>
      <c r="R38" s="106">
        <v>0.7167521715164185</v>
      </c>
      <c r="S38" s="106">
        <v>0.7471612691879272</v>
      </c>
      <c r="T38" s="106">
        <v>0.6709474921226501</v>
      </c>
      <c r="U38" s="106">
        <v>0.6809973120689392</v>
      </c>
      <c r="V38" s="106">
        <v>0.657829761505127</v>
      </c>
      <c r="W38" s="106">
        <v>0.6609174013137817</v>
      </c>
      <c r="X38" s="106">
        <v>0.6622759699821472</v>
      </c>
      <c r="Y38" s="106">
        <v>0.7866861820220947</v>
      </c>
      <c r="Z38" s="106">
        <v>0.8358955383300781</v>
      </c>
      <c r="AA38" s="106">
        <v>0.8682661652565002</v>
      </c>
      <c r="AB38" s="106">
        <v>0.8684739470481873</v>
      </c>
      <c r="AC38" s="106">
        <v>0.7195695638656616</v>
      </c>
      <c r="AD38" s="106">
        <v>0.7433654069900513</v>
      </c>
      <c r="AE38" s="106">
        <v>0.6739844679832458</v>
      </c>
      <c r="AF38" s="106">
        <v>0.6650483012199402</v>
      </c>
      <c r="AG38" s="106">
        <v>0.6740665435791016</v>
      </c>
      <c r="AH38" s="106">
        <v>0.6274308562278748</v>
      </c>
      <c r="AI38" s="106">
        <v>0.651926577091217</v>
      </c>
      <c r="AJ38" s="106">
        <v>0.7126132249832153</v>
      </c>
      <c r="AK38" s="106">
        <v>0.7502694725990295</v>
      </c>
      <c r="AL38" s="106">
        <v>0.9453631043434143</v>
      </c>
      <c r="AM38" s="106">
        <v>0.8840430378913879</v>
      </c>
      <c r="AN38" s="106">
        <v>0.8687882423400879</v>
      </c>
      <c r="AO38" s="106">
        <v>0.8343860507011414</v>
      </c>
      <c r="AP38" s="106">
        <v>0.802401602268219</v>
      </c>
      <c r="AQ38" s="106">
        <v>0.7226119637489319</v>
      </c>
      <c r="AR38" s="106">
        <v>0.71785968542099</v>
      </c>
      <c r="AS38" s="106">
        <v>0.7136068940162659</v>
      </c>
      <c r="AT38" s="167">
        <v>0.7294337749481201</v>
      </c>
      <c r="AU38" s="107">
        <v>0.7180776000022888</v>
      </c>
      <c r="AV38" s="107">
        <v>0.7320955991744995</v>
      </c>
      <c r="AW38" s="107">
        <v>0.8212419152259827</v>
      </c>
      <c r="AX38" s="107">
        <v>0.8675053119659424</v>
      </c>
      <c r="AY38" s="107">
        <v>0.8775464296340942</v>
      </c>
      <c r="AZ38" s="107">
        <v>0.8836982846260071</v>
      </c>
      <c r="BA38" s="107">
        <v>0.8189697265625</v>
      </c>
      <c r="BB38" s="107">
        <v>0.7983484268188477</v>
      </c>
      <c r="BC38" s="107">
        <v>0.7370396852493286</v>
      </c>
      <c r="BD38" s="107">
        <v>0.7448092103004456</v>
      </c>
      <c r="BE38" s="107">
        <v>0.7357264161109924</v>
      </c>
      <c r="BF38" s="107">
        <v>0.7497097253799438</v>
      </c>
      <c r="BG38" s="107">
        <v>0.7527788281440735</v>
      </c>
      <c r="BH38" s="107">
        <v>0.774212121963501</v>
      </c>
      <c r="BI38" s="107">
        <v>0.8398758172988892</v>
      </c>
      <c r="BJ38" s="107">
        <v>0.8703774809837341</v>
      </c>
      <c r="BK38" s="108"/>
    </row>
    <row r="39" spans="1:63" ht="10.5">
      <c r="A39" t="s">
        <v>354</v>
      </c>
      <c r="B39" t="s">
        <v>331</v>
      </c>
      <c r="C39" s="104">
        <v>2.6967246532440186</v>
      </c>
      <c r="D39" s="106">
        <v>2.477503538131714</v>
      </c>
      <c r="E39" s="106">
        <v>2.6022989749908447</v>
      </c>
      <c r="F39" s="106">
        <v>2.4091837406158447</v>
      </c>
      <c r="G39" s="106">
        <v>2.397164821624756</v>
      </c>
      <c r="H39" s="106">
        <v>2.4281556606292725</v>
      </c>
      <c r="I39" s="106">
        <v>2.6278653144836426</v>
      </c>
      <c r="J39" s="106">
        <v>2.7330267429351807</v>
      </c>
      <c r="K39" s="106">
        <v>2.6548476219177246</v>
      </c>
      <c r="L39" s="106">
        <v>2.805752992630005</v>
      </c>
      <c r="M39" s="106">
        <v>2.653536558151245</v>
      </c>
      <c r="N39" s="106">
        <v>2.5516092777252197</v>
      </c>
      <c r="O39" s="106">
        <v>2.2648375034332275</v>
      </c>
      <c r="P39" s="106">
        <v>2.518292188644409</v>
      </c>
      <c r="Q39" s="106">
        <v>2.438279628753662</v>
      </c>
      <c r="R39" s="106">
        <v>2.3910117149353027</v>
      </c>
      <c r="S39" s="106">
        <v>2.3412699699401855</v>
      </c>
      <c r="T39" s="106">
        <v>2.45096755027771</v>
      </c>
      <c r="U39" s="106">
        <v>2.3735451698303223</v>
      </c>
      <c r="V39" s="106">
        <v>2.524508237838745</v>
      </c>
      <c r="W39" s="106">
        <v>2.7223048210144043</v>
      </c>
      <c r="X39" s="106">
        <v>2.66561222076416</v>
      </c>
      <c r="Y39" s="106">
        <v>2.595053195953369</v>
      </c>
      <c r="Z39" s="106">
        <v>2.4584786891937256</v>
      </c>
      <c r="AA39" s="106">
        <v>2.8935699462890625</v>
      </c>
      <c r="AB39" s="106">
        <v>3.158052921295166</v>
      </c>
      <c r="AC39" s="106">
        <v>2.818193197250366</v>
      </c>
      <c r="AD39" s="106">
        <v>3.0828373432159424</v>
      </c>
      <c r="AE39" s="106">
        <v>2.860924243927002</v>
      </c>
      <c r="AF39" s="106">
        <v>3.0033979415893555</v>
      </c>
      <c r="AG39" s="106">
        <v>2.910903215408325</v>
      </c>
      <c r="AH39" s="106">
        <v>3.097273588180542</v>
      </c>
      <c r="AI39" s="106">
        <v>3.303529977798462</v>
      </c>
      <c r="AJ39" s="106">
        <v>3.0753023624420166</v>
      </c>
      <c r="AK39" s="106">
        <v>3.173309087753296</v>
      </c>
      <c r="AL39" s="106">
        <v>3.065760612487793</v>
      </c>
      <c r="AM39" s="106">
        <v>3.1188809871673584</v>
      </c>
      <c r="AN39" s="106">
        <v>3.2115581035614014</v>
      </c>
      <c r="AO39" s="106">
        <v>2.8073008060455322</v>
      </c>
      <c r="AP39" s="106">
        <v>3.006005048751831</v>
      </c>
      <c r="AQ39" s="106">
        <v>2.920062780380249</v>
      </c>
      <c r="AR39" s="106">
        <v>2.8465030193328857</v>
      </c>
      <c r="AS39" s="106">
        <v>3.0711910724639893</v>
      </c>
      <c r="AT39" s="167">
        <v>3.1860339641571045</v>
      </c>
      <c r="AU39" s="107">
        <v>3.2818119525909424</v>
      </c>
      <c r="AV39" s="107">
        <v>3.1447789669036865</v>
      </c>
      <c r="AW39" s="107">
        <v>3.1537790298461914</v>
      </c>
      <c r="AX39" s="107">
        <v>3.0560810565948486</v>
      </c>
      <c r="AY39" s="107">
        <v>3.1097300052642822</v>
      </c>
      <c r="AZ39" s="107">
        <v>3.1639881134033203</v>
      </c>
      <c r="BA39" s="107">
        <v>3.0577878952026367</v>
      </c>
      <c r="BB39" s="107">
        <v>3.117393970489502</v>
      </c>
      <c r="BC39" s="107">
        <v>3.10745906829834</v>
      </c>
      <c r="BD39" s="107">
        <v>3.206005096435547</v>
      </c>
      <c r="BE39" s="107">
        <v>3.3125429153442383</v>
      </c>
      <c r="BF39" s="107">
        <v>3.458595037460327</v>
      </c>
      <c r="BG39" s="107">
        <v>3.5858750343322754</v>
      </c>
      <c r="BH39" s="107">
        <v>3.434406042098999</v>
      </c>
      <c r="BI39" s="107">
        <v>3.451720952987671</v>
      </c>
      <c r="BJ39" s="107">
        <v>3.3715949058532715</v>
      </c>
      <c r="BK39" s="108"/>
    </row>
    <row r="40" spans="1:63" ht="10.5">
      <c r="A40" t="s">
        <v>355</v>
      </c>
      <c r="B40" t="s">
        <v>333</v>
      </c>
      <c r="C40" s="104">
        <v>22.12140464782715</v>
      </c>
      <c r="D40" s="106">
        <v>22.521270751953125</v>
      </c>
      <c r="E40" s="106">
        <v>21.144559860229492</v>
      </c>
      <c r="F40" s="106">
        <v>21.49238395690918</v>
      </c>
      <c r="G40" s="106">
        <v>19.685808181762695</v>
      </c>
      <c r="H40" s="106">
        <v>19.77002716064453</v>
      </c>
      <c r="I40" s="106">
        <v>19.541471481323242</v>
      </c>
      <c r="J40" s="106">
        <v>19.66301918029785</v>
      </c>
      <c r="K40" s="106">
        <v>19.110326766967773</v>
      </c>
      <c r="L40" s="106">
        <v>19.705778121948242</v>
      </c>
      <c r="M40" s="106">
        <v>20.96591567993164</v>
      </c>
      <c r="N40" s="106">
        <v>21.248464584350586</v>
      </c>
      <c r="O40" s="106">
        <v>22.129850387573242</v>
      </c>
      <c r="P40" s="106">
        <v>22.8643741607666</v>
      </c>
      <c r="Q40" s="106">
        <v>19.844240188598633</v>
      </c>
      <c r="R40" s="106">
        <v>19.144262313842773</v>
      </c>
      <c r="S40" s="106">
        <v>17.948902130126953</v>
      </c>
      <c r="T40" s="106">
        <v>16.94493293762207</v>
      </c>
      <c r="U40" s="106">
        <v>18.47480583190918</v>
      </c>
      <c r="V40" s="106">
        <v>18.628921508789062</v>
      </c>
      <c r="W40" s="106">
        <v>18.707366943359375</v>
      </c>
      <c r="X40" s="106">
        <v>19.394554138183594</v>
      </c>
      <c r="Y40" s="106">
        <v>19.85364532470703</v>
      </c>
      <c r="Z40" s="106">
        <v>20.976158142089844</v>
      </c>
      <c r="AA40" s="106">
        <v>22.332565307617188</v>
      </c>
      <c r="AB40" s="106">
        <v>22.73228645324707</v>
      </c>
      <c r="AC40" s="106">
        <v>20.642990112304688</v>
      </c>
      <c r="AD40" s="106">
        <v>20.03487205505371</v>
      </c>
      <c r="AE40" s="106">
        <v>18.79353141784668</v>
      </c>
      <c r="AF40" s="106">
        <v>19.163576126098633</v>
      </c>
      <c r="AG40" s="106">
        <v>18.772302627563477</v>
      </c>
      <c r="AH40" s="106">
        <v>19.169010162353516</v>
      </c>
      <c r="AI40" s="106">
        <v>19.432344436645508</v>
      </c>
      <c r="AJ40" s="106">
        <v>19.476076126098633</v>
      </c>
      <c r="AK40" s="106">
        <v>20.6999454498291</v>
      </c>
      <c r="AL40" s="106">
        <v>21.751384735107422</v>
      </c>
      <c r="AM40" s="106">
        <v>22.147340774536133</v>
      </c>
      <c r="AN40" s="106">
        <v>21.476160049438477</v>
      </c>
      <c r="AO40" s="106">
        <v>19.67078971862793</v>
      </c>
      <c r="AP40" s="106">
        <v>19.23846435546875</v>
      </c>
      <c r="AQ40" s="106">
        <v>17.78575325012207</v>
      </c>
      <c r="AR40" s="106">
        <v>17.762310028076172</v>
      </c>
      <c r="AS40" s="106">
        <v>18.006572723388672</v>
      </c>
      <c r="AT40" s="167">
        <v>18.652482986450195</v>
      </c>
      <c r="AU40" s="107">
        <v>18.570240020751953</v>
      </c>
      <c r="AV40" s="107">
        <v>17.95587921142578</v>
      </c>
      <c r="AW40" s="107">
        <v>19.70391082763672</v>
      </c>
      <c r="AX40" s="107">
        <v>20.429180145263672</v>
      </c>
      <c r="AY40" s="107">
        <v>20.848360061645508</v>
      </c>
      <c r="AZ40" s="107">
        <v>21.672029495239258</v>
      </c>
      <c r="BA40" s="107">
        <v>19.91073989868164</v>
      </c>
      <c r="BB40" s="107">
        <v>19.774599075317383</v>
      </c>
      <c r="BC40" s="107">
        <v>19.107450485229492</v>
      </c>
      <c r="BD40" s="107">
        <v>19.28251075744629</v>
      </c>
      <c r="BE40" s="107">
        <v>19.058382034301758</v>
      </c>
      <c r="BF40" s="107">
        <v>19.61319923400879</v>
      </c>
      <c r="BG40" s="107">
        <v>19.956098556518555</v>
      </c>
      <c r="BH40" s="107">
        <v>19.671789169311523</v>
      </c>
      <c r="BI40" s="107">
        <v>20.888919830322266</v>
      </c>
      <c r="BJ40" s="107">
        <v>21.18726921081543</v>
      </c>
      <c r="BK40" s="108"/>
    </row>
    <row r="41" spans="3:62" ht="10.5">
      <c r="C41" s="109"/>
      <c r="D41" s="9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2:62" ht="10.5">
      <c r="B42" s="88" t="s">
        <v>356</v>
      </c>
      <c r="C42" s="109"/>
      <c r="D42" s="9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2:62" ht="10.5">
      <c r="B43" t="s">
        <v>315</v>
      </c>
      <c r="C43" s="109">
        <f aca="true" t="shared" si="0" ref="C43:AH43">C7+C19+C31</f>
        <v>1.884492665529251</v>
      </c>
      <c r="D43" s="109">
        <f t="shared" si="0"/>
        <v>2.068866401910782</v>
      </c>
      <c r="E43" s="109">
        <f t="shared" si="0"/>
        <v>1.6836392879486084</v>
      </c>
      <c r="F43" s="109">
        <f t="shared" si="0"/>
        <v>1.3343874216079712</v>
      </c>
      <c r="G43" s="109">
        <f t="shared" si="0"/>
        <v>0.954731673002243</v>
      </c>
      <c r="H43" s="109">
        <f t="shared" si="0"/>
        <v>0.7991305589675903</v>
      </c>
      <c r="I43" s="109">
        <f t="shared" si="0"/>
        <v>0.5987363755702972</v>
      </c>
      <c r="J43" s="109">
        <f t="shared" si="0"/>
        <v>0.6550827622413635</v>
      </c>
      <c r="K43" s="109">
        <f t="shared" si="0"/>
        <v>0.6677527129650116</v>
      </c>
      <c r="L43" s="109">
        <f t="shared" si="0"/>
        <v>0.8465912193059921</v>
      </c>
      <c r="M43" s="109">
        <f t="shared" si="0"/>
        <v>1.3103374540805817</v>
      </c>
      <c r="N43" s="109">
        <f t="shared" si="0"/>
        <v>1.8927823901176453</v>
      </c>
      <c r="O43" s="109">
        <f t="shared" si="0"/>
        <v>2.2782323360443115</v>
      </c>
      <c r="P43" s="109">
        <f t="shared" si="0"/>
        <v>2.4925921261310577</v>
      </c>
      <c r="Q43" s="109">
        <f t="shared" si="0"/>
        <v>1.9396978318691254</v>
      </c>
      <c r="R43" s="109">
        <f t="shared" si="0"/>
        <v>1.4625486433506012</v>
      </c>
      <c r="S43" s="109">
        <f t="shared" si="0"/>
        <v>0.9400056749582291</v>
      </c>
      <c r="T43" s="109">
        <f t="shared" si="0"/>
        <v>0.6996471136808395</v>
      </c>
      <c r="U43" s="109">
        <f t="shared" si="0"/>
        <v>0.5335264950990677</v>
      </c>
      <c r="V43" s="109">
        <f t="shared" si="0"/>
        <v>0.4816400706768036</v>
      </c>
      <c r="W43" s="109">
        <f t="shared" si="0"/>
        <v>0.5022217035293579</v>
      </c>
      <c r="X43" s="109">
        <f t="shared" si="0"/>
        <v>1.0383143424987793</v>
      </c>
      <c r="Y43" s="109">
        <f t="shared" si="0"/>
        <v>1.190732091665268</v>
      </c>
      <c r="Z43" s="109">
        <f t="shared" si="0"/>
        <v>1.9406139850616455</v>
      </c>
      <c r="AA43" s="109">
        <f t="shared" si="0"/>
        <v>2.2934742867946625</v>
      </c>
      <c r="AB43" s="109">
        <f t="shared" si="0"/>
        <v>2.519356846809387</v>
      </c>
      <c r="AC43" s="109">
        <f t="shared" si="0"/>
        <v>1.7572055459022522</v>
      </c>
      <c r="AD43" s="109">
        <f t="shared" si="0"/>
        <v>1.4489863812923431</v>
      </c>
      <c r="AE43" s="109">
        <f t="shared" si="0"/>
        <v>0.8002346158027649</v>
      </c>
      <c r="AF43" s="109">
        <f t="shared" si="0"/>
        <v>0.6260015666484833</v>
      </c>
      <c r="AG43" s="109">
        <f t="shared" si="0"/>
        <v>0.4772496968507767</v>
      </c>
      <c r="AH43" s="109">
        <f t="shared" si="0"/>
        <v>0.4570947289466858</v>
      </c>
      <c r="AI43" s="109">
        <f aca="true" t="shared" si="1" ref="AI43:BJ43">AI7+AI19+AI31</f>
        <v>0.5325875729322433</v>
      </c>
      <c r="AJ43" s="109">
        <f t="shared" si="1"/>
        <v>0.703957736492157</v>
      </c>
      <c r="AK43" s="109">
        <f t="shared" si="1"/>
        <v>1.2368534207344055</v>
      </c>
      <c r="AL43" s="109">
        <f t="shared" si="1"/>
        <v>1.713630348443985</v>
      </c>
      <c r="AM43" s="109">
        <f t="shared" si="1"/>
        <v>2.1378014087677</v>
      </c>
      <c r="AN43" s="109">
        <f t="shared" si="1"/>
        <v>2.3858087956905365</v>
      </c>
      <c r="AO43" s="109">
        <f t="shared" si="1"/>
        <v>1.85219407081604</v>
      </c>
      <c r="AP43" s="109">
        <f t="shared" si="1"/>
        <v>1.4105593860149384</v>
      </c>
      <c r="AQ43" s="109">
        <f t="shared" si="1"/>
        <v>0.8064838200807571</v>
      </c>
      <c r="AR43" s="109">
        <f t="shared" si="1"/>
        <v>0.703123614192009</v>
      </c>
      <c r="AS43" s="109">
        <f t="shared" si="1"/>
        <v>0.5134883970022202</v>
      </c>
      <c r="AT43" s="168">
        <f t="shared" si="1"/>
        <v>0.51822929084301</v>
      </c>
      <c r="AU43" s="128">
        <f t="shared" si="1"/>
        <v>0.5504510253667831</v>
      </c>
      <c r="AV43" s="128">
        <f t="shared" si="1"/>
        <v>0.7330892980098724</v>
      </c>
      <c r="AW43" s="128">
        <f t="shared" si="1"/>
        <v>1.2393566370010376</v>
      </c>
      <c r="AX43" s="128">
        <f t="shared" si="1"/>
        <v>1.7083132863044739</v>
      </c>
      <c r="AY43" s="128">
        <f t="shared" si="1"/>
        <v>2.076074719429016</v>
      </c>
      <c r="AZ43" s="128">
        <f t="shared" si="1"/>
        <v>2.2507388293743134</v>
      </c>
      <c r="BA43" s="128">
        <f t="shared" si="1"/>
        <v>1.7563529014587402</v>
      </c>
      <c r="BB43" s="128">
        <f t="shared" si="1"/>
        <v>1.3398769795894623</v>
      </c>
      <c r="BC43" s="128">
        <f t="shared" si="1"/>
        <v>0.8464818894863129</v>
      </c>
      <c r="BD43" s="128">
        <f t="shared" si="1"/>
        <v>0.640717014670372</v>
      </c>
      <c r="BE43" s="128">
        <f t="shared" si="1"/>
        <v>0.5126083046197891</v>
      </c>
      <c r="BF43" s="128">
        <f t="shared" si="1"/>
        <v>0.5220370888710022</v>
      </c>
      <c r="BG43" s="128">
        <f t="shared" si="1"/>
        <v>0.5638927817344666</v>
      </c>
      <c r="BH43" s="128">
        <f t="shared" si="1"/>
        <v>0.7578698247671127</v>
      </c>
      <c r="BI43" s="128">
        <f t="shared" si="1"/>
        <v>1.263781875371933</v>
      </c>
      <c r="BJ43" s="128">
        <f t="shared" si="1"/>
        <v>1.7207463383674622</v>
      </c>
    </row>
    <row r="44" spans="2:62" ht="10.5">
      <c r="B44" t="s">
        <v>317</v>
      </c>
      <c r="C44" s="109">
        <f aca="true" t="shared" si="2" ref="C44:AH44">C8+C20+C32</f>
        <v>7.943742394447327</v>
      </c>
      <c r="D44" s="109">
        <f t="shared" si="2"/>
        <v>8.200078845024109</v>
      </c>
      <c r="E44" s="109">
        <f t="shared" si="2"/>
        <v>6.907958745956421</v>
      </c>
      <c r="F44" s="109">
        <f t="shared" si="2"/>
        <v>5.3303680419921875</v>
      </c>
      <c r="G44" s="109">
        <f t="shared" si="2"/>
        <v>3.7765579223632812</v>
      </c>
      <c r="H44" s="109">
        <f t="shared" si="2"/>
        <v>2.909841299057007</v>
      </c>
      <c r="I44" s="109">
        <f t="shared" si="2"/>
        <v>2.555369257926941</v>
      </c>
      <c r="J44" s="109">
        <f t="shared" si="2"/>
        <v>2.5699614882469177</v>
      </c>
      <c r="K44" s="109">
        <f t="shared" si="2"/>
        <v>2.687049090862274</v>
      </c>
      <c r="L44" s="109">
        <f t="shared" si="2"/>
        <v>3.503533720970154</v>
      </c>
      <c r="M44" s="109">
        <f t="shared" si="2"/>
        <v>6.035844922065735</v>
      </c>
      <c r="N44" s="109">
        <f t="shared" si="2"/>
        <v>8.338637948036194</v>
      </c>
      <c r="O44" s="109">
        <f t="shared" si="2"/>
        <v>9.828431725502014</v>
      </c>
      <c r="P44" s="109">
        <f t="shared" si="2"/>
        <v>10.833279132843018</v>
      </c>
      <c r="Q44" s="109">
        <f t="shared" si="2"/>
        <v>8.085513830184937</v>
      </c>
      <c r="R44" s="109">
        <f t="shared" si="2"/>
        <v>5.750115990638733</v>
      </c>
      <c r="S44" s="109">
        <f t="shared" si="2"/>
        <v>3.695728838443756</v>
      </c>
      <c r="T44" s="109">
        <f t="shared" si="2"/>
        <v>2.687995433807373</v>
      </c>
      <c r="U44" s="109">
        <f t="shared" si="2"/>
        <v>2.4092766642570496</v>
      </c>
      <c r="V44" s="109">
        <f t="shared" si="2"/>
        <v>2.381516396999359</v>
      </c>
      <c r="W44" s="109">
        <f t="shared" si="2"/>
        <v>2.482607662677765</v>
      </c>
      <c r="X44" s="109">
        <f t="shared" si="2"/>
        <v>3.3769397735595703</v>
      </c>
      <c r="Y44" s="109">
        <f t="shared" si="2"/>
        <v>4.718622326850891</v>
      </c>
      <c r="Z44" s="109">
        <f t="shared" si="2"/>
        <v>7.323392987251282</v>
      </c>
      <c r="AA44" s="109">
        <f t="shared" si="2"/>
        <v>9.524930834770203</v>
      </c>
      <c r="AB44" s="109">
        <f t="shared" si="2"/>
        <v>9.79084849357605</v>
      </c>
      <c r="AC44" s="109">
        <f t="shared" si="2"/>
        <v>7.205517888069153</v>
      </c>
      <c r="AD44" s="109">
        <f t="shared" si="2"/>
        <v>5.42336630821228</v>
      </c>
      <c r="AE44" s="109">
        <f t="shared" si="2"/>
        <v>3.3098766207695007</v>
      </c>
      <c r="AF44" s="109">
        <f t="shared" si="2"/>
        <v>2.550767481327057</v>
      </c>
      <c r="AG44" s="109">
        <f t="shared" si="2"/>
        <v>2.3854540586471558</v>
      </c>
      <c r="AH44" s="109">
        <f t="shared" si="2"/>
        <v>2.3136276602745056</v>
      </c>
      <c r="AI44" s="109">
        <f aca="true" t="shared" si="3" ref="AI44:BJ44">AI8+AI20+AI32</f>
        <v>2.4236841797828674</v>
      </c>
      <c r="AJ44" s="109">
        <f t="shared" si="3"/>
        <v>3.206015467643738</v>
      </c>
      <c r="AK44" s="109">
        <f t="shared" si="3"/>
        <v>4.720776081085205</v>
      </c>
      <c r="AL44" s="109">
        <f t="shared" si="3"/>
        <v>7.180741310119629</v>
      </c>
      <c r="AM44" s="109">
        <f t="shared" si="3"/>
        <v>9.05093765258789</v>
      </c>
      <c r="AN44" s="109">
        <f t="shared" si="3"/>
        <v>9.508483290672302</v>
      </c>
      <c r="AO44" s="109">
        <f t="shared" si="3"/>
        <v>8.06533932685852</v>
      </c>
      <c r="AP44" s="109">
        <f t="shared" si="3"/>
        <v>5.319046497344971</v>
      </c>
      <c r="AQ44" s="109">
        <f t="shared" si="3"/>
        <v>3.419059455394745</v>
      </c>
      <c r="AR44" s="109">
        <f t="shared" si="3"/>
        <v>2.8073846101760864</v>
      </c>
      <c r="AS44" s="109">
        <f t="shared" si="3"/>
        <v>2.3769825100898743</v>
      </c>
      <c r="AT44" s="168">
        <f t="shared" si="3"/>
        <v>2.356406331062317</v>
      </c>
      <c r="AU44" s="128">
        <f t="shared" si="3"/>
        <v>2.42668217420578</v>
      </c>
      <c r="AV44" s="128">
        <f t="shared" si="3"/>
        <v>3.24208265542984</v>
      </c>
      <c r="AW44" s="128">
        <f t="shared" si="3"/>
        <v>5.241838693618774</v>
      </c>
      <c r="AX44" s="128">
        <f t="shared" si="3"/>
        <v>7.341875076293945</v>
      </c>
      <c r="AY44" s="128">
        <f t="shared" si="3"/>
        <v>8.911065936088562</v>
      </c>
      <c r="AZ44" s="128">
        <f t="shared" si="3"/>
        <v>9.43830418586731</v>
      </c>
      <c r="BA44" s="128">
        <f t="shared" si="3"/>
        <v>7.5423219203948975</v>
      </c>
      <c r="BB44" s="128">
        <f t="shared" si="3"/>
        <v>5.4513280391693115</v>
      </c>
      <c r="BC44" s="128">
        <f t="shared" si="3"/>
        <v>3.3576777577400208</v>
      </c>
      <c r="BD44" s="128">
        <f t="shared" si="3"/>
        <v>2.656136453151703</v>
      </c>
      <c r="BE44" s="128">
        <f t="shared" si="3"/>
        <v>2.4366003274917603</v>
      </c>
      <c r="BF44" s="128">
        <f t="shared" si="3"/>
        <v>2.4217085242271423</v>
      </c>
      <c r="BG44" s="128">
        <f t="shared" si="3"/>
        <v>2.5405532121658325</v>
      </c>
      <c r="BH44" s="128">
        <f t="shared" si="3"/>
        <v>3.3746479153633118</v>
      </c>
      <c r="BI44" s="128">
        <f t="shared" si="3"/>
        <v>5.3751291036605835</v>
      </c>
      <c r="BJ44" s="128">
        <f t="shared" si="3"/>
        <v>7.408010005950928</v>
      </c>
    </row>
    <row r="45" spans="2:62" ht="10.5">
      <c r="B45" t="s">
        <v>319</v>
      </c>
      <c r="C45" s="109">
        <f aca="true" t="shared" si="4" ref="C45:AH45">C9+C21+C33</f>
        <v>14.722012996673584</v>
      </c>
      <c r="D45" s="109">
        <f t="shared" si="4"/>
        <v>14.705850839614868</v>
      </c>
      <c r="E45" s="109">
        <f t="shared" si="4"/>
        <v>13.116699695587158</v>
      </c>
      <c r="F45" s="109">
        <f t="shared" si="4"/>
        <v>10.113912105560303</v>
      </c>
      <c r="G45" s="109">
        <f t="shared" si="4"/>
        <v>7.0120017528533936</v>
      </c>
      <c r="H45" s="109">
        <f t="shared" si="4"/>
        <v>5.2058181166648865</v>
      </c>
      <c r="I45" s="109">
        <f t="shared" si="4"/>
        <v>4.488954484462738</v>
      </c>
      <c r="J45" s="109">
        <f t="shared" si="4"/>
        <v>4.437001883983612</v>
      </c>
      <c r="K45" s="109">
        <f t="shared" si="4"/>
        <v>4.528356611728668</v>
      </c>
      <c r="L45" s="109">
        <f t="shared" si="4"/>
        <v>7.259742736816406</v>
      </c>
      <c r="M45" s="109">
        <f t="shared" si="4"/>
        <v>11.211029052734375</v>
      </c>
      <c r="N45" s="109">
        <f t="shared" si="4"/>
        <v>14.78096866607666</v>
      </c>
      <c r="O45" s="109">
        <f t="shared" si="4"/>
        <v>18.479508876800537</v>
      </c>
      <c r="P45" s="109">
        <f t="shared" si="4"/>
        <v>18.339035034179688</v>
      </c>
      <c r="Q45" s="109">
        <f t="shared" si="4"/>
        <v>13.168600797653198</v>
      </c>
      <c r="R45" s="109">
        <f t="shared" si="4"/>
        <v>9.135993242263794</v>
      </c>
      <c r="S45" s="109">
        <f t="shared" si="4"/>
        <v>5.899879574775696</v>
      </c>
      <c r="T45" s="109">
        <f t="shared" si="4"/>
        <v>4.5369521379470825</v>
      </c>
      <c r="U45" s="109">
        <f t="shared" si="4"/>
        <v>4.079389929771423</v>
      </c>
      <c r="V45" s="109">
        <f t="shared" si="4"/>
        <v>4.103795886039734</v>
      </c>
      <c r="W45" s="109">
        <f t="shared" si="4"/>
        <v>4.541602432727814</v>
      </c>
      <c r="X45" s="109">
        <f t="shared" si="4"/>
        <v>6.813187479972839</v>
      </c>
      <c r="Y45" s="109">
        <f t="shared" si="4"/>
        <v>9.879253387451172</v>
      </c>
      <c r="Z45" s="109">
        <f t="shared" si="4"/>
        <v>13.82416582107544</v>
      </c>
      <c r="AA45" s="109">
        <f t="shared" si="4"/>
        <v>17.975440979003906</v>
      </c>
      <c r="AB45" s="109">
        <f t="shared" si="4"/>
        <v>16.487319469451904</v>
      </c>
      <c r="AC45" s="109">
        <f t="shared" si="4"/>
        <v>11.979048728942871</v>
      </c>
      <c r="AD45" s="109">
        <f t="shared" si="4"/>
        <v>8.771927237510681</v>
      </c>
      <c r="AE45" s="109">
        <f t="shared" si="4"/>
        <v>5.631809890270233</v>
      </c>
      <c r="AF45" s="109">
        <f t="shared" si="4"/>
        <v>4.440825283527374</v>
      </c>
      <c r="AG45" s="109">
        <f t="shared" si="4"/>
        <v>4.016391217708588</v>
      </c>
      <c r="AH45" s="109">
        <f t="shared" si="4"/>
        <v>4.110631883144379</v>
      </c>
      <c r="AI45" s="109">
        <f aca="true" t="shared" si="5" ref="AI45:BJ45">AI9+AI21+AI33</f>
        <v>4.373421311378479</v>
      </c>
      <c r="AJ45" s="109">
        <f t="shared" si="5"/>
        <v>6.285596013069153</v>
      </c>
      <c r="AK45" s="109">
        <f t="shared" si="5"/>
        <v>9.31546401977539</v>
      </c>
      <c r="AL45" s="109">
        <f t="shared" si="5"/>
        <v>14.211349964141846</v>
      </c>
      <c r="AM45" s="109">
        <f t="shared" si="5"/>
        <v>16.526067972183228</v>
      </c>
      <c r="AN45" s="109">
        <f t="shared" si="5"/>
        <v>15.395066976547241</v>
      </c>
      <c r="AO45" s="109">
        <f t="shared" si="5"/>
        <v>13.631672143936157</v>
      </c>
      <c r="AP45" s="109">
        <f t="shared" si="5"/>
        <v>8.38785469532013</v>
      </c>
      <c r="AQ45" s="109">
        <f t="shared" si="5"/>
        <v>5.7345951795578</v>
      </c>
      <c r="AR45" s="109">
        <f t="shared" si="5"/>
        <v>4.563198447227478</v>
      </c>
      <c r="AS45" s="109">
        <f t="shared" si="5"/>
        <v>3.971931576728821</v>
      </c>
      <c r="AT45" s="168">
        <f t="shared" si="5"/>
        <v>4.054719150066376</v>
      </c>
      <c r="AU45" s="128">
        <f t="shared" si="5"/>
        <v>4.384832262992859</v>
      </c>
      <c r="AV45" s="128">
        <f t="shared" si="5"/>
        <v>6.551904082298279</v>
      </c>
      <c r="AW45" s="128">
        <f t="shared" si="5"/>
        <v>10.484795093536377</v>
      </c>
      <c r="AX45" s="128">
        <f t="shared" si="5"/>
        <v>14.13693642616272</v>
      </c>
      <c r="AY45" s="128">
        <f t="shared" si="5"/>
        <v>16.693952322006226</v>
      </c>
      <c r="AZ45" s="128">
        <f t="shared" si="5"/>
        <v>16.469284057617188</v>
      </c>
      <c r="BA45" s="128">
        <f t="shared" si="5"/>
        <v>12.609655857086182</v>
      </c>
      <c r="BB45" s="128">
        <f t="shared" si="5"/>
        <v>9.0279700756073</v>
      </c>
      <c r="BC45" s="128">
        <f t="shared" si="5"/>
        <v>5.729187250137329</v>
      </c>
      <c r="BD45" s="128">
        <f t="shared" si="5"/>
        <v>4.593726933002472</v>
      </c>
      <c r="BE45" s="128">
        <f t="shared" si="5"/>
        <v>4.032187879085541</v>
      </c>
      <c r="BF45" s="128">
        <f t="shared" si="5"/>
        <v>4.163497269153595</v>
      </c>
      <c r="BG45" s="128">
        <f t="shared" si="5"/>
        <v>4.596103370189667</v>
      </c>
      <c r="BH45" s="128">
        <f t="shared" si="5"/>
        <v>6.8765939474105835</v>
      </c>
      <c r="BI45" s="128">
        <f t="shared" si="5"/>
        <v>10.865171909332275</v>
      </c>
      <c r="BJ45" s="128">
        <f t="shared" si="5"/>
        <v>14.298465967178345</v>
      </c>
    </row>
    <row r="46" spans="2:62" ht="10.5">
      <c r="B46" t="s">
        <v>321</v>
      </c>
      <c r="C46" s="109">
        <f aca="true" t="shared" si="6" ref="C46:AH46">C10+C22+C34</f>
        <v>5.3049657344818115</v>
      </c>
      <c r="D46" s="109">
        <f t="shared" si="6"/>
        <v>5.095265984535217</v>
      </c>
      <c r="E46" s="109">
        <f t="shared" si="6"/>
        <v>4.7583911418914795</v>
      </c>
      <c r="F46" s="109">
        <f t="shared" si="6"/>
        <v>3.3767991065979004</v>
      </c>
      <c r="G46" s="109">
        <f t="shared" si="6"/>
        <v>2.3310003876686096</v>
      </c>
      <c r="H46" s="109">
        <f t="shared" si="6"/>
        <v>1.730887085199356</v>
      </c>
      <c r="I46" s="109">
        <f t="shared" si="6"/>
        <v>1.712965339422226</v>
      </c>
      <c r="J46" s="109">
        <f t="shared" si="6"/>
        <v>1.8345191180706024</v>
      </c>
      <c r="K46" s="109">
        <f t="shared" si="6"/>
        <v>1.8498204946517944</v>
      </c>
      <c r="L46" s="109">
        <f t="shared" si="6"/>
        <v>2.538888394832611</v>
      </c>
      <c r="M46" s="109">
        <f t="shared" si="6"/>
        <v>3.9815175533294678</v>
      </c>
      <c r="N46" s="109">
        <f t="shared" si="6"/>
        <v>4.887045502662659</v>
      </c>
      <c r="O46" s="109">
        <f t="shared" si="6"/>
        <v>5.8476866483688354</v>
      </c>
      <c r="P46" s="109">
        <f t="shared" si="6"/>
        <v>6.3363072872161865</v>
      </c>
      <c r="Q46" s="109">
        <f t="shared" si="6"/>
        <v>4.623403429985046</v>
      </c>
      <c r="R46" s="109">
        <f t="shared" si="6"/>
        <v>2.9991276264190674</v>
      </c>
      <c r="S46" s="109">
        <f t="shared" si="6"/>
        <v>2.0769518315792084</v>
      </c>
      <c r="T46" s="109">
        <f t="shared" si="6"/>
        <v>1.6134821772575378</v>
      </c>
      <c r="U46" s="109">
        <f t="shared" si="6"/>
        <v>1.6614591479301453</v>
      </c>
      <c r="V46" s="109">
        <f t="shared" si="6"/>
        <v>1.6226547062397003</v>
      </c>
      <c r="W46" s="109">
        <f t="shared" si="6"/>
        <v>1.8105159103870392</v>
      </c>
      <c r="X46" s="109">
        <f t="shared" si="6"/>
        <v>2.2240849435329437</v>
      </c>
      <c r="Y46" s="109">
        <f t="shared" si="6"/>
        <v>3.430008292198181</v>
      </c>
      <c r="Z46" s="109">
        <f t="shared" si="6"/>
        <v>4.783894896507263</v>
      </c>
      <c r="AA46" s="109">
        <f t="shared" si="6"/>
        <v>5.935686469078064</v>
      </c>
      <c r="AB46" s="109">
        <f t="shared" si="6"/>
        <v>5.859981656074524</v>
      </c>
      <c r="AC46" s="109">
        <f t="shared" si="6"/>
        <v>4.095032572746277</v>
      </c>
      <c r="AD46" s="109">
        <f t="shared" si="6"/>
        <v>2.8797976970672607</v>
      </c>
      <c r="AE46" s="109">
        <f t="shared" si="6"/>
        <v>1.9454673826694489</v>
      </c>
      <c r="AF46" s="109">
        <f t="shared" si="6"/>
        <v>1.7560730576515198</v>
      </c>
      <c r="AG46" s="109">
        <f t="shared" si="6"/>
        <v>1.5925841927528381</v>
      </c>
      <c r="AH46" s="109">
        <f t="shared" si="6"/>
        <v>1.6548843383789062</v>
      </c>
      <c r="AI46" s="109">
        <f aca="true" t="shared" si="7" ref="AI46:BJ46">AI10+AI22+AI34</f>
        <v>1.6764598190784454</v>
      </c>
      <c r="AJ46" s="109">
        <f t="shared" si="7"/>
        <v>2.148871660232544</v>
      </c>
      <c r="AK46" s="109">
        <f t="shared" si="7"/>
        <v>3.208473801612854</v>
      </c>
      <c r="AL46" s="109">
        <f t="shared" si="7"/>
        <v>4.736947298049927</v>
      </c>
      <c r="AM46" s="109">
        <f t="shared" si="7"/>
        <v>5.9332029819488525</v>
      </c>
      <c r="AN46" s="109">
        <f t="shared" si="7"/>
        <v>5.390291452407837</v>
      </c>
      <c r="AO46" s="109">
        <f t="shared" si="7"/>
        <v>4.098026394844055</v>
      </c>
      <c r="AP46" s="109">
        <f t="shared" si="7"/>
        <v>2.7433665990829468</v>
      </c>
      <c r="AQ46" s="109">
        <f t="shared" si="7"/>
        <v>2.009049743413925</v>
      </c>
      <c r="AR46" s="109">
        <f t="shared" si="7"/>
        <v>1.663504421710968</v>
      </c>
      <c r="AS46" s="109">
        <f t="shared" si="7"/>
        <v>1.59151953458786</v>
      </c>
      <c r="AT46" s="168">
        <f t="shared" si="7"/>
        <v>1.618930160999298</v>
      </c>
      <c r="AU46" s="128">
        <f t="shared" si="7"/>
        <v>1.665014386177063</v>
      </c>
      <c r="AV46" s="128">
        <f t="shared" si="7"/>
        <v>2.161202609539032</v>
      </c>
      <c r="AW46" s="128">
        <f t="shared" si="7"/>
        <v>3.507580280303955</v>
      </c>
      <c r="AX46" s="128">
        <f t="shared" si="7"/>
        <v>4.950292110443115</v>
      </c>
      <c r="AY46" s="128">
        <f t="shared" si="7"/>
        <v>5.9127970933914185</v>
      </c>
      <c r="AZ46" s="128">
        <f t="shared" si="7"/>
        <v>5.6907079219818115</v>
      </c>
      <c r="BA46" s="128">
        <f t="shared" si="7"/>
        <v>4.31720507144928</v>
      </c>
      <c r="BB46" s="128">
        <f t="shared" si="7"/>
        <v>3.0276803374290466</v>
      </c>
      <c r="BC46" s="128">
        <f t="shared" si="7"/>
        <v>2.0959576666355133</v>
      </c>
      <c r="BD46" s="128">
        <f t="shared" si="7"/>
        <v>1.7094696760177612</v>
      </c>
      <c r="BE46" s="128">
        <f t="shared" si="7"/>
        <v>1.6191287338733673</v>
      </c>
      <c r="BF46" s="128">
        <f t="shared" si="7"/>
        <v>1.636002242565155</v>
      </c>
      <c r="BG46" s="128">
        <f t="shared" si="7"/>
        <v>1.719419240951538</v>
      </c>
      <c r="BH46" s="128">
        <f t="shared" si="7"/>
        <v>2.234270453453064</v>
      </c>
      <c r="BI46" s="128">
        <f t="shared" si="7"/>
        <v>3.5935590863227844</v>
      </c>
      <c r="BJ46" s="128">
        <f t="shared" si="7"/>
        <v>5.042568922042847</v>
      </c>
    </row>
    <row r="47" spans="2:62" ht="10.5">
      <c r="B47" t="s">
        <v>323</v>
      </c>
      <c r="C47" s="109">
        <f aca="true" t="shared" si="8" ref="C47:AH47">C11+C23+C35</f>
        <v>5.712860941886902</v>
      </c>
      <c r="D47" s="109">
        <f t="shared" si="8"/>
        <v>5.623002886772156</v>
      </c>
      <c r="E47" s="109">
        <f t="shared" si="8"/>
        <v>4.67201554775238</v>
      </c>
      <c r="F47" s="109">
        <f t="shared" si="8"/>
        <v>3.318464517593384</v>
      </c>
      <c r="G47" s="109">
        <f t="shared" si="8"/>
        <v>2.7280107736587524</v>
      </c>
      <c r="H47" s="109">
        <f t="shared" si="8"/>
        <v>2.469209671020508</v>
      </c>
      <c r="I47" s="109">
        <f t="shared" si="8"/>
        <v>2.3473968505859375</v>
      </c>
      <c r="J47" s="109">
        <f t="shared" si="8"/>
        <v>2.3889504075050354</v>
      </c>
      <c r="K47" s="109">
        <f t="shared" si="8"/>
        <v>2.454620063304901</v>
      </c>
      <c r="L47" s="109">
        <f t="shared" si="8"/>
        <v>2.9746931195259094</v>
      </c>
      <c r="M47" s="109">
        <f t="shared" si="8"/>
        <v>4.445180892944336</v>
      </c>
      <c r="N47" s="109">
        <f t="shared" si="8"/>
        <v>5.915168762207031</v>
      </c>
      <c r="O47" s="109">
        <f t="shared" si="8"/>
        <v>6.859976649284363</v>
      </c>
      <c r="P47" s="109">
        <f t="shared" si="8"/>
        <v>6.7023351192474365</v>
      </c>
      <c r="Q47" s="109">
        <f t="shared" si="8"/>
        <v>4.435734868049622</v>
      </c>
      <c r="R47" s="109">
        <f t="shared" si="8"/>
        <v>3.4926984906196594</v>
      </c>
      <c r="S47" s="109">
        <f t="shared" si="8"/>
        <v>2.6934244632720947</v>
      </c>
      <c r="T47" s="109">
        <f t="shared" si="8"/>
        <v>2.288944572210312</v>
      </c>
      <c r="U47" s="109">
        <f t="shared" si="8"/>
        <v>2.1536026298999786</v>
      </c>
      <c r="V47" s="109">
        <f t="shared" si="8"/>
        <v>2.1994393169879913</v>
      </c>
      <c r="W47" s="109">
        <f t="shared" si="8"/>
        <v>2.33992275595665</v>
      </c>
      <c r="X47" s="109">
        <f t="shared" si="8"/>
        <v>2.9276499152183533</v>
      </c>
      <c r="Y47" s="109">
        <f t="shared" si="8"/>
        <v>3.7061654329299927</v>
      </c>
      <c r="Z47" s="109">
        <f t="shared" si="8"/>
        <v>5.778198599815369</v>
      </c>
      <c r="AA47" s="109">
        <f t="shared" si="8"/>
        <v>6.7777053117752075</v>
      </c>
      <c r="AB47" s="109">
        <f t="shared" si="8"/>
        <v>6.5306077003479</v>
      </c>
      <c r="AC47" s="109">
        <f t="shared" si="8"/>
        <v>4.576446533203125</v>
      </c>
      <c r="AD47" s="109">
        <f t="shared" si="8"/>
        <v>3.619750201702118</v>
      </c>
      <c r="AE47" s="109">
        <f t="shared" si="8"/>
        <v>2.6717541813850403</v>
      </c>
      <c r="AF47" s="109">
        <f t="shared" si="8"/>
        <v>2.412359446287155</v>
      </c>
      <c r="AG47" s="109">
        <f t="shared" si="8"/>
        <v>2.1971955597400665</v>
      </c>
      <c r="AH47" s="109">
        <f t="shared" si="8"/>
        <v>2.277518182992935</v>
      </c>
      <c r="AI47" s="109">
        <f aca="true" t="shared" si="9" ref="AI47:BJ47">AI11+AI23+AI35</f>
        <v>2.406972438097</v>
      </c>
      <c r="AJ47" s="109">
        <f t="shared" si="9"/>
        <v>2.6548901796340942</v>
      </c>
      <c r="AK47" s="109">
        <f t="shared" si="9"/>
        <v>3.7512155771255493</v>
      </c>
      <c r="AL47" s="109">
        <f t="shared" si="9"/>
        <v>5.302155137062073</v>
      </c>
      <c r="AM47" s="109">
        <f t="shared" si="9"/>
        <v>6.020226240158081</v>
      </c>
      <c r="AN47" s="109">
        <f t="shared" si="9"/>
        <v>6.009890556335449</v>
      </c>
      <c r="AO47" s="109">
        <f t="shared" si="9"/>
        <v>5.091377258300781</v>
      </c>
      <c r="AP47" s="109">
        <f t="shared" si="9"/>
        <v>3.646742820739746</v>
      </c>
      <c r="AQ47" s="109">
        <f t="shared" si="9"/>
        <v>2.753843665122986</v>
      </c>
      <c r="AR47" s="109">
        <f t="shared" si="9"/>
        <v>2.461117833852768</v>
      </c>
      <c r="AS47" s="109">
        <f t="shared" si="9"/>
        <v>2.245054930448532</v>
      </c>
      <c r="AT47" s="168">
        <f t="shared" si="9"/>
        <v>2.239570677280426</v>
      </c>
      <c r="AU47" s="128">
        <f t="shared" si="9"/>
        <v>2.230120927095413</v>
      </c>
      <c r="AV47" s="128">
        <f t="shared" si="9"/>
        <v>2.5373052954673767</v>
      </c>
      <c r="AW47" s="128">
        <f t="shared" si="9"/>
        <v>3.6971338987350464</v>
      </c>
      <c r="AX47" s="128">
        <f t="shared" si="9"/>
        <v>4.9787750244140625</v>
      </c>
      <c r="AY47" s="128">
        <f t="shared" si="9"/>
        <v>5.888882875442505</v>
      </c>
      <c r="AZ47" s="128">
        <f t="shared" si="9"/>
        <v>5.974537134170532</v>
      </c>
      <c r="BA47" s="128">
        <f t="shared" si="9"/>
        <v>4.553881883621216</v>
      </c>
      <c r="BB47" s="128">
        <f t="shared" si="9"/>
        <v>3.4819869995117188</v>
      </c>
      <c r="BC47" s="128">
        <f t="shared" si="9"/>
        <v>2.687608540058136</v>
      </c>
      <c r="BD47" s="128">
        <f t="shared" si="9"/>
        <v>2.451017677783966</v>
      </c>
      <c r="BE47" s="128">
        <f t="shared" si="9"/>
        <v>2.340756207704544</v>
      </c>
      <c r="BF47" s="128">
        <f t="shared" si="9"/>
        <v>2.3821318447589874</v>
      </c>
      <c r="BG47" s="128">
        <f t="shared" si="9"/>
        <v>2.4417494237422943</v>
      </c>
      <c r="BH47" s="128">
        <f t="shared" si="9"/>
        <v>2.867799401283264</v>
      </c>
      <c r="BI47" s="128">
        <f t="shared" si="9"/>
        <v>4.040634036064148</v>
      </c>
      <c r="BJ47" s="128">
        <f t="shared" si="9"/>
        <v>5.288581967353821</v>
      </c>
    </row>
    <row r="48" spans="2:62" ht="10.5">
      <c r="B48" t="s">
        <v>325</v>
      </c>
      <c r="C48" s="109">
        <f aca="true" t="shared" si="10" ref="C48:AH48">C12+C24+C36</f>
        <v>3.4633427262306213</v>
      </c>
      <c r="D48" s="109">
        <f t="shared" si="10"/>
        <v>3.452158808708191</v>
      </c>
      <c r="E48" s="109">
        <f t="shared" si="10"/>
        <v>2.9097403287887573</v>
      </c>
      <c r="F48" s="109">
        <f t="shared" si="10"/>
        <v>2.1553622484207153</v>
      </c>
      <c r="G48" s="109">
        <f t="shared" si="10"/>
        <v>1.6751760691404343</v>
      </c>
      <c r="H48" s="109">
        <f t="shared" si="10"/>
        <v>1.5699735283851624</v>
      </c>
      <c r="I48" s="109">
        <f t="shared" si="10"/>
        <v>1.4713235646486282</v>
      </c>
      <c r="J48" s="109">
        <f t="shared" si="10"/>
        <v>1.4544238299131393</v>
      </c>
      <c r="K48" s="109">
        <f t="shared" si="10"/>
        <v>1.5096997916698456</v>
      </c>
      <c r="L48" s="109">
        <f t="shared" si="10"/>
        <v>1.7475384175777435</v>
      </c>
      <c r="M48" s="109">
        <f t="shared" si="10"/>
        <v>2.350233167409897</v>
      </c>
      <c r="N48" s="109">
        <f t="shared" si="10"/>
        <v>3.2554237842559814</v>
      </c>
      <c r="O48" s="109">
        <f t="shared" si="10"/>
        <v>3.873102366924286</v>
      </c>
      <c r="P48" s="109">
        <f t="shared" si="10"/>
        <v>4.063086032867432</v>
      </c>
      <c r="Q48" s="109">
        <f t="shared" si="10"/>
        <v>2.7352742552757263</v>
      </c>
      <c r="R48" s="109">
        <f t="shared" si="10"/>
        <v>2.035213053226471</v>
      </c>
      <c r="S48" s="109">
        <f t="shared" si="10"/>
        <v>1.6230490803718567</v>
      </c>
      <c r="T48" s="109">
        <f t="shared" si="10"/>
        <v>1.529162734746933</v>
      </c>
      <c r="U48" s="109">
        <f t="shared" si="10"/>
        <v>1.3884147107601166</v>
      </c>
      <c r="V48" s="109">
        <f t="shared" si="10"/>
        <v>1.4079982340335846</v>
      </c>
      <c r="W48" s="109">
        <f t="shared" si="10"/>
        <v>1.4974114298820496</v>
      </c>
      <c r="X48" s="109">
        <f t="shared" si="10"/>
        <v>1.6795094013214111</v>
      </c>
      <c r="Y48" s="109">
        <f t="shared" si="10"/>
        <v>1.9865221977233887</v>
      </c>
      <c r="Z48" s="109">
        <f t="shared" si="10"/>
        <v>3.01114958524704</v>
      </c>
      <c r="AA48" s="109">
        <f t="shared" si="10"/>
        <v>3.6340160965919495</v>
      </c>
      <c r="AB48" s="109">
        <f t="shared" si="10"/>
        <v>3.621334493160248</v>
      </c>
      <c r="AC48" s="109">
        <f t="shared" si="10"/>
        <v>2.698590576648712</v>
      </c>
      <c r="AD48" s="109">
        <f t="shared" si="10"/>
        <v>2.0585341453552246</v>
      </c>
      <c r="AE48" s="109">
        <f t="shared" si="10"/>
        <v>1.6749925315380096</v>
      </c>
      <c r="AF48" s="109">
        <f t="shared" si="10"/>
        <v>1.597421333193779</v>
      </c>
      <c r="AG48" s="109">
        <f t="shared" si="10"/>
        <v>1.476880133152008</v>
      </c>
      <c r="AH48" s="109">
        <f t="shared" si="10"/>
        <v>1.5199922174215317</v>
      </c>
      <c r="AI48" s="109">
        <f aca="true" t="shared" si="11" ref="AI48:BJ48">AI12+AI24+AI36</f>
        <v>1.51983542740345</v>
      </c>
      <c r="AJ48" s="109">
        <f t="shared" si="11"/>
        <v>1.5873161852359772</v>
      </c>
      <c r="AK48" s="109">
        <f t="shared" si="11"/>
        <v>2.012429863214493</v>
      </c>
      <c r="AL48" s="109">
        <f t="shared" si="11"/>
        <v>2.9136402010917664</v>
      </c>
      <c r="AM48" s="109">
        <f t="shared" si="11"/>
        <v>3.4964399933815002</v>
      </c>
      <c r="AN48" s="109">
        <f t="shared" si="11"/>
        <v>3.269373595714569</v>
      </c>
      <c r="AO48" s="109">
        <f t="shared" si="11"/>
        <v>2.8158628344535828</v>
      </c>
      <c r="AP48" s="109">
        <f t="shared" si="11"/>
        <v>2.134800285100937</v>
      </c>
      <c r="AQ48" s="109">
        <f t="shared" si="11"/>
        <v>1.6255308389663696</v>
      </c>
      <c r="AR48" s="109">
        <f t="shared" si="11"/>
        <v>1.5578970462083817</v>
      </c>
      <c r="AS48" s="109">
        <f t="shared" si="11"/>
        <v>1.4914841055870056</v>
      </c>
      <c r="AT48" s="168">
        <f t="shared" si="11"/>
        <v>1.5015714466571808</v>
      </c>
      <c r="AU48" s="128">
        <f t="shared" si="11"/>
        <v>1.5092151910066605</v>
      </c>
      <c r="AV48" s="128">
        <f t="shared" si="11"/>
        <v>1.724389135837555</v>
      </c>
      <c r="AW48" s="128">
        <f t="shared" si="11"/>
        <v>2.2213370501995087</v>
      </c>
      <c r="AX48" s="128">
        <f t="shared" si="11"/>
        <v>2.792678654193878</v>
      </c>
      <c r="AY48" s="128">
        <f t="shared" si="11"/>
        <v>3.47005832195282</v>
      </c>
      <c r="AZ48" s="128">
        <f t="shared" si="11"/>
        <v>3.41500985622406</v>
      </c>
      <c r="BA48" s="128">
        <f t="shared" si="11"/>
        <v>2.68777197599411</v>
      </c>
      <c r="BB48" s="128">
        <f t="shared" si="11"/>
        <v>2.0871204137802124</v>
      </c>
      <c r="BC48" s="128">
        <f t="shared" si="11"/>
        <v>1.6112303882837296</v>
      </c>
      <c r="BD48" s="128">
        <f t="shared" si="11"/>
        <v>1.5229290276765823</v>
      </c>
      <c r="BE48" s="128">
        <f t="shared" si="11"/>
        <v>1.454395905137062</v>
      </c>
      <c r="BF48" s="128">
        <f t="shared" si="11"/>
        <v>1.4857881218194962</v>
      </c>
      <c r="BG48" s="128">
        <f t="shared" si="11"/>
        <v>1.5177863538265228</v>
      </c>
      <c r="BH48" s="128">
        <f t="shared" si="11"/>
        <v>1.7613062262535095</v>
      </c>
      <c r="BI48" s="128">
        <f t="shared" si="11"/>
        <v>2.3146612346172333</v>
      </c>
      <c r="BJ48" s="128">
        <f t="shared" si="11"/>
        <v>2.9291011095046997</v>
      </c>
    </row>
    <row r="49" spans="2:62" ht="10.5">
      <c r="B49" t="s">
        <v>327</v>
      </c>
      <c r="C49" s="109">
        <f aca="true" t="shared" si="12" ref="C49:AH49">C13+C25+C37</f>
        <v>12.333481907844543</v>
      </c>
      <c r="D49" s="109">
        <f t="shared" si="12"/>
        <v>12.403010249137878</v>
      </c>
      <c r="E49" s="109">
        <f t="shared" si="12"/>
        <v>11.07806658744812</v>
      </c>
      <c r="F49" s="109">
        <f t="shared" si="12"/>
        <v>11.13424038887024</v>
      </c>
      <c r="G49" s="109">
        <f t="shared" si="12"/>
        <v>9.307159394025803</v>
      </c>
      <c r="H49" s="109">
        <f t="shared" si="12"/>
        <v>9.656024903059006</v>
      </c>
      <c r="I49" s="109">
        <f t="shared" si="12"/>
        <v>9.266268521547318</v>
      </c>
      <c r="J49" s="109">
        <f t="shared" si="12"/>
        <v>8.973616778850555</v>
      </c>
      <c r="K49" s="109">
        <f t="shared" si="12"/>
        <v>8.67381665110588</v>
      </c>
      <c r="L49" s="109">
        <f t="shared" si="12"/>
        <v>8.53258216381073</v>
      </c>
      <c r="M49" s="109">
        <f t="shared" si="12"/>
        <v>9.75135588645935</v>
      </c>
      <c r="N49" s="109">
        <f t="shared" si="12"/>
        <v>10.968900680541992</v>
      </c>
      <c r="O49" s="109">
        <f t="shared" si="12"/>
        <v>12.346480965614319</v>
      </c>
      <c r="P49" s="109">
        <f t="shared" si="12"/>
        <v>12.605939626693726</v>
      </c>
      <c r="Q49" s="109">
        <f t="shared" si="12"/>
        <v>10.56449818611145</v>
      </c>
      <c r="R49" s="109">
        <f t="shared" si="12"/>
        <v>9.306776225566864</v>
      </c>
      <c r="S49" s="109">
        <f t="shared" si="12"/>
        <v>8.45655956864357</v>
      </c>
      <c r="T49" s="109">
        <f t="shared" si="12"/>
        <v>7.7927771508693695</v>
      </c>
      <c r="U49" s="109">
        <f t="shared" si="12"/>
        <v>9.43278193473816</v>
      </c>
      <c r="V49" s="109">
        <f t="shared" si="12"/>
        <v>9.245095372200012</v>
      </c>
      <c r="W49" s="109">
        <f t="shared" si="12"/>
        <v>8.78809478878975</v>
      </c>
      <c r="X49" s="109">
        <f t="shared" si="12"/>
        <v>8.762398511171341</v>
      </c>
      <c r="Y49" s="109">
        <f t="shared" si="12"/>
        <v>9.283073484897614</v>
      </c>
      <c r="Z49" s="109">
        <f t="shared" si="12"/>
        <v>10.660001993179321</v>
      </c>
      <c r="AA49" s="109">
        <f t="shared" si="12"/>
        <v>11.613032460212708</v>
      </c>
      <c r="AB49" s="109">
        <f t="shared" si="12"/>
        <v>12.007178664207458</v>
      </c>
      <c r="AC49" s="109">
        <f t="shared" si="12"/>
        <v>10.01941865682602</v>
      </c>
      <c r="AD49" s="109">
        <f t="shared" si="12"/>
        <v>8.989344239234924</v>
      </c>
      <c r="AE49" s="109">
        <f t="shared" si="12"/>
        <v>8.605322808027267</v>
      </c>
      <c r="AF49" s="109">
        <f t="shared" si="12"/>
        <v>8.9229174554348</v>
      </c>
      <c r="AG49" s="109">
        <f t="shared" si="12"/>
        <v>8.925556242465973</v>
      </c>
      <c r="AH49" s="109">
        <f t="shared" si="12"/>
        <v>8.933526635169983</v>
      </c>
      <c r="AI49" s="109">
        <f aca="true" t="shared" si="13" ref="AI49:BJ49">AI13+AI25+AI37</f>
        <v>8.717339426279068</v>
      </c>
      <c r="AJ49" s="109">
        <f t="shared" si="13"/>
        <v>8.6063671708107</v>
      </c>
      <c r="AK49" s="109">
        <f t="shared" si="13"/>
        <v>9.363031208515167</v>
      </c>
      <c r="AL49" s="109">
        <f t="shared" si="13"/>
        <v>10.737283527851105</v>
      </c>
      <c r="AM49" s="109">
        <f t="shared" si="13"/>
        <v>11.373411059379578</v>
      </c>
      <c r="AN49" s="109">
        <f t="shared" si="13"/>
        <v>10.287079095840454</v>
      </c>
      <c r="AO49" s="109">
        <f t="shared" si="13"/>
        <v>8.963143825531006</v>
      </c>
      <c r="AP49" s="109">
        <f t="shared" si="13"/>
        <v>8.41547554731369</v>
      </c>
      <c r="AQ49" s="109">
        <f t="shared" si="13"/>
        <v>7.70861029624939</v>
      </c>
      <c r="AR49" s="109">
        <f t="shared" si="13"/>
        <v>7.678633987903595</v>
      </c>
      <c r="AS49" s="109">
        <f t="shared" si="13"/>
        <v>8.0417899787426</v>
      </c>
      <c r="AT49" s="168">
        <f t="shared" si="13"/>
        <v>8.281402170658112</v>
      </c>
      <c r="AU49" s="128">
        <f t="shared" si="13"/>
        <v>8.192020177841187</v>
      </c>
      <c r="AV49" s="128">
        <f t="shared" si="13"/>
        <v>7.8562228083610535</v>
      </c>
      <c r="AW49" s="128">
        <f t="shared" si="13"/>
        <v>9.169950664043427</v>
      </c>
      <c r="AX49" s="128">
        <f t="shared" si="13"/>
        <v>10.337054789066315</v>
      </c>
      <c r="AY49" s="128">
        <f t="shared" si="13"/>
        <v>11.038079261779785</v>
      </c>
      <c r="AZ49" s="128">
        <f t="shared" si="13"/>
        <v>11.508679151535034</v>
      </c>
      <c r="BA49" s="128">
        <f t="shared" si="13"/>
        <v>9.481143951416016</v>
      </c>
      <c r="BB49" s="128">
        <f t="shared" si="13"/>
        <v>8.907931983470917</v>
      </c>
      <c r="BC49" s="128">
        <f t="shared" si="13"/>
        <v>8.394529581069946</v>
      </c>
      <c r="BD49" s="128">
        <f t="shared" si="13"/>
        <v>8.437508285045624</v>
      </c>
      <c r="BE49" s="128">
        <f t="shared" si="13"/>
        <v>8.430322915315628</v>
      </c>
      <c r="BF49" s="128">
        <f t="shared" si="13"/>
        <v>8.558331578969955</v>
      </c>
      <c r="BG49" s="128">
        <f t="shared" si="13"/>
        <v>8.665111124515533</v>
      </c>
      <c r="BH49" s="128">
        <f t="shared" si="13"/>
        <v>8.443785607814789</v>
      </c>
      <c r="BI49" s="128">
        <f t="shared" si="13"/>
        <v>9.480410397052765</v>
      </c>
      <c r="BJ49" s="128">
        <f t="shared" si="13"/>
        <v>10.488642811775208</v>
      </c>
    </row>
    <row r="50" spans="2:62" ht="10.5">
      <c r="B50" t="s">
        <v>329</v>
      </c>
      <c r="C50" s="109">
        <f aca="true" t="shared" si="14" ref="C50:AH50">C14+C26+C38</f>
        <v>3.880132019519806</v>
      </c>
      <c r="D50" s="109">
        <f t="shared" si="14"/>
        <v>3.9866811633110046</v>
      </c>
      <c r="E50" s="109">
        <f t="shared" si="14"/>
        <v>3.248813211917877</v>
      </c>
      <c r="F50" s="109">
        <f t="shared" si="14"/>
        <v>2.2284857630729675</v>
      </c>
      <c r="G50" s="109">
        <f t="shared" si="14"/>
        <v>1.6658736169338226</v>
      </c>
      <c r="H50" s="109">
        <f t="shared" si="14"/>
        <v>1.3917945325374603</v>
      </c>
      <c r="I50" s="109">
        <f t="shared" si="14"/>
        <v>1.3561504781246185</v>
      </c>
      <c r="J50" s="109">
        <f t="shared" si="14"/>
        <v>1.2009282410144806</v>
      </c>
      <c r="K50" s="109">
        <f t="shared" si="14"/>
        <v>1.3891231417655945</v>
      </c>
      <c r="L50" s="109">
        <f t="shared" si="14"/>
        <v>2.050751358270645</v>
      </c>
      <c r="M50" s="109">
        <f t="shared" si="14"/>
        <v>2.774608612060547</v>
      </c>
      <c r="N50" s="109">
        <f t="shared" si="14"/>
        <v>3.3639842867851257</v>
      </c>
      <c r="O50" s="109">
        <f t="shared" si="14"/>
        <v>3.5285841822624207</v>
      </c>
      <c r="P50" s="109">
        <f t="shared" si="14"/>
        <v>3.7365410327911377</v>
      </c>
      <c r="Q50" s="109">
        <f t="shared" si="14"/>
        <v>2.9253021478652954</v>
      </c>
      <c r="R50" s="109">
        <f t="shared" si="14"/>
        <v>2.19470477104187</v>
      </c>
      <c r="S50" s="109">
        <f t="shared" si="14"/>
        <v>1.723289668560028</v>
      </c>
      <c r="T50" s="109">
        <f t="shared" si="14"/>
        <v>1.3476726710796356</v>
      </c>
      <c r="U50" s="109">
        <f t="shared" si="14"/>
        <v>1.211757093667984</v>
      </c>
      <c r="V50" s="109">
        <f t="shared" si="14"/>
        <v>1.1674767434597015</v>
      </c>
      <c r="W50" s="109">
        <f t="shared" si="14"/>
        <v>1.3380694389343262</v>
      </c>
      <c r="X50" s="109">
        <f t="shared" si="14"/>
        <v>1.5152503550052643</v>
      </c>
      <c r="Y50" s="109">
        <f t="shared" si="14"/>
        <v>2.6783079504966736</v>
      </c>
      <c r="Z50" s="109">
        <f t="shared" si="14"/>
        <v>3.520737051963806</v>
      </c>
      <c r="AA50" s="109">
        <f t="shared" si="14"/>
        <v>3.919536054134369</v>
      </c>
      <c r="AB50" s="109">
        <f t="shared" si="14"/>
        <v>3.876687228679657</v>
      </c>
      <c r="AC50" s="109">
        <f t="shared" si="14"/>
        <v>2.6150007843971252</v>
      </c>
      <c r="AD50" s="109">
        <f t="shared" si="14"/>
        <v>2.089624285697937</v>
      </c>
      <c r="AE50" s="109">
        <f t="shared" si="14"/>
        <v>1.5721518397331238</v>
      </c>
      <c r="AF50" s="109">
        <f t="shared" si="14"/>
        <v>1.3256802260875702</v>
      </c>
      <c r="AG50" s="109">
        <f t="shared" si="14"/>
        <v>1.216833472251892</v>
      </c>
      <c r="AH50" s="109">
        <f t="shared" si="14"/>
        <v>1.1407603472471237</v>
      </c>
      <c r="AI50" s="109">
        <f aca="true" t="shared" si="15" ref="AI50:BJ50">AI14+AI26+AI38</f>
        <v>1.2917949855327606</v>
      </c>
      <c r="AJ50" s="109">
        <f t="shared" si="15"/>
        <v>1.648742139339447</v>
      </c>
      <c r="AK50" s="109">
        <f t="shared" si="15"/>
        <v>2.667773187160492</v>
      </c>
      <c r="AL50" s="109">
        <f t="shared" si="15"/>
        <v>3.588360905647278</v>
      </c>
      <c r="AM50" s="109">
        <f t="shared" si="15"/>
        <v>3.8047062754631042</v>
      </c>
      <c r="AN50" s="109">
        <f t="shared" si="15"/>
        <v>3.6001450419425964</v>
      </c>
      <c r="AO50" s="109">
        <f t="shared" si="15"/>
        <v>3.0356884002685547</v>
      </c>
      <c r="AP50" s="109">
        <f t="shared" si="15"/>
        <v>2.3434483408927917</v>
      </c>
      <c r="AQ50" s="109">
        <f t="shared" si="15"/>
        <v>1.8646961152553558</v>
      </c>
      <c r="AR50" s="109">
        <f t="shared" si="15"/>
        <v>1.4109880924224854</v>
      </c>
      <c r="AS50" s="109">
        <f t="shared" si="15"/>
        <v>1.271714597940445</v>
      </c>
      <c r="AT50" s="168">
        <f t="shared" si="15"/>
        <v>1.2567225992679596</v>
      </c>
      <c r="AU50" s="128">
        <f t="shared" si="15"/>
        <v>1.3576475381851196</v>
      </c>
      <c r="AV50" s="128">
        <f t="shared" si="15"/>
        <v>1.7575847208499908</v>
      </c>
      <c r="AW50" s="128">
        <f t="shared" si="15"/>
        <v>2.72775661945343</v>
      </c>
      <c r="AX50" s="128">
        <f t="shared" si="15"/>
        <v>3.7223653197288513</v>
      </c>
      <c r="AY50" s="128">
        <f t="shared" si="15"/>
        <v>4.127789378166199</v>
      </c>
      <c r="AZ50" s="128">
        <f t="shared" si="15"/>
        <v>3.9865203499794006</v>
      </c>
      <c r="BA50" s="128">
        <f t="shared" si="15"/>
        <v>3.0992631316184998</v>
      </c>
      <c r="BB50" s="128">
        <f t="shared" si="15"/>
        <v>2.4390648007392883</v>
      </c>
      <c r="BC50" s="128">
        <f t="shared" si="15"/>
        <v>1.7263914048671722</v>
      </c>
      <c r="BD50" s="128">
        <f t="shared" si="15"/>
        <v>1.3753597140312195</v>
      </c>
      <c r="BE50" s="128">
        <f t="shared" si="15"/>
        <v>1.2465630322694778</v>
      </c>
      <c r="BF50" s="128">
        <f t="shared" si="15"/>
        <v>1.242620125412941</v>
      </c>
      <c r="BG50" s="128">
        <f t="shared" si="15"/>
        <v>1.3822238445281982</v>
      </c>
      <c r="BH50" s="128">
        <f t="shared" si="15"/>
        <v>1.796831488609314</v>
      </c>
      <c r="BI50" s="128">
        <f t="shared" si="15"/>
        <v>2.7690305709838867</v>
      </c>
      <c r="BJ50" s="128">
        <f t="shared" si="15"/>
        <v>3.750809371471405</v>
      </c>
    </row>
    <row r="51" spans="2:62" ht="10.5">
      <c r="B51" t="s">
        <v>331</v>
      </c>
      <c r="C51" s="109">
        <f aca="true" t="shared" si="16" ref="C51:AH51">C15+C27+C39</f>
        <v>7.21383798122406</v>
      </c>
      <c r="D51" s="109">
        <f t="shared" si="16"/>
        <v>6.728308200836182</v>
      </c>
      <c r="E51" s="109">
        <f t="shared" si="16"/>
        <v>6.1006786823272705</v>
      </c>
      <c r="F51" s="109">
        <f t="shared" si="16"/>
        <v>5.247089207172394</v>
      </c>
      <c r="G51" s="109">
        <f t="shared" si="16"/>
        <v>4.659592926502228</v>
      </c>
      <c r="H51" s="109">
        <f t="shared" si="16"/>
        <v>4.241469383239746</v>
      </c>
      <c r="I51" s="109">
        <f t="shared" si="16"/>
        <v>4.192898392677307</v>
      </c>
      <c r="J51" s="109">
        <f t="shared" si="16"/>
        <v>4.258057415485382</v>
      </c>
      <c r="K51" s="109">
        <f t="shared" si="16"/>
        <v>4.195475101470947</v>
      </c>
      <c r="L51" s="109">
        <f t="shared" si="16"/>
        <v>4.7630950808525085</v>
      </c>
      <c r="M51" s="109">
        <f t="shared" si="16"/>
        <v>5.148549377918243</v>
      </c>
      <c r="N51" s="109">
        <f t="shared" si="16"/>
        <v>6.264670252799988</v>
      </c>
      <c r="O51" s="109">
        <f t="shared" si="16"/>
        <v>6.449370384216309</v>
      </c>
      <c r="P51" s="109">
        <f t="shared" si="16"/>
        <v>6.734235644340515</v>
      </c>
      <c r="Q51" s="109">
        <f t="shared" si="16"/>
        <v>5.733536958694458</v>
      </c>
      <c r="R51" s="109">
        <f t="shared" si="16"/>
        <v>5.338062286376953</v>
      </c>
      <c r="S51" s="109">
        <f t="shared" si="16"/>
        <v>4.664121627807617</v>
      </c>
      <c r="T51" s="109">
        <f t="shared" si="16"/>
        <v>4.2761982679367065</v>
      </c>
      <c r="U51" s="109">
        <f t="shared" si="16"/>
        <v>3.9466710686683655</v>
      </c>
      <c r="V51" s="109">
        <f t="shared" si="16"/>
        <v>3.9743754267692566</v>
      </c>
      <c r="W51" s="109">
        <f t="shared" si="16"/>
        <v>4.246649920940399</v>
      </c>
      <c r="X51" s="109">
        <f t="shared" si="16"/>
        <v>4.374441862106323</v>
      </c>
      <c r="Y51" s="109">
        <f t="shared" si="16"/>
        <v>5.421687304973602</v>
      </c>
      <c r="Z51" s="109">
        <f t="shared" si="16"/>
        <v>6.6784809827804565</v>
      </c>
      <c r="AA51" s="109">
        <f t="shared" si="16"/>
        <v>7.6040602922439575</v>
      </c>
      <c r="AB51" s="109">
        <f t="shared" si="16"/>
        <v>7.526286363601685</v>
      </c>
      <c r="AC51" s="109">
        <f t="shared" si="16"/>
        <v>5.88219952583313</v>
      </c>
      <c r="AD51" s="109">
        <f t="shared" si="16"/>
        <v>5.506375432014465</v>
      </c>
      <c r="AE51" s="109">
        <f t="shared" si="16"/>
        <v>4.769339561462402</v>
      </c>
      <c r="AF51" s="109">
        <f t="shared" si="16"/>
        <v>4.759067475795746</v>
      </c>
      <c r="AG51" s="109">
        <f t="shared" si="16"/>
        <v>4.4569971561431885</v>
      </c>
      <c r="AH51" s="109">
        <f t="shared" si="16"/>
        <v>4.525939762592316</v>
      </c>
      <c r="AI51" s="109">
        <f aca="true" t="shared" si="17" ref="AI51:BJ51">AI15+AI27+AI39</f>
        <v>4.790773808956146</v>
      </c>
      <c r="AJ51" s="109">
        <f t="shared" si="17"/>
        <v>4.968834698200226</v>
      </c>
      <c r="AK51" s="109">
        <f t="shared" si="17"/>
        <v>6.198507130146027</v>
      </c>
      <c r="AL51" s="109">
        <f t="shared" si="17"/>
        <v>7.168374538421631</v>
      </c>
      <c r="AM51" s="109">
        <f t="shared" si="17"/>
        <v>7.643576741218567</v>
      </c>
      <c r="AN51" s="109">
        <f t="shared" si="17"/>
        <v>7.46565580368042</v>
      </c>
      <c r="AO51" s="109">
        <f t="shared" si="17"/>
        <v>6.131876349449158</v>
      </c>
      <c r="AP51" s="109">
        <f t="shared" si="17"/>
        <v>5.748941957950592</v>
      </c>
      <c r="AQ51" s="109">
        <f t="shared" si="17"/>
        <v>5.529044985771179</v>
      </c>
      <c r="AR51" s="109">
        <f t="shared" si="17"/>
        <v>4.6717119216918945</v>
      </c>
      <c r="AS51" s="109">
        <f t="shared" si="17"/>
        <v>4.6792410016059875</v>
      </c>
      <c r="AT51" s="168">
        <f t="shared" si="17"/>
        <v>4.692792057991028</v>
      </c>
      <c r="AU51" s="128">
        <f t="shared" si="17"/>
        <v>4.896157920360565</v>
      </c>
      <c r="AV51" s="128">
        <f t="shared" si="17"/>
        <v>5.06396347284317</v>
      </c>
      <c r="AW51" s="128">
        <f t="shared" si="17"/>
        <v>6.061044156551361</v>
      </c>
      <c r="AX51" s="128">
        <f t="shared" si="17"/>
        <v>7.239750027656555</v>
      </c>
      <c r="AY51" s="128">
        <f t="shared" si="17"/>
        <v>7.7588430643081665</v>
      </c>
      <c r="AZ51" s="128">
        <f t="shared" si="17"/>
        <v>7.553225040435791</v>
      </c>
      <c r="BA51" s="128">
        <f t="shared" si="17"/>
        <v>6.528685808181763</v>
      </c>
      <c r="BB51" s="128">
        <f t="shared" si="17"/>
        <v>5.941317558288574</v>
      </c>
      <c r="BC51" s="128">
        <f t="shared" si="17"/>
        <v>5.27457457780838</v>
      </c>
      <c r="BD51" s="128">
        <f t="shared" si="17"/>
        <v>5.042060136795044</v>
      </c>
      <c r="BE51" s="128">
        <f t="shared" si="17"/>
        <v>4.947768211364746</v>
      </c>
      <c r="BF51" s="128">
        <f t="shared" si="17"/>
        <v>4.987523078918457</v>
      </c>
      <c r="BG51" s="128">
        <f t="shared" si="17"/>
        <v>5.224548399448395</v>
      </c>
      <c r="BH51" s="128">
        <f t="shared" si="17"/>
        <v>5.363053917884827</v>
      </c>
      <c r="BI51" s="128">
        <f t="shared" si="17"/>
        <v>6.4021217823028564</v>
      </c>
      <c r="BJ51" s="128">
        <f t="shared" si="17"/>
        <v>7.610905885696411</v>
      </c>
    </row>
    <row r="52" spans="2:62" ht="10.5">
      <c r="B52" t="s">
        <v>333</v>
      </c>
      <c r="C52" s="109">
        <f aca="true" t="shared" si="18" ref="C52:AH52">C16+C28+C40</f>
        <v>62.4588680267334</v>
      </c>
      <c r="D52" s="109">
        <f t="shared" si="18"/>
        <v>62.263221740722656</v>
      </c>
      <c r="E52" s="109">
        <f t="shared" si="18"/>
        <v>54.4760046005249</v>
      </c>
      <c r="F52" s="109">
        <f t="shared" si="18"/>
        <v>44.23910903930664</v>
      </c>
      <c r="G52" s="109">
        <f t="shared" si="18"/>
        <v>34.110105991363525</v>
      </c>
      <c r="H52" s="109">
        <f t="shared" si="18"/>
        <v>29.97415018081665</v>
      </c>
      <c r="I52" s="109">
        <f t="shared" si="18"/>
        <v>27.99006223678589</v>
      </c>
      <c r="J52" s="109">
        <f t="shared" si="18"/>
        <v>27.772541761398315</v>
      </c>
      <c r="K52" s="109">
        <f t="shared" si="18"/>
        <v>27.955714225769043</v>
      </c>
      <c r="L52" s="109">
        <f t="shared" si="18"/>
        <v>34.21741533279419</v>
      </c>
      <c r="M52" s="109">
        <f t="shared" si="18"/>
        <v>47.0086555480957</v>
      </c>
      <c r="N52" s="109">
        <f t="shared" si="18"/>
        <v>59.66758346557617</v>
      </c>
      <c r="O52" s="109">
        <f t="shared" si="18"/>
        <v>69.49137115478516</v>
      </c>
      <c r="P52" s="109">
        <f t="shared" si="18"/>
        <v>71.84335136413574</v>
      </c>
      <c r="Q52" s="109">
        <f t="shared" si="18"/>
        <v>54.21156120300293</v>
      </c>
      <c r="R52" s="109">
        <f t="shared" si="18"/>
        <v>41.715240478515625</v>
      </c>
      <c r="S52" s="109">
        <f t="shared" si="18"/>
        <v>31.773010730743408</v>
      </c>
      <c r="T52" s="109">
        <f t="shared" si="18"/>
        <v>26.772833347320557</v>
      </c>
      <c r="U52" s="109">
        <f t="shared" si="18"/>
        <v>26.816879272460938</v>
      </c>
      <c r="V52" s="109">
        <f t="shared" si="18"/>
        <v>26.58399248123169</v>
      </c>
      <c r="W52" s="109">
        <f t="shared" si="18"/>
        <v>27.547096252441406</v>
      </c>
      <c r="X52" s="109">
        <f t="shared" si="18"/>
        <v>32.71177577972412</v>
      </c>
      <c r="Y52" s="109">
        <f t="shared" si="18"/>
        <v>42.294373512268066</v>
      </c>
      <c r="Z52" s="109">
        <f t="shared" si="18"/>
        <v>57.5206356048584</v>
      </c>
      <c r="AA52" s="109">
        <f t="shared" si="18"/>
        <v>69.27788257598877</v>
      </c>
      <c r="AB52" s="109">
        <f t="shared" si="18"/>
        <v>68.21960163116455</v>
      </c>
      <c r="AC52" s="109">
        <f t="shared" si="18"/>
        <v>50.82845973968506</v>
      </c>
      <c r="AD52" s="109">
        <f t="shared" si="18"/>
        <v>40.78770637512207</v>
      </c>
      <c r="AE52" s="109">
        <f t="shared" si="18"/>
        <v>30.980949878692627</v>
      </c>
      <c r="AF52" s="109">
        <f t="shared" si="18"/>
        <v>28.391113758087158</v>
      </c>
      <c r="AG52" s="109">
        <f t="shared" si="18"/>
        <v>26.74514126777649</v>
      </c>
      <c r="AH52" s="109">
        <f t="shared" si="18"/>
        <v>26.93397617340088</v>
      </c>
      <c r="AI52" s="109">
        <f aca="true" t="shared" si="19" ref="AI52:BJ52">AI16+AI28+AI40</f>
        <v>27.732868194580078</v>
      </c>
      <c r="AJ52" s="109">
        <f t="shared" si="19"/>
        <v>31.81059217453003</v>
      </c>
      <c r="AK52" s="109">
        <f t="shared" si="19"/>
        <v>42.47452449798584</v>
      </c>
      <c r="AL52" s="109">
        <f t="shared" si="19"/>
        <v>57.552483558654785</v>
      </c>
      <c r="AM52" s="109">
        <f t="shared" si="19"/>
        <v>65.98637199401855</v>
      </c>
      <c r="AN52" s="109">
        <f t="shared" si="19"/>
        <v>63.31179618835449</v>
      </c>
      <c r="AO52" s="109">
        <f t="shared" si="19"/>
        <v>53.68517875671387</v>
      </c>
      <c r="AP52" s="109">
        <f t="shared" si="19"/>
        <v>40.150235176086426</v>
      </c>
      <c r="AQ52" s="109">
        <f t="shared" si="19"/>
        <v>31.450913906097412</v>
      </c>
      <c r="AR52" s="109">
        <f t="shared" si="19"/>
        <v>27.517559051513672</v>
      </c>
      <c r="AS52" s="109">
        <f t="shared" si="19"/>
        <v>26.18320608139038</v>
      </c>
      <c r="AT52" s="168">
        <f t="shared" si="19"/>
        <v>26.520343780517578</v>
      </c>
      <c r="AU52" s="128">
        <f t="shared" si="19"/>
        <v>27.21214485168457</v>
      </c>
      <c r="AV52" s="128">
        <f t="shared" si="19"/>
        <v>31.627737998962402</v>
      </c>
      <c r="AW52" s="128">
        <f t="shared" si="19"/>
        <v>44.350796699523926</v>
      </c>
      <c r="AX52" s="128">
        <f t="shared" si="19"/>
        <v>57.20804977416992</v>
      </c>
      <c r="AY52" s="128">
        <f t="shared" si="19"/>
        <v>65.87753963470459</v>
      </c>
      <c r="AZ52" s="128">
        <f t="shared" si="19"/>
        <v>66.28700160980225</v>
      </c>
      <c r="BA52" s="128">
        <f t="shared" si="19"/>
        <v>52.57628917694092</v>
      </c>
      <c r="BB52" s="128">
        <f t="shared" si="19"/>
        <v>41.704277992248535</v>
      </c>
      <c r="BC52" s="128">
        <f t="shared" si="19"/>
        <v>31.723636627197266</v>
      </c>
      <c r="BD52" s="128">
        <f t="shared" si="19"/>
        <v>28.42892551422119</v>
      </c>
      <c r="BE52" s="128">
        <f t="shared" si="19"/>
        <v>27.02033519744873</v>
      </c>
      <c r="BF52" s="128">
        <f t="shared" si="19"/>
        <v>27.399640321731567</v>
      </c>
      <c r="BG52" s="128">
        <f t="shared" si="19"/>
        <v>28.651390552520752</v>
      </c>
      <c r="BH52" s="128">
        <f t="shared" si="19"/>
        <v>33.47615718841553</v>
      </c>
      <c r="BI52" s="128">
        <f t="shared" si="19"/>
        <v>46.10450077056885</v>
      </c>
      <c r="BJ52" s="128">
        <f t="shared" si="19"/>
        <v>58.53782939910889</v>
      </c>
    </row>
    <row r="53" spans="3:62" ht="10.5">
      <c r="C53" s="109"/>
      <c r="D53" s="9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3:62" ht="10.5">
      <c r="C54" s="93"/>
      <c r="D54" s="9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K63"/>
  <sheetViews>
    <sheetView workbookViewId="0" topLeftCell="A1">
      <pane xSplit="2" topLeftCell="AN1" activePane="topRight" state="frozen"/>
      <selection pane="topLeft" activeCell="A1" sqref="A1"/>
      <selection pane="topRight" activeCell="AU29" sqref="AU29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8" style="94" customWidth="1"/>
    <col min="4" max="4" width="11.5" style="94" customWidth="1"/>
    <col min="46" max="46" width="9.16015625" style="151" customWidth="1"/>
  </cols>
  <sheetData>
    <row r="1" spans="1:62" ht="15.75">
      <c r="A1" s="90" t="s">
        <v>357</v>
      </c>
      <c r="C1" s="93"/>
      <c r="D1" s="9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93"/>
      <c r="D2" s="9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2</v>
      </c>
      <c r="B3" s="91" t="s">
        <v>3</v>
      </c>
      <c r="C3" s="84">
        <v>200201</v>
      </c>
      <c r="D3" s="84">
        <v>200202</v>
      </c>
      <c r="E3" s="84">
        <v>200203</v>
      </c>
      <c r="F3" s="84">
        <v>200204</v>
      </c>
      <c r="G3" s="84">
        <v>200205</v>
      </c>
      <c r="H3" s="84">
        <v>200206</v>
      </c>
      <c r="I3" s="84">
        <v>200207</v>
      </c>
      <c r="J3" s="84">
        <v>200208</v>
      </c>
      <c r="K3" s="84">
        <v>200209</v>
      </c>
      <c r="L3" s="84">
        <v>200210</v>
      </c>
      <c r="M3" s="84">
        <v>200211</v>
      </c>
      <c r="N3" s="84">
        <v>200212</v>
      </c>
      <c r="O3" s="84">
        <v>200301</v>
      </c>
      <c r="P3" s="84">
        <v>200302</v>
      </c>
      <c r="Q3" s="84">
        <v>200303</v>
      </c>
      <c r="R3" s="84">
        <v>200304</v>
      </c>
      <c r="S3" s="84">
        <v>200305</v>
      </c>
      <c r="T3" s="84">
        <v>200306</v>
      </c>
      <c r="U3" s="84">
        <v>200307</v>
      </c>
      <c r="V3" s="84">
        <v>200308</v>
      </c>
      <c r="W3" s="84">
        <v>200309</v>
      </c>
      <c r="X3" s="84">
        <v>200310</v>
      </c>
      <c r="Y3" s="84">
        <v>200311</v>
      </c>
      <c r="Z3" s="84">
        <v>200312</v>
      </c>
      <c r="AA3" s="84">
        <v>200401</v>
      </c>
      <c r="AB3" s="84">
        <v>200402</v>
      </c>
      <c r="AC3" s="84">
        <v>200403</v>
      </c>
      <c r="AD3" s="84">
        <v>200404</v>
      </c>
      <c r="AE3" s="84">
        <v>200405</v>
      </c>
      <c r="AF3" s="84">
        <v>200406</v>
      </c>
      <c r="AG3" s="84">
        <v>200407</v>
      </c>
      <c r="AH3" s="84">
        <v>200408</v>
      </c>
      <c r="AI3" s="84">
        <v>200409</v>
      </c>
      <c r="AJ3" s="84">
        <v>200410</v>
      </c>
      <c r="AK3" s="84">
        <v>200411</v>
      </c>
      <c r="AL3" s="84">
        <v>200412</v>
      </c>
      <c r="AM3" s="84">
        <v>200501</v>
      </c>
      <c r="AN3" s="84">
        <v>200502</v>
      </c>
      <c r="AO3" s="84">
        <v>200503</v>
      </c>
      <c r="AP3" s="84">
        <v>200504</v>
      </c>
      <c r="AQ3" s="84">
        <v>200505</v>
      </c>
      <c r="AR3" s="84">
        <v>200506</v>
      </c>
      <c r="AS3" s="84">
        <v>200507</v>
      </c>
      <c r="AT3" s="152">
        <v>200508</v>
      </c>
      <c r="AU3" s="124">
        <v>200509</v>
      </c>
      <c r="AV3" s="124">
        <v>200510</v>
      </c>
      <c r="AW3" s="124">
        <v>200511</v>
      </c>
      <c r="AX3" s="124">
        <v>200512</v>
      </c>
      <c r="AY3" s="124">
        <v>200601</v>
      </c>
      <c r="AZ3" s="124">
        <v>200602</v>
      </c>
      <c r="BA3" s="124">
        <v>200603</v>
      </c>
      <c r="BB3" s="124">
        <v>200604</v>
      </c>
      <c r="BC3" s="124">
        <v>200605</v>
      </c>
      <c r="BD3" s="124">
        <v>200606</v>
      </c>
      <c r="BE3" s="124">
        <v>200607</v>
      </c>
      <c r="BF3" s="124">
        <v>200608</v>
      </c>
      <c r="BG3" s="124">
        <v>200609</v>
      </c>
      <c r="BH3" s="124">
        <v>200610</v>
      </c>
      <c r="BI3" s="124">
        <v>200611</v>
      </c>
      <c r="BJ3" s="124">
        <v>200612</v>
      </c>
      <c r="BK3" s="125"/>
    </row>
    <row r="4" spans="2:62" ht="10.5">
      <c r="B4" s="91"/>
      <c r="C4" s="93"/>
      <c r="D4" s="9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8" t="s">
        <v>358</v>
      </c>
      <c r="C5" s="93"/>
      <c r="D5" s="9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116" t="s">
        <v>313</v>
      </c>
      <c r="C6" s="93"/>
      <c r="D6" s="9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359</v>
      </c>
      <c r="B7" t="s">
        <v>315</v>
      </c>
      <c r="C7" s="110">
        <v>10.275884628295898</v>
      </c>
      <c r="D7" s="112">
        <v>9.897618293762207</v>
      </c>
      <c r="E7" s="112">
        <v>10.075044631958008</v>
      </c>
      <c r="F7" s="112">
        <v>10.265213012695312</v>
      </c>
      <c r="G7" s="112">
        <v>10.04774284362793</v>
      </c>
      <c r="H7" s="112">
        <v>10.413419723510742</v>
      </c>
      <c r="I7" s="112">
        <v>12.30361557006836</v>
      </c>
      <c r="J7" s="112">
        <v>12.782468795776367</v>
      </c>
      <c r="K7" s="112">
        <v>12.833901405334473</v>
      </c>
      <c r="L7" s="112">
        <v>10.840059280395508</v>
      </c>
      <c r="M7" s="112">
        <v>10.449902534484863</v>
      </c>
      <c r="N7" s="112">
        <v>10.890796661376953</v>
      </c>
      <c r="O7" s="112">
        <v>10.974924087524414</v>
      </c>
      <c r="P7" s="112">
        <v>11.08006763458252</v>
      </c>
      <c r="Q7" s="112">
        <v>12.238104820251465</v>
      </c>
      <c r="R7" s="112">
        <v>13.460579872131348</v>
      </c>
      <c r="S7" s="112">
        <v>13.860113143920898</v>
      </c>
      <c r="T7" s="112">
        <v>13.554889678955078</v>
      </c>
      <c r="U7" s="112">
        <v>14.821832656860352</v>
      </c>
      <c r="V7" s="112">
        <v>15.81911563873291</v>
      </c>
      <c r="W7" s="112">
        <v>15.23393440246582</v>
      </c>
      <c r="X7" s="112">
        <v>13.230262756347656</v>
      </c>
      <c r="Y7" s="112">
        <v>12.756032943725586</v>
      </c>
      <c r="Z7" s="112">
        <v>12.562034606933594</v>
      </c>
      <c r="AA7" s="112">
        <v>12.323493957519531</v>
      </c>
      <c r="AB7" s="112">
        <v>13.250810623168945</v>
      </c>
      <c r="AC7" s="112">
        <v>13.400215148925781</v>
      </c>
      <c r="AD7" s="112">
        <v>13.830142974853516</v>
      </c>
      <c r="AE7" s="112">
        <v>14.308341026306152</v>
      </c>
      <c r="AF7" s="112">
        <v>14.394055366516113</v>
      </c>
      <c r="AG7" s="112">
        <v>16.544845581054688</v>
      </c>
      <c r="AH7" s="112">
        <v>16.907175064086914</v>
      </c>
      <c r="AI7" s="112">
        <v>16.754987716674805</v>
      </c>
      <c r="AJ7" s="112">
        <v>14.858644485473633</v>
      </c>
      <c r="AK7" s="112">
        <v>14.346341133117676</v>
      </c>
      <c r="AL7" s="112">
        <v>14.474571228027344</v>
      </c>
      <c r="AM7" s="112">
        <v>14.261945724487305</v>
      </c>
      <c r="AN7" s="112">
        <v>14.096549987792969</v>
      </c>
      <c r="AO7" s="112">
        <v>14.274249076843262</v>
      </c>
      <c r="AP7" s="112">
        <v>14.269896507263184</v>
      </c>
      <c r="AQ7" s="112">
        <v>15.56533145904541</v>
      </c>
      <c r="AR7" s="112">
        <v>14.824244499206543</v>
      </c>
      <c r="AS7" s="112">
        <v>17.206989288330078</v>
      </c>
      <c r="AT7" s="169">
        <v>18.805330276489258</v>
      </c>
      <c r="AU7" s="113">
        <v>19.641849517822266</v>
      </c>
      <c r="AV7" s="113">
        <v>18.36064910888672</v>
      </c>
      <c r="AW7" s="113">
        <v>19.31205940246582</v>
      </c>
      <c r="AX7" s="113">
        <v>20.342269897460938</v>
      </c>
      <c r="AY7" s="113">
        <v>21.193880081176758</v>
      </c>
      <c r="AZ7" s="113">
        <v>21.866880416870117</v>
      </c>
      <c r="BA7" s="113">
        <v>21.665340423583984</v>
      </c>
      <c r="BB7" s="113">
        <v>21.230579376220703</v>
      </c>
      <c r="BC7" s="113">
        <v>20.52165985107422</v>
      </c>
      <c r="BD7" s="113">
        <v>19.802330017089844</v>
      </c>
      <c r="BE7" s="113">
        <v>20.009580612182617</v>
      </c>
      <c r="BF7" s="113">
        <v>19.55228042602539</v>
      </c>
      <c r="BG7" s="113">
        <v>18.393150329589844</v>
      </c>
      <c r="BH7" s="113">
        <v>15.68064022064209</v>
      </c>
      <c r="BI7" s="113">
        <v>15.50629997253418</v>
      </c>
      <c r="BJ7" s="113">
        <v>15.77826976776123</v>
      </c>
      <c r="BK7" s="114"/>
    </row>
    <row r="8" spans="1:63" ht="10.5">
      <c r="A8" t="s">
        <v>360</v>
      </c>
      <c r="B8" t="s">
        <v>317</v>
      </c>
      <c r="C8" s="110">
        <v>8.528780937194824</v>
      </c>
      <c r="D8" s="112">
        <v>8.209134101867676</v>
      </c>
      <c r="E8" s="112">
        <v>8.416329383850098</v>
      </c>
      <c r="F8" s="112">
        <v>8.57825756072998</v>
      </c>
      <c r="G8" s="112">
        <v>9.287117958068848</v>
      </c>
      <c r="H8" s="112">
        <v>10.804018020629883</v>
      </c>
      <c r="I8" s="112">
        <v>11.88949966430664</v>
      </c>
      <c r="J8" s="112">
        <v>12.167724609375</v>
      </c>
      <c r="K8" s="112">
        <v>12.068662643432617</v>
      </c>
      <c r="L8" s="112">
        <v>10.896686553955078</v>
      </c>
      <c r="M8" s="112">
        <v>9.18957805633545</v>
      </c>
      <c r="N8" s="112">
        <v>8.794394493103027</v>
      </c>
      <c r="O8" s="112">
        <v>9.00870418548584</v>
      </c>
      <c r="P8" s="112">
        <v>9.234477043151855</v>
      </c>
      <c r="Q8" s="112">
        <v>10.34827709197998</v>
      </c>
      <c r="R8" s="112">
        <v>10.9905424118042</v>
      </c>
      <c r="S8" s="112">
        <v>11.796196937561035</v>
      </c>
      <c r="T8" s="112">
        <v>13.22412395477295</v>
      </c>
      <c r="U8" s="112">
        <v>14.344595909118652</v>
      </c>
      <c r="V8" s="112">
        <v>14.53787612915039</v>
      </c>
      <c r="W8" s="112">
        <v>14.335158348083496</v>
      </c>
      <c r="X8" s="112">
        <v>11.927912712097168</v>
      </c>
      <c r="Y8" s="112">
        <v>11.179315567016602</v>
      </c>
      <c r="Z8" s="112">
        <v>10.621940612792969</v>
      </c>
      <c r="AA8" s="112">
        <v>11.167753219604492</v>
      </c>
      <c r="AB8" s="112">
        <v>11.11434555053711</v>
      </c>
      <c r="AC8" s="112">
        <v>11.405529022216797</v>
      </c>
      <c r="AD8" s="112">
        <v>11.422385215759277</v>
      </c>
      <c r="AE8" s="112">
        <v>13.071026802062988</v>
      </c>
      <c r="AF8" s="112">
        <v>14.89388656616211</v>
      </c>
      <c r="AG8" s="112">
        <v>15.770662307739258</v>
      </c>
      <c r="AH8" s="112">
        <v>16.15755844116211</v>
      </c>
      <c r="AI8" s="112">
        <v>15.727189064025879</v>
      </c>
      <c r="AJ8" s="112">
        <v>13.788475036621094</v>
      </c>
      <c r="AK8" s="112">
        <v>12.94654369354248</v>
      </c>
      <c r="AL8" s="112">
        <v>12.601850509643555</v>
      </c>
      <c r="AM8" s="112">
        <v>12.41639518737793</v>
      </c>
      <c r="AN8" s="112">
        <v>12.311030387878418</v>
      </c>
      <c r="AO8" s="112">
        <v>12.243680953979492</v>
      </c>
      <c r="AP8" s="112">
        <v>12.87785530090332</v>
      </c>
      <c r="AQ8" s="112">
        <v>13.890864372253418</v>
      </c>
      <c r="AR8" s="112">
        <v>15.580217361450195</v>
      </c>
      <c r="AS8" s="112">
        <v>16.842300415039062</v>
      </c>
      <c r="AT8" s="169">
        <v>17.321109771728516</v>
      </c>
      <c r="AU8" s="113">
        <v>17.687480926513672</v>
      </c>
      <c r="AV8" s="113">
        <v>16.204309463500977</v>
      </c>
      <c r="AW8" s="113">
        <v>15.78125</v>
      </c>
      <c r="AX8" s="113">
        <v>16.039480209350586</v>
      </c>
      <c r="AY8" s="113">
        <v>16.706710815429688</v>
      </c>
      <c r="AZ8" s="113">
        <v>17.33576011657715</v>
      </c>
      <c r="BA8" s="113">
        <v>17.986679077148438</v>
      </c>
      <c r="BB8" s="113">
        <v>18.59910011291504</v>
      </c>
      <c r="BC8" s="113">
        <v>19.785959243774414</v>
      </c>
      <c r="BD8" s="113">
        <v>20.5914306640625</v>
      </c>
      <c r="BE8" s="113">
        <v>20.843950271606445</v>
      </c>
      <c r="BF8" s="113">
        <v>20.12335968017578</v>
      </c>
      <c r="BG8" s="113">
        <v>19.027240753173828</v>
      </c>
      <c r="BH8" s="113">
        <v>16.482070922851562</v>
      </c>
      <c r="BI8" s="113">
        <v>14.993390083312988</v>
      </c>
      <c r="BJ8" s="113">
        <v>14.343979835510254</v>
      </c>
      <c r="BK8" s="114"/>
    </row>
    <row r="9" spans="1:63" ht="10.5">
      <c r="A9" t="s">
        <v>361</v>
      </c>
      <c r="B9" t="s">
        <v>319</v>
      </c>
      <c r="C9" s="110">
        <v>6.189248085021973</v>
      </c>
      <c r="D9" s="112">
        <v>6.153676509857178</v>
      </c>
      <c r="E9" s="112">
        <v>6.047054767608643</v>
      </c>
      <c r="F9" s="112">
        <v>6.499719142913818</v>
      </c>
      <c r="G9" s="112">
        <v>7.404775142669678</v>
      </c>
      <c r="H9" s="112">
        <v>8.809948921203613</v>
      </c>
      <c r="I9" s="112">
        <v>9.728116989135742</v>
      </c>
      <c r="J9" s="112">
        <v>10.096650123596191</v>
      </c>
      <c r="K9" s="112">
        <v>9.658858299255371</v>
      </c>
      <c r="L9" s="112">
        <v>7.554108142852783</v>
      </c>
      <c r="M9" s="112">
        <v>7.28497838973999</v>
      </c>
      <c r="N9" s="112">
        <v>7.09143590927124</v>
      </c>
      <c r="O9" s="112">
        <v>7.260053634643555</v>
      </c>
      <c r="P9" s="112">
        <v>7.5915093421936035</v>
      </c>
      <c r="Q9" s="112">
        <v>9.038507461547852</v>
      </c>
      <c r="R9" s="112">
        <v>9.149025917053223</v>
      </c>
      <c r="S9" s="112">
        <v>9.721492767333984</v>
      </c>
      <c r="T9" s="112">
        <v>11.308671951293945</v>
      </c>
      <c r="U9" s="112">
        <v>12.054299354553223</v>
      </c>
      <c r="V9" s="112">
        <v>11.889472007751465</v>
      </c>
      <c r="W9" s="112">
        <v>11.068466186523438</v>
      </c>
      <c r="X9" s="112">
        <v>9.163847923278809</v>
      </c>
      <c r="Y9" s="112">
        <v>8.584306716918945</v>
      </c>
      <c r="Z9" s="112">
        <v>8.389632225036621</v>
      </c>
      <c r="AA9" s="112">
        <v>8.639335632324219</v>
      </c>
      <c r="AB9" s="112">
        <v>8.718008995056152</v>
      </c>
      <c r="AC9" s="112">
        <v>8.766931533813477</v>
      </c>
      <c r="AD9" s="112">
        <v>9.444571495056152</v>
      </c>
      <c r="AE9" s="112">
        <v>10.34496021270752</v>
      </c>
      <c r="AF9" s="112">
        <v>12.085249900817871</v>
      </c>
      <c r="AG9" s="112">
        <v>12.659903526306152</v>
      </c>
      <c r="AH9" s="112">
        <v>12.80023193359375</v>
      </c>
      <c r="AI9" s="112">
        <v>12.358646392822266</v>
      </c>
      <c r="AJ9" s="112">
        <v>10.291592597961426</v>
      </c>
      <c r="AK9" s="112">
        <v>10.246184349060059</v>
      </c>
      <c r="AL9" s="112">
        <v>9.892464637756348</v>
      </c>
      <c r="AM9" s="112">
        <v>9.774715423583984</v>
      </c>
      <c r="AN9" s="112">
        <v>9.651418685913086</v>
      </c>
      <c r="AO9" s="112">
        <v>9.86337947845459</v>
      </c>
      <c r="AP9" s="112">
        <v>11.402929306030273</v>
      </c>
      <c r="AQ9" s="112">
        <v>11.93648624420166</v>
      </c>
      <c r="AR9" s="112">
        <v>13.208880424499512</v>
      </c>
      <c r="AS9" s="112">
        <v>13.474320411682129</v>
      </c>
      <c r="AT9" s="169">
        <v>13.997289657592773</v>
      </c>
      <c r="AU9" s="113">
        <v>15.039199829101562</v>
      </c>
      <c r="AV9" s="113">
        <v>14.72799015045166</v>
      </c>
      <c r="AW9" s="113">
        <v>15.768050193786621</v>
      </c>
      <c r="AX9" s="113">
        <v>16.489810943603516</v>
      </c>
      <c r="AY9" s="113">
        <v>16.645469665527344</v>
      </c>
      <c r="AZ9" s="113">
        <v>16.145830154418945</v>
      </c>
      <c r="BA9" s="113">
        <v>15.497739791870117</v>
      </c>
      <c r="BB9" s="113">
        <v>14.756939888000488</v>
      </c>
      <c r="BC9" s="113">
        <v>15.066439628601074</v>
      </c>
      <c r="BD9" s="113">
        <v>15.101880073547363</v>
      </c>
      <c r="BE9" s="113">
        <v>14.779840469360352</v>
      </c>
      <c r="BF9" s="113">
        <v>14.284919738769531</v>
      </c>
      <c r="BG9" s="113">
        <v>13.548080444335938</v>
      </c>
      <c r="BH9" s="113">
        <v>11.46111011505127</v>
      </c>
      <c r="BI9" s="113">
        <v>11.368379592895508</v>
      </c>
      <c r="BJ9" s="113">
        <v>11.913089752197266</v>
      </c>
      <c r="BK9" s="114"/>
    </row>
    <row r="10" spans="1:63" ht="10.5">
      <c r="A10" t="s">
        <v>362</v>
      </c>
      <c r="B10" t="s">
        <v>321</v>
      </c>
      <c r="C10" s="110">
        <v>6.314675807952881</v>
      </c>
      <c r="D10" s="112">
        <v>6.242995262145996</v>
      </c>
      <c r="E10" s="112">
        <v>6.190339088439941</v>
      </c>
      <c r="F10" s="112">
        <v>6.940907955169678</v>
      </c>
      <c r="G10" s="112">
        <v>7.696190357208252</v>
      </c>
      <c r="H10" s="112">
        <v>9.556469917297363</v>
      </c>
      <c r="I10" s="112">
        <v>10.761968612670898</v>
      </c>
      <c r="J10" s="112">
        <v>10.885321617126465</v>
      </c>
      <c r="K10" s="112">
        <v>10.240041732788086</v>
      </c>
      <c r="L10" s="112">
        <v>7.7475409507751465</v>
      </c>
      <c r="M10" s="112">
        <v>7.192840099334717</v>
      </c>
      <c r="N10" s="112">
        <v>7.165371894836426</v>
      </c>
      <c r="O10" s="112">
        <v>7.290463924407959</v>
      </c>
      <c r="P10" s="112">
        <v>7.681070804595947</v>
      </c>
      <c r="Q10" s="112">
        <v>9.210685729980469</v>
      </c>
      <c r="R10" s="112">
        <v>9.138869285583496</v>
      </c>
      <c r="S10" s="112">
        <v>10.139275550842285</v>
      </c>
      <c r="T10" s="112">
        <v>12.54504108428955</v>
      </c>
      <c r="U10" s="112">
        <v>13.197593688964844</v>
      </c>
      <c r="V10" s="112">
        <v>12.894510269165039</v>
      </c>
      <c r="W10" s="112">
        <v>12.405590057373047</v>
      </c>
      <c r="X10" s="112">
        <v>10.006209373474121</v>
      </c>
      <c r="Y10" s="112">
        <v>8.854963302612305</v>
      </c>
      <c r="Z10" s="112">
        <v>8.859919548034668</v>
      </c>
      <c r="AA10" s="112">
        <v>8.880578994750977</v>
      </c>
      <c r="AB10" s="112">
        <v>9.175690650939941</v>
      </c>
      <c r="AC10" s="112">
        <v>9.253315925598145</v>
      </c>
      <c r="AD10" s="112">
        <v>9.830814361572266</v>
      </c>
      <c r="AE10" s="112">
        <v>11.326833724975586</v>
      </c>
      <c r="AF10" s="112">
        <v>13.406846046447754</v>
      </c>
      <c r="AG10" s="112">
        <v>14.366039276123047</v>
      </c>
      <c r="AH10" s="112">
        <v>11.475521087646484</v>
      </c>
      <c r="AI10" s="112">
        <v>13.630315780639648</v>
      </c>
      <c r="AJ10" s="112">
        <v>10.978790283203125</v>
      </c>
      <c r="AK10" s="112">
        <v>11.339300155639648</v>
      </c>
      <c r="AL10" s="112">
        <v>10.541068077087402</v>
      </c>
      <c r="AM10" s="112">
        <v>9.998019218444824</v>
      </c>
      <c r="AN10" s="112">
        <v>10.083527565002441</v>
      </c>
      <c r="AO10" s="112">
        <v>10.151066780090332</v>
      </c>
      <c r="AP10" s="112">
        <v>11.342808723449707</v>
      </c>
      <c r="AQ10" s="112">
        <v>12.075301170349121</v>
      </c>
      <c r="AR10" s="112">
        <v>13.26305103302002</v>
      </c>
      <c r="AS10" s="112">
        <v>14.259200096130371</v>
      </c>
      <c r="AT10" s="169">
        <v>14.768659591674805</v>
      </c>
      <c r="AU10" s="113">
        <v>15.72898006439209</v>
      </c>
      <c r="AV10" s="113">
        <v>15.97642993927002</v>
      </c>
      <c r="AW10" s="113">
        <v>16.515579223632812</v>
      </c>
      <c r="AX10" s="113">
        <v>16.72368049621582</v>
      </c>
      <c r="AY10" s="113">
        <v>16.08782958984375</v>
      </c>
      <c r="AZ10" s="113">
        <v>15.23721981048584</v>
      </c>
      <c r="BA10" s="113">
        <v>14.684670448303223</v>
      </c>
      <c r="BB10" s="113">
        <v>14.396039962768555</v>
      </c>
      <c r="BC10" s="113">
        <v>14.628239631652832</v>
      </c>
      <c r="BD10" s="113">
        <v>15.041990280151367</v>
      </c>
      <c r="BE10" s="113">
        <v>14.88938045501709</v>
      </c>
      <c r="BF10" s="113">
        <v>14.588330268859863</v>
      </c>
      <c r="BG10" s="113">
        <v>14.244979858398438</v>
      </c>
      <c r="BH10" s="113">
        <v>12.569379806518555</v>
      </c>
      <c r="BI10" s="113">
        <v>12.029820442199707</v>
      </c>
      <c r="BJ10" s="113">
        <v>12.400830268859863</v>
      </c>
      <c r="BK10" s="114"/>
    </row>
    <row r="11" spans="1:63" ht="10.5">
      <c r="A11" t="s">
        <v>363</v>
      </c>
      <c r="B11" t="s">
        <v>323</v>
      </c>
      <c r="C11" s="110">
        <v>8.896712303161621</v>
      </c>
      <c r="D11" s="112">
        <v>8.831371307373047</v>
      </c>
      <c r="E11" s="112">
        <v>8.986095428466797</v>
      </c>
      <c r="F11" s="112">
        <v>10.468533515930176</v>
      </c>
      <c r="G11" s="112">
        <v>12.121686935424805</v>
      </c>
      <c r="H11" s="112">
        <v>13.439209938049316</v>
      </c>
      <c r="I11" s="112">
        <v>14.638601303100586</v>
      </c>
      <c r="J11" s="112">
        <v>14.057150840759277</v>
      </c>
      <c r="K11" s="112">
        <v>14.066299438476562</v>
      </c>
      <c r="L11" s="112">
        <v>11.13072395324707</v>
      </c>
      <c r="M11" s="112">
        <v>9.17899227142334</v>
      </c>
      <c r="N11" s="112">
        <v>9.211977005004883</v>
      </c>
      <c r="O11" s="112">
        <v>9.384847640991211</v>
      </c>
      <c r="P11" s="112">
        <v>10.233152389526367</v>
      </c>
      <c r="Q11" s="112">
        <v>11.82561206817627</v>
      </c>
      <c r="R11" s="112">
        <v>12.593764305114746</v>
      </c>
      <c r="S11" s="112">
        <v>14.1517972946167</v>
      </c>
      <c r="T11" s="112">
        <v>16.37010383605957</v>
      </c>
      <c r="U11" s="112">
        <v>16.839284896850586</v>
      </c>
      <c r="V11" s="112">
        <v>17.441938400268555</v>
      </c>
      <c r="W11" s="112">
        <v>16.887765884399414</v>
      </c>
      <c r="X11" s="112">
        <v>13.21630573272705</v>
      </c>
      <c r="Y11" s="112">
        <v>12.317903518676758</v>
      </c>
      <c r="Z11" s="112">
        <v>10.898299217224121</v>
      </c>
      <c r="AA11" s="112">
        <v>11.389616012573242</v>
      </c>
      <c r="AB11" s="112">
        <v>11.563300132751465</v>
      </c>
      <c r="AC11" s="112">
        <v>12.200871467590332</v>
      </c>
      <c r="AD11" s="112">
        <v>13.218148231506348</v>
      </c>
      <c r="AE11" s="112">
        <v>15.928033828735352</v>
      </c>
      <c r="AF11" s="112">
        <v>18.815507888793945</v>
      </c>
      <c r="AG11" s="112">
        <v>19.47005271911621</v>
      </c>
      <c r="AH11" s="112">
        <v>18.343172073364258</v>
      </c>
      <c r="AI11" s="112">
        <v>18.487266540527344</v>
      </c>
      <c r="AJ11" s="112">
        <v>15.698333740234375</v>
      </c>
      <c r="AK11" s="112">
        <v>13.934039115905762</v>
      </c>
      <c r="AL11" s="112">
        <v>13.319832801818848</v>
      </c>
      <c r="AM11" s="112">
        <v>13.211331367492676</v>
      </c>
      <c r="AN11" s="112">
        <v>13.019129753112793</v>
      </c>
      <c r="AO11" s="112">
        <v>12.77581787109375</v>
      </c>
      <c r="AP11" s="112">
        <v>13.953176498413086</v>
      </c>
      <c r="AQ11" s="112">
        <v>16.52288055419922</v>
      </c>
      <c r="AR11" s="112">
        <v>19.724355697631836</v>
      </c>
      <c r="AS11" s="112">
        <v>19.847150802612305</v>
      </c>
      <c r="AT11" s="169">
        <v>20.178340911865234</v>
      </c>
      <c r="AU11" s="113">
        <v>21.39936065673828</v>
      </c>
      <c r="AV11" s="113">
        <v>19.25398063659668</v>
      </c>
      <c r="AW11" s="113">
        <v>19.243757247924805</v>
      </c>
      <c r="AX11" s="113">
        <v>19.688819885253906</v>
      </c>
      <c r="AY11" s="113">
        <v>19.370210647583008</v>
      </c>
      <c r="AZ11" s="113">
        <v>18.697189331054688</v>
      </c>
      <c r="BA11" s="113">
        <v>18.19135093688965</v>
      </c>
      <c r="BB11" s="113">
        <v>18.1771297454834</v>
      </c>
      <c r="BC11" s="113">
        <v>20.761070251464844</v>
      </c>
      <c r="BD11" s="113">
        <v>21.185468673706055</v>
      </c>
      <c r="BE11" s="113">
        <v>20.96343994140625</v>
      </c>
      <c r="BF11" s="113">
        <v>20.365530014038086</v>
      </c>
      <c r="BG11" s="113">
        <v>19.869630813598633</v>
      </c>
      <c r="BH11" s="113">
        <v>16.17814064025879</v>
      </c>
      <c r="BI11" s="113">
        <v>15.259149551391602</v>
      </c>
      <c r="BJ11" s="113">
        <v>15.725410461425781</v>
      </c>
      <c r="BK11" s="114"/>
    </row>
    <row r="12" spans="1:63" ht="10.5">
      <c r="A12" t="s">
        <v>364</v>
      </c>
      <c r="B12" t="s">
        <v>325</v>
      </c>
      <c r="C12" s="110">
        <v>7.848805904388428</v>
      </c>
      <c r="D12" s="112">
        <v>8.155611991882324</v>
      </c>
      <c r="E12" s="112">
        <v>7.468752861022949</v>
      </c>
      <c r="F12" s="112">
        <v>8.533933639526367</v>
      </c>
      <c r="G12" s="112">
        <v>10.81539249420166</v>
      </c>
      <c r="H12" s="112">
        <v>10.809489250183105</v>
      </c>
      <c r="I12" s="112">
        <v>11.73432731628418</v>
      </c>
      <c r="J12" s="112">
        <v>11.836783409118652</v>
      </c>
      <c r="K12" s="112">
        <v>11.530535697937012</v>
      </c>
      <c r="L12" s="112">
        <v>10.364535331726074</v>
      </c>
      <c r="M12" s="112">
        <v>8.471750259399414</v>
      </c>
      <c r="N12" s="112">
        <v>8.028178215026855</v>
      </c>
      <c r="O12" s="112">
        <v>8.315093040466309</v>
      </c>
      <c r="P12" s="112">
        <v>8.775593757629395</v>
      </c>
      <c r="Q12" s="112">
        <v>10.087716102600098</v>
      </c>
      <c r="R12" s="112">
        <v>10.915242195129395</v>
      </c>
      <c r="S12" s="112">
        <v>12.587461471557617</v>
      </c>
      <c r="T12" s="112">
        <v>13.415614128112793</v>
      </c>
      <c r="U12" s="112">
        <v>14.042448997497559</v>
      </c>
      <c r="V12" s="112">
        <v>14.178646087646484</v>
      </c>
      <c r="W12" s="112">
        <v>13.695181846618652</v>
      </c>
      <c r="X12" s="112">
        <v>12.442758560180664</v>
      </c>
      <c r="Y12" s="112">
        <v>11.372743606567383</v>
      </c>
      <c r="Z12" s="112">
        <v>10.01207447052002</v>
      </c>
      <c r="AA12" s="112">
        <v>10.142932891845703</v>
      </c>
      <c r="AB12" s="112">
        <v>9.95036792755127</v>
      </c>
      <c r="AC12" s="112">
        <v>10.342954635620117</v>
      </c>
      <c r="AD12" s="112">
        <v>11.286937713623047</v>
      </c>
      <c r="AE12" s="112">
        <v>12.826929092407227</v>
      </c>
      <c r="AF12" s="112">
        <v>14.234822273254395</v>
      </c>
      <c r="AG12" s="112">
        <v>15.08781623840332</v>
      </c>
      <c r="AH12" s="112">
        <v>15.400195121765137</v>
      </c>
      <c r="AI12" s="112">
        <v>14.831643104553223</v>
      </c>
      <c r="AJ12" s="112">
        <v>14.473945617675781</v>
      </c>
      <c r="AK12" s="112">
        <v>13.318400382995605</v>
      </c>
      <c r="AL12" s="112">
        <v>11.848223686218262</v>
      </c>
      <c r="AM12" s="112">
        <v>12.416194915771484</v>
      </c>
      <c r="AN12" s="112">
        <v>11.734102249145508</v>
      </c>
      <c r="AO12" s="112">
        <v>11.502195358276367</v>
      </c>
      <c r="AP12" s="112">
        <v>12.825008392333984</v>
      </c>
      <c r="AQ12" s="112">
        <v>13.759357452392578</v>
      </c>
      <c r="AR12" s="112">
        <v>15.154115676879883</v>
      </c>
      <c r="AS12" s="112">
        <v>15.784049987792969</v>
      </c>
      <c r="AT12" s="169">
        <v>16.716690063476562</v>
      </c>
      <c r="AU12" s="113">
        <v>18.26017951965332</v>
      </c>
      <c r="AV12" s="113">
        <v>19.261808395385742</v>
      </c>
      <c r="AW12" s="113">
        <v>19.52182960510254</v>
      </c>
      <c r="AX12" s="113">
        <v>19.27157974243164</v>
      </c>
      <c r="AY12" s="113">
        <v>18.653369903564453</v>
      </c>
      <c r="AZ12" s="113">
        <v>17.888469696044922</v>
      </c>
      <c r="BA12" s="113">
        <v>17.22258949279785</v>
      </c>
      <c r="BB12" s="113">
        <v>17.029300689697266</v>
      </c>
      <c r="BC12" s="113">
        <v>17.252389907836914</v>
      </c>
      <c r="BD12" s="113">
        <v>17.21851921081543</v>
      </c>
      <c r="BE12" s="113">
        <v>16.737430572509766</v>
      </c>
      <c r="BF12" s="113">
        <v>16.463420867919922</v>
      </c>
      <c r="BG12" s="113">
        <v>16.060749053955078</v>
      </c>
      <c r="BH12" s="113">
        <v>15.133620262145996</v>
      </c>
      <c r="BI12" s="113">
        <v>14.24962043762207</v>
      </c>
      <c r="BJ12" s="113">
        <v>14.320699691772461</v>
      </c>
      <c r="BK12" s="114"/>
    </row>
    <row r="13" spans="1:63" ht="10.5">
      <c r="A13" t="s">
        <v>365</v>
      </c>
      <c r="B13" t="s">
        <v>327</v>
      </c>
      <c r="C13" s="110">
        <v>7.014998435974121</v>
      </c>
      <c r="D13" s="112">
        <v>6.796976566314697</v>
      </c>
      <c r="E13" s="112">
        <v>6.740261554718018</v>
      </c>
      <c r="F13" s="112">
        <v>7.591090202331543</v>
      </c>
      <c r="G13" s="112">
        <v>9.903766632080078</v>
      </c>
      <c r="H13" s="112">
        <v>10.24980354309082</v>
      </c>
      <c r="I13" s="112">
        <v>10.466520309448242</v>
      </c>
      <c r="J13" s="112">
        <v>10.563835144042969</v>
      </c>
      <c r="K13" s="112">
        <v>10.547502517700195</v>
      </c>
      <c r="L13" s="112">
        <v>9.162520408630371</v>
      </c>
      <c r="M13" s="112">
        <v>7.787447452545166</v>
      </c>
      <c r="N13" s="112">
        <v>7.433435440063477</v>
      </c>
      <c r="O13" s="112">
        <v>7.31857442855835</v>
      </c>
      <c r="P13" s="112">
        <v>8.398538589477539</v>
      </c>
      <c r="Q13" s="112">
        <v>9.340815544128418</v>
      </c>
      <c r="R13" s="112">
        <v>10.491241455078125</v>
      </c>
      <c r="S13" s="112">
        <v>11.619013786315918</v>
      </c>
      <c r="T13" s="112">
        <v>13.120369911193848</v>
      </c>
      <c r="U13" s="112">
        <v>13.189081192016602</v>
      </c>
      <c r="V13" s="112">
        <v>13.590056419372559</v>
      </c>
      <c r="W13" s="112">
        <v>13.343863487243652</v>
      </c>
      <c r="X13" s="112">
        <v>11.913941383361816</v>
      </c>
      <c r="Y13" s="112">
        <v>10.26296329498291</v>
      </c>
      <c r="Z13" s="112">
        <v>9.040349006652832</v>
      </c>
      <c r="AA13" s="112">
        <v>9.004790306091309</v>
      </c>
      <c r="AB13" s="112">
        <v>8.800430297851562</v>
      </c>
      <c r="AC13" s="112">
        <v>9.634807586669922</v>
      </c>
      <c r="AD13" s="112">
        <v>11.048258781433105</v>
      </c>
      <c r="AE13" s="112">
        <v>12.548542976379395</v>
      </c>
      <c r="AF13" s="112">
        <v>14.679858207702637</v>
      </c>
      <c r="AG13" s="112">
        <v>14.707365036010742</v>
      </c>
      <c r="AH13" s="112">
        <v>15.160923957824707</v>
      </c>
      <c r="AI13" s="112">
        <v>14.220090866088867</v>
      </c>
      <c r="AJ13" s="112">
        <v>13.819164276123047</v>
      </c>
      <c r="AK13" s="112">
        <v>11.69513988494873</v>
      </c>
      <c r="AL13" s="112">
        <v>11.282543182373047</v>
      </c>
      <c r="AM13" s="112">
        <v>10.649796485900879</v>
      </c>
      <c r="AN13" s="112">
        <v>9.957634925842285</v>
      </c>
      <c r="AO13" s="112">
        <v>10.460670471191406</v>
      </c>
      <c r="AP13" s="112">
        <v>11.956049919128418</v>
      </c>
      <c r="AQ13" s="112">
        <v>13.517064094543457</v>
      </c>
      <c r="AR13" s="112">
        <v>14.640076637268066</v>
      </c>
      <c r="AS13" s="112">
        <v>15.286009788513184</v>
      </c>
      <c r="AT13" s="169">
        <v>16.437820434570312</v>
      </c>
      <c r="AU13" s="113">
        <v>17.792749404907227</v>
      </c>
      <c r="AV13" s="113">
        <v>17.849679946899414</v>
      </c>
      <c r="AW13" s="113">
        <v>17.5044002532959</v>
      </c>
      <c r="AX13" s="113">
        <v>16.96109962463379</v>
      </c>
      <c r="AY13" s="113">
        <v>16.718570709228516</v>
      </c>
      <c r="AZ13" s="113">
        <v>16.21401023864746</v>
      </c>
      <c r="BA13" s="113">
        <v>15.607879638671875</v>
      </c>
      <c r="BB13" s="113">
        <v>15.545419692993164</v>
      </c>
      <c r="BC13" s="113">
        <v>16.687639236450195</v>
      </c>
      <c r="BD13" s="113">
        <v>16.76413917541504</v>
      </c>
      <c r="BE13" s="113">
        <v>16.297809600830078</v>
      </c>
      <c r="BF13" s="113">
        <v>16.25642967224121</v>
      </c>
      <c r="BG13" s="113">
        <v>15.893899917602539</v>
      </c>
      <c r="BH13" s="113">
        <v>14.41648006439209</v>
      </c>
      <c r="BI13" s="113">
        <v>13.242480278015137</v>
      </c>
      <c r="BJ13" s="113">
        <v>12.824469566345215</v>
      </c>
      <c r="BK13" s="114"/>
    </row>
    <row r="14" spans="1:63" ht="10.5">
      <c r="A14" t="s">
        <v>366</v>
      </c>
      <c r="B14" t="s">
        <v>329</v>
      </c>
      <c r="C14" s="110">
        <v>7.005306243896484</v>
      </c>
      <c r="D14" s="112">
        <v>6.615841865539551</v>
      </c>
      <c r="E14" s="112">
        <v>6.660018444061279</v>
      </c>
      <c r="F14" s="112">
        <v>7.239551067352295</v>
      </c>
      <c r="G14" s="112">
        <v>8.110708236694336</v>
      </c>
      <c r="H14" s="112">
        <v>9.5509672164917</v>
      </c>
      <c r="I14" s="112">
        <v>10.110892295837402</v>
      </c>
      <c r="J14" s="112">
        <v>10.241314888000488</v>
      </c>
      <c r="K14" s="112">
        <v>9.163860321044922</v>
      </c>
      <c r="L14" s="112">
        <v>6.529557228088379</v>
      </c>
      <c r="M14" s="112">
        <v>6.196737289428711</v>
      </c>
      <c r="N14" s="112">
        <v>6.157341480255127</v>
      </c>
      <c r="O14" s="112">
        <v>6.462435245513916</v>
      </c>
      <c r="P14" s="112">
        <v>6.243678569793701</v>
      </c>
      <c r="Q14" s="112">
        <v>7.026432991027832</v>
      </c>
      <c r="R14" s="112">
        <v>7.902062892913818</v>
      </c>
      <c r="S14" s="112">
        <v>8.530793190002441</v>
      </c>
      <c r="T14" s="112">
        <v>9.82624340057373</v>
      </c>
      <c r="U14" s="112">
        <v>11.292057037353516</v>
      </c>
      <c r="V14" s="112">
        <v>11.422194480895996</v>
      </c>
      <c r="W14" s="112">
        <v>10.126574516296387</v>
      </c>
      <c r="X14" s="112">
        <v>9.443187713623047</v>
      </c>
      <c r="Y14" s="112">
        <v>8.131146430969238</v>
      </c>
      <c r="Z14" s="112">
        <v>7.961061477661133</v>
      </c>
      <c r="AA14" s="112">
        <v>7.926923751831055</v>
      </c>
      <c r="AB14" s="112">
        <v>8.133712768554688</v>
      </c>
      <c r="AC14" s="112">
        <v>8.76980209350586</v>
      </c>
      <c r="AD14" s="112">
        <v>9.085290908813477</v>
      </c>
      <c r="AE14" s="112">
        <v>10.085391998291016</v>
      </c>
      <c r="AF14" s="112">
        <v>11.262861251831055</v>
      </c>
      <c r="AG14" s="112">
        <v>11.870482444763184</v>
      </c>
      <c r="AH14" s="112">
        <v>12.135403633117676</v>
      </c>
      <c r="AI14" s="112">
        <v>10.985905647277832</v>
      </c>
      <c r="AJ14" s="112">
        <v>9.637360572814941</v>
      </c>
      <c r="AK14" s="112">
        <v>9.498968124389648</v>
      </c>
      <c r="AL14" s="112">
        <v>9.22606372833252</v>
      </c>
      <c r="AM14" s="112">
        <v>9.620967864990234</v>
      </c>
      <c r="AN14" s="112">
        <v>9.491777420043945</v>
      </c>
      <c r="AO14" s="112">
        <v>9.513723373413086</v>
      </c>
      <c r="AP14" s="112">
        <v>9.704283714294434</v>
      </c>
      <c r="AQ14" s="112">
        <v>11.2025146484375</v>
      </c>
      <c r="AR14" s="112">
        <v>12.40674877166748</v>
      </c>
      <c r="AS14" s="112">
        <v>12.900239944458008</v>
      </c>
      <c r="AT14" s="169">
        <v>13.232080459594727</v>
      </c>
      <c r="AU14" s="113">
        <v>12.712789535522461</v>
      </c>
      <c r="AV14" s="113">
        <v>11.309149742126465</v>
      </c>
      <c r="AW14" s="113">
        <v>11.058919906616211</v>
      </c>
      <c r="AX14" s="113">
        <v>11.506380081176758</v>
      </c>
      <c r="AY14" s="113">
        <v>12.069769859313965</v>
      </c>
      <c r="AZ14" s="113">
        <v>12.510660171508789</v>
      </c>
      <c r="BA14" s="113">
        <v>13.01179027557373</v>
      </c>
      <c r="BB14" s="113">
        <v>13.711979866027832</v>
      </c>
      <c r="BC14" s="113">
        <v>14.963970184326172</v>
      </c>
      <c r="BD14" s="113">
        <v>15.915599822998047</v>
      </c>
      <c r="BE14" s="113">
        <v>16.40452003479004</v>
      </c>
      <c r="BF14" s="113">
        <v>16.344209671020508</v>
      </c>
      <c r="BG14" s="113">
        <v>15.390419960021973</v>
      </c>
      <c r="BH14" s="113">
        <v>13.342379570007324</v>
      </c>
      <c r="BI14" s="113">
        <v>12.369589805603027</v>
      </c>
      <c r="BJ14" s="113">
        <v>12.160840034484863</v>
      </c>
      <c r="BK14" s="114"/>
    </row>
    <row r="15" spans="1:63" ht="10.5">
      <c r="A15" t="s">
        <v>367</v>
      </c>
      <c r="B15" t="s">
        <v>331</v>
      </c>
      <c r="C15" s="110">
        <v>7.578293323516846</v>
      </c>
      <c r="D15" s="112">
        <v>7.320653438568115</v>
      </c>
      <c r="E15" s="112">
        <v>6.799322128295898</v>
      </c>
      <c r="F15" s="112">
        <v>7.488460063934326</v>
      </c>
      <c r="G15" s="112">
        <v>7.813317775726318</v>
      </c>
      <c r="H15" s="112">
        <v>7.532986164093018</v>
      </c>
      <c r="I15" s="112">
        <v>7.594527721405029</v>
      </c>
      <c r="J15" s="112">
        <v>7.549437999725342</v>
      </c>
      <c r="K15" s="112">
        <v>7.631499290466309</v>
      </c>
      <c r="L15" s="112">
        <v>7.725020885467529</v>
      </c>
      <c r="M15" s="112">
        <v>7.966236591339111</v>
      </c>
      <c r="N15" s="112">
        <v>7.740780353546143</v>
      </c>
      <c r="O15" s="112">
        <v>8.561847686767578</v>
      </c>
      <c r="P15" s="112">
        <v>8.571471214294434</v>
      </c>
      <c r="Q15" s="112">
        <v>9.040360450744629</v>
      </c>
      <c r="R15" s="112">
        <v>8.955320358276367</v>
      </c>
      <c r="S15" s="112">
        <v>8.911465644836426</v>
      </c>
      <c r="T15" s="112">
        <v>9.443312644958496</v>
      </c>
      <c r="U15" s="112">
        <v>9.847892761230469</v>
      </c>
      <c r="V15" s="112">
        <v>9.654450416564941</v>
      </c>
      <c r="W15" s="112">
        <v>9.59708023071289</v>
      </c>
      <c r="X15" s="112">
        <v>9.255393028259277</v>
      </c>
      <c r="Y15" s="112">
        <v>8.6787748336792</v>
      </c>
      <c r="Z15" s="112">
        <v>8.982930183410645</v>
      </c>
      <c r="AA15" s="112">
        <v>9.68678092956543</v>
      </c>
      <c r="AB15" s="112">
        <v>9.74423599243164</v>
      </c>
      <c r="AC15" s="112">
        <v>8.855388641357422</v>
      </c>
      <c r="AD15" s="112">
        <v>8.612784385681152</v>
      </c>
      <c r="AE15" s="112">
        <v>9.350358963012695</v>
      </c>
      <c r="AF15" s="112">
        <v>10.157929420471191</v>
      </c>
      <c r="AG15" s="112">
        <v>10.285088539123535</v>
      </c>
      <c r="AH15" s="112">
        <v>10.325826644897461</v>
      </c>
      <c r="AI15" s="112">
        <v>10.03957462310791</v>
      </c>
      <c r="AJ15" s="112">
        <v>9.828513145446777</v>
      </c>
      <c r="AK15" s="112">
        <v>10.794927597045898</v>
      </c>
      <c r="AL15" s="112">
        <v>10.660160064697266</v>
      </c>
      <c r="AM15" s="112">
        <v>10.938755989074707</v>
      </c>
      <c r="AN15" s="112">
        <v>10.786018371582031</v>
      </c>
      <c r="AO15" s="112">
        <v>10.226314544677734</v>
      </c>
      <c r="AP15" s="112">
        <v>10.584125518798828</v>
      </c>
      <c r="AQ15" s="112">
        <v>11.298453330993652</v>
      </c>
      <c r="AR15" s="112">
        <v>11.073678970336914</v>
      </c>
      <c r="AS15" s="112">
        <v>10.926950454711914</v>
      </c>
      <c r="AT15" s="169">
        <v>10.909210205078125</v>
      </c>
      <c r="AU15" s="113">
        <v>11.347739219665527</v>
      </c>
      <c r="AV15" s="113">
        <v>13.188579559326172</v>
      </c>
      <c r="AW15" s="113">
        <v>14.043379783630371</v>
      </c>
      <c r="AX15" s="113">
        <v>14.457030296325684</v>
      </c>
      <c r="AY15" s="113">
        <v>14.488920211791992</v>
      </c>
      <c r="AZ15" s="113">
        <v>14.554510116577148</v>
      </c>
      <c r="BA15" s="113">
        <v>14.371748924255371</v>
      </c>
      <c r="BB15" s="113">
        <v>13.850500106811523</v>
      </c>
      <c r="BC15" s="113">
        <v>13.036870002746582</v>
      </c>
      <c r="BD15" s="113">
        <v>12.823010444641113</v>
      </c>
      <c r="BE15" s="113">
        <v>12.319720268249512</v>
      </c>
      <c r="BF15" s="113">
        <v>12.00436019897461</v>
      </c>
      <c r="BG15" s="113">
        <v>11.784299850463867</v>
      </c>
      <c r="BH15" s="113">
        <v>12.26509952545166</v>
      </c>
      <c r="BI15" s="113">
        <v>12.002169609069824</v>
      </c>
      <c r="BJ15" s="113">
        <v>12.253769874572754</v>
      </c>
      <c r="BK15" s="114"/>
    </row>
    <row r="16" spans="2:62" ht="10.5">
      <c r="B16" t="s">
        <v>333</v>
      </c>
      <c r="C16" s="110">
        <v>7.355135917663574</v>
      </c>
      <c r="D16" s="112">
        <v>7.211166858673096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3:62" ht="10.5">
      <c r="C17" s="111"/>
      <c r="D17" s="9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2:62" ht="10.5">
      <c r="B18" s="88" t="s">
        <v>368</v>
      </c>
      <c r="C18" s="111"/>
      <c r="D18" s="9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3" ht="10.5">
      <c r="A19" t="s">
        <v>369</v>
      </c>
      <c r="B19" t="s">
        <v>315</v>
      </c>
      <c r="C19" s="110">
        <v>8.720186233520508</v>
      </c>
      <c r="D19" s="112">
        <v>8.39217472076416</v>
      </c>
      <c r="E19" s="112">
        <v>7.803229808807373</v>
      </c>
      <c r="F19" s="112">
        <v>8.199057579040527</v>
      </c>
      <c r="G19" s="112">
        <v>7.789045810699463</v>
      </c>
      <c r="H19" s="112">
        <v>8.317926406860352</v>
      </c>
      <c r="I19" s="112">
        <v>8.101536750793457</v>
      </c>
      <c r="J19" s="112">
        <v>7.097078323364258</v>
      </c>
      <c r="K19" s="112">
        <v>7.126087665557861</v>
      </c>
      <c r="L19" s="112">
        <v>7.200075626373291</v>
      </c>
      <c r="M19" s="112">
        <v>9.118660926818848</v>
      </c>
      <c r="N19" s="112">
        <v>9.883607864379883</v>
      </c>
      <c r="O19" s="112">
        <v>9.318414688110352</v>
      </c>
      <c r="P19" s="112">
        <v>10.184155464172363</v>
      </c>
      <c r="Q19" s="112">
        <v>11.493659019470215</v>
      </c>
      <c r="R19" s="112">
        <v>12.344544410705566</v>
      </c>
      <c r="S19" s="112">
        <v>11.577129364013672</v>
      </c>
      <c r="T19" s="112">
        <v>11.047402381896973</v>
      </c>
      <c r="U19" s="112">
        <v>10.812610626220703</v>
      </c>
      <c r="V19" s="112">
        <v>11.323647499084473</v>
      </c>
      <c r="W19" s="112">
        <v>10.263545036315918</v>
      </c>
      <c r="X19" s="112">
        <v>10.549174308776855</v>
      </c>
      <c r="Y19" s="112">
        <v>8.460173606872559</v>
      </c>
      <c r="Z19" s="112">
        <v>10.75391674041748</v>
      </c>
      <c r="AA19" s="112">
        <v>11.120377540588379</v>
      </c>
      <c r="AB19" s="112">
        <v>12.027478218078613</v>
      </c>
      <c r="AC19" s="112">
        <v>11.627727508544922</v>
      </c>
      <c r="AD19" s="112">
        <v>11.73382568359375</v>
      </c>
      <c r="AE19" s="112">
        <v>11.220986366271973</v>
      </c>
      <c r="AF19" s="112">
        <v>10.095952987670898</v>
      </c>
      <c r="AG19" s="112">
        <v>10.472936630249023</v>
      </c>
      <c r="AH19" s="112">
        <v>10.94863224029541</v>
      </c>
      <c r="AI19" s="112">
        <v>11.42432689666748</v>
      </c>
      <c r="AJ19" s="112">
        <v>11.367849349975586</v>
      </c>
      <c r="AK19" s="112">
        <v>12.173771858215332</v>
      </c>
      <c r="AL19" s="112">
        <v>12.65916633605957</v>
      </c>
      <c r="AM19" s="112">
        <v>12.588447570800781</v>
      </c>
      <c r="AN19" s="112">
        <v>12.593173027038574</v>
      </c>
      <c r="AO19" s="112">
        <v>12.4890775680542</v>
      </c>
      <c r="AP19" s="112">
        <v>12.988102912902832</v>
      </c>
      <c r="AQ19" s="112">
        <v>12.681095123291016</v>
      </c>
      <c r="AR19" s="112">
        <v>11.865798950195312</v>
      </c>
      <c r="AS19" s="112">
        <v>11.906660079956055</v>
      </c>
      <c r="AT19" s="169">
        <v>11.857460021972656</v>
      </c>
      <c r="AU19" s="113">
        <v>13.008489608764648</v>
      </c>
      <c r="AV19" s="113">
        <v>13.715920448303223</v>
      </c>
      <c r="AW19" s="113">
        <v>15.267339706420898</v>
      </c>
      <c r="AX19" s="113">
        <v>15.653570175170898</v>
      </c>
      <c r="AY19" s="113">
        <v>16.567760467529297</v>
      </c>
      <c r="AZ19" s="113">
        <v>17.115869522094727</v>
      </c>
      <c r="BA19" s="113">
        <v>17.898509979248047</v>
      </c>
      <c r="BB19" s="113">
        <v>17.415159225463867</v>
      </c>
      <c r="BC19" s="113">
        <v>15.703189849853516</v>
      </c>
      <c r="BD19" s="113">
        <v>14.611040115356445</v>
      </c>
      <c r="BE19" s="113">
        <v>14.027239799499512</v>
      </c>
      <c r="BF19" s="113">
        <v>12.972249984741211</v>
      </c>
      <c r="BG19" s="113">
        <v>13.166950225830078</v>
      </c>
      <c r="BH19" s="113">
        <v>12.278719902038574</v>
      </c>
      <c r="BI19" s="113">
        <v>13.191650390625</v>
      </c>
      <c r="BJ19" s="113">
        <v>13.662229537963867</v>
      </c>
      <c r="BK19" s="114"/>
    </row>
    <row r="20" spans="1:63" ht="10.5">
      <c r="A20" t="s">
        <v>370</v>
      </c>
      <c r="B20" t="s">
        <v>317</v>
      </c>
      <c r="C20" s="110">
        <v>6.574862957000732</v>
      </c>
      <c r="D20" s="112">
        <v>6.5334343910217285</v>
      </c>
      <c r="E20" s="112">
        <v>6.51054048538208</v>
      </c>
      <c r="F20" s="112">
        <v>6.492009162902832</v>
      </c>
      <c r="G20" s="112">
        <v>6.464564800262451</v>
      </c>
      <c r="H20" s="112">
        <v>6.589070796966553</v>
      </c>
      <c r="I20" s="112">
        <v>6.044703960418701</v>
      </c>
      <c r="J20" s="112">
        <v>5.878322601318359</v>
      </c>
      <c r="K20" s="112">
        <v>6.065646171569824</v>
      </c>
      <c r="L20" s="112">
        <v>6.957770347595215</v>
      </c>
      <c r="M20" s="112">
        <v>6.982396602630615</v>
      </c>
      <c r="N20" s="112">
        <v>7.585694789886475</v>
      </c>
      <c r="O20" s="112">
        <v>8.119823455810547</v>
      </c>
      <c r="P20" s="112">
        <v>8.649211883544922</v>
      </c>
      <c r="Q20" s="112">
        <v>9.980426788330078</v>
      </c>
      <c r="R20" s="112">
        <v>9.111559867858887</v>
      </c>
      <c r="S20" s="112">
        <v>9.350388526916504</v>
      </c>
      <c r="T20" s="112">
        <v>9.184643745422363</v>
      </c>
      <c r="U20" s="112">
        <v>8.882317543029785</v>
      </c>
      <c r="V20" s="112">
        <v>7.844923973083496</v>
      </c>
      <c r="W20" s="112">
        <v>7.776216506958008</v>
      </c>
      <c r="X20" s="112">
        <v>8.31748104095459</v>
      </c>
      <c r="Y20" s="112">
        <v>8.431879997253418</v>
      </c>
      <c r="Z20" s="112">
        <v>8.977677345275879</v>
      </c>
      <c r="AA20" s="112">
        <v>10.085917472839355</v>
      </c>
      <c r="AB20" s="112">
        <v>10.271681785583496</v>
      </c>
      <c r="AC20" s="112">
        <v>10.171631813049316</v>
      </c>
      <c r="AD20" s="112">
        <v>9.541583061218262</v>
      </c>
      <c r="AE20" s="112">
        <v>9.562385559082031</v>
      </c>
      <c r="AF20" s="112">
        <v>10.357604026794434</v>
      </c>
      <c r="AG20" s="112">
        <v>10.26534652709961</v>
      </c>
      <c r="AH20" s="112">
        <v>10.745929718017578</v>
      </c>
      <c r="AI20" s="112">
        <v>9.18570327758789</v>
      </c>
      <c r="AJ20" s="112">
        <v>9.657997131347656</v>
      </c>
      <c r="AK20" s="112">
        <v>11.162090301513672</v>
      </c>
      <c r="AL20" s="112">
        <v>11.654972076416016</v>
      </c>
      <c r="AM20" s="112">
        <v>11.253788948059082</v>
      </c>
      <c r="AN20" s="112">
        <v>11.106164932250977</v>
      </c>
      <c r="AO20" s="112">
        <v>11.0877046585083</v>
      </c>
      <c r="AP20" s="112">
        <v>10.89008903503418</v>
      </c>
      <c r="AQ20" s="112">
        <v>11.14672565460205</v>
      </c>
      <c r="AR20" s="112">
        <v>11.629571914672852</v>
      </c>
      <c r="AS20" s="112">
        <v>11.422969818115234</v>
      </c>
      <c r="AT20" s="169">
        <v>11.810290336608887</v>
      </c>
      <c r="AU20" s="113">
        <v>13.146490097045898</v>
      </c>
      <c r="AV20" s="113">
        <v>13.469369888305664</v>
      </c>
      <c r="AW20" s="113">
        <v>13.942449569702148</v>
      </c>
      <c r="AX20" s="113">
        <v>15.218480110168457</v>
      </c>
      <c r="AY20" s="113">
        <v>16.396270751953125</v>
      </c>
      <c r="AZ20" s="113">
        <v>17.264860153198242</v>
      </c>
      <c r="BA20" s="113">
        <v>17.62462043762207</v>
      </c>
      <c r="BB20" s="113">
        <v>17.529029846191406</v>
      </c>
      <c r="BC20" s="113">
        <v>17.850889205932617</v>
      </c>
      <c r="BD20" s="113">
        <v>16.981929779052734</v>
      </c>
      <c r="BE20" s="113">
        <v>15.820500373840332</v>
      </c>
      <c r="BF20" s="113">
        <v>15.02157974243164</v>
      </c>
      <c r="BG20" s="113">
        <v>14.361989974975586</v>
      </c>
      <c r="BH20" s="113">
        <v>13.424300193786621</v>
      </c>
      <c r="BI20" s="113">
        <v>13.106019973754883</v>
      </c>
      <c r="BJ20" s="113">
        <v>13.643779754638672</v>
      </c>
      <c r="BK20" s="114"/>
    </row>
    <row r="21" spans="1:63" ht="10.5">
      <c r="A21" t="s">
        <v>371</v>
      </c>
      <c r="B21" t="s">
        <v>319</v>
      </c>
      <c r="C21" s="110">
        <v>6.124238967895508</v>
      </c>
      <c r="D21" s="112">
        <v>6.028904438018799</v>
      </c>
      <c r="E21" s="112">
        <v>5.984878063201904</v>
      </c>
      <c r="F21" s="112">
        <v>6.348527908325195</v>
      </c>
      <c r="G21" s="112">
        <v>6.913476467132568</v>
      </c>
      <c r="H21" s="112">
        <v>7.789424419403076</v>
      </c>
      <c r="I21" s="112">
        <v>8.011927604675293</v>
      </c>
      <c r="J21" s="112">
        <v>7.922358512878418</v>
      </c>
      <c r="K21" s="112">
        <v>7.774900913238525</v>
      </c>
      <c r="L21" s="112">
        <v>6.934152126312256</v>
      </c>
      <c r="M21" s="112">
        <v>7.0871076583862305</v>
      </c>
      <c r="N21" s="112">
        <v>7.068833351135254</v>
      </c>
      <c r="O21" s="112">
        <v>6.932168960571289</v>
      </c>
      <c r="P21" s="112">
        <v>7.217414855957031</v>
      </c>
      <c r="Q21" s="112">
        <v>8.522150039672852</v>
      </c>
      <c r="R21" s="112">
        <v>8.502602577209473</v>
      </c>
      <c r="S21" s="112">
        <v>8.540142059326172</v>
      </c>
      <c r="T21" s="112">
        <v>9.560481071472168</v>
      </c>
      <c r="U21" s="112">
        <v>9.65446949005127</v>
      </c>
      <c r="V21" s="112">
        <v>9.06856632232666</v>
      </c>
      <c r="W21" s="112">
        <v>8.641524314880371</v>
      </c>
      <c r="X21" s="112">
        <v>8.00693416595459</v>
      </c>
      <c r="Y21" s="112">
        <v>7.948129177093506</v>
      </c>
      <c r="Z21" s="112">
        <v>7.88964319229126</v>
      </c>
      <c r="AA21" s="112">
        <v>8.281471252441406</v>
      </c>
      <c r="AB21" s="112">
        <v>8.152159690856934</v>
      </c>
      <c r="AC21" s="112">
        <v>8.164996147155762</v>
      </c>
      <c r="AD21" s="112">
        <v>8.538040161132812</v>
      </c>
      <c r="AE21" s="112">
        <v>9.212712287902832</v>
      </c>
      <c r="AF21" s="112">
        <v>9.85864543914795</v>
      </c>
      <c r="AG21" s="112">
        <v>10.400043487548828</v>
      </c>
      <c r="AH21" s="112">
        <v>10.064399719238281</v>
      </c>
      <c r="AI21" s="112">
        <v>9.629344940185547</v>
      </c>
      <c r="AJ21" s="112">
        <v>8.764178276062012</v>
      </c>
      <c r="AK21" s="112">
        <v>9.485072135925293</v>
      </c>
      <c r="AL21" s="112">
        <v>9.564319610595703</v>
      </c>
      <c r="AM21" s="112">
        <v>8.784919738769531</v>
      </c>
      <c r="AN21" s="112">
        <v>8.999272346496582</v>
      </c>
      <c r="AO21" s="112">
        <v>9.006763458251953</v>
      </c>
      <c r="AP21" s="112">
        <v>9.860302925109863</v>
      </c>
      <c r="AQ21" s="112">
        <v>10.36272144317627</v>
      </c>
      <c r="AR21" s="112">
        <v>10.586031913757324</v>
      </c>
      <c r="AS21" s="112">
        <v>10.689860343933105</v>
      </c>
      <c r="AT21" s="169">
        <v>11.127249717712402</v>
      </c>
      <c r="AU21" s="113">
        <v>11.938369750976562</v>
      </c>
      <c r="AV21" s="113">
        <v>12.846759796142578</v>
      </c>
      <c r="AW21" s="113">
        <v>14.216050148010254</v>
      </c>
      <c r="AX21" s="113">
        <v>14.795510292053223</v>
      </c>
      <c r="AY21" s="113">
        <v>14.628080368041992</v>
      </c>
      <c r="AZ21" s="113">
        <v>14.122739791870117</v>
      </c>
      <c r="BA21" s="113">
        <v>13.503600120544434</v>
      </c>
      <c r="BB21" s="113">
        <v>13.027979850769043</v>
      </c>
      <c r="BC21" s="113">
        <v>12.806550025939941</v>
      </c>
      <c r="BD21" s="113">
        <v>12.412079811096191</v>
      </c>
      <c r="BE21" s="113">
        <v>11.730469703674316</v>
      </c>
      <c r="BF21" s="113">
        <v>11.192959785461426</v>
      </c>
      <c r="BG21" s="113">
        <v>10.709481239318848</v>
      </c>
      <c r="BH21" s="113">
        <v>10.110420227050781</v>
      </c>
      <c r="BI21" s="113">
        <v>10.356369972229004</v>
      </c>
      <c r="BJ21" s="113">
        <v>10.80912971496582</v>
      </c>
      <c r="BK21" s="114"/>
    </row>
    <row r="22" spans="1:63" ht="10.5">
      <c r="A22" t="s">
        <v>372</v>
      </c>
      <c r="B22" t="s">
        <v>321</v>
      </c>
      <c r="C22" s="110">
        <v>5.4449896812438965</v>
      </c>
      <c r="D22" s="112">
        <v>5.228812217712402</v>
      </c>
      <c r="E22" s="112">
        <v>5.562586307525635</v>
      </c>
      <c r="F22" s="112">
        <v>6.075893878936768</v>
      </c>
      <c r="G22" s="112">
        <v>6.297646522521973</v>
      </c>
      <c r="H22" s="112">
        <v>6.5840888023376465</v>
      </c>
      <c r="I22" s="112">
        <v>6.60566520690918</v>
      </c>
      <c r="J22" s="112">
        <v>6.42133092880249</v>
      </c>
      <c r="K22" s="112">
        <v>6.414313793182373</v>
      </c>
      <c r="L22" s="112">
        <v>6.077960014343262</v>
      </c>
      <c r="M22" s="112">
        <v>6.381485939025879</v>
      </c>
      <c r="N22" s="112">
        <v>6.6208696365356445</v>
      </c>
      <c r="O22" s="112">
        <v>6.775632858276367</v>
      </c>
      <c r="P22" s="112">
        <v>7.21903133392334</v>
      </c>
      <c r="Q22" s="112">
        <v>8.806591987609863</v>
      </c>
      <c r="R22" s="112">
        <v>8.136358261108398</v>
      </c>
      <c r="S22" s="112">
        <v>8.119233131408691</v>
      </c>
      <c r="T22" s="112">
        <v>9.035330772399902</v>
      </c>
      <c r="U22" s="112">
        <v>8.782234191894531</v>
      </c>
      <c r="V22" s="112">
        <v>8.746729850769043</v>
      </c>
      <c r="W22" s="112">
        <v>8.70681095123291</v>
      </c>
      <c r="X22" s="112">
        <v>7.6018476486206055</v>
      </c>
      <c r="Y22" s="112">
        <v>7.84279727935791</v>
      </c>
      <c r="Z22" s="112">
        <v>8.100542068481445</v>
      </c>
      <c r="AA22" s="112">
        <v>8.361688613891602</v>
      </c>
      <c r="AB22" s="112">
        <v>8.593934059143066</v>
      </c>
      <c r="AC22" s="112">
        <v>8.463109016418457</v>
      </c>
      <c r="AD22" s="112">
        <v>8.57034969329834</v>
      </c>
      <c r="AE22" s="112">
        <v>9.303775787353516</v>
      </c>
      <c r="AF22" s="112">
        <v>10.150816917419434</v>
      </c>
      <c r="AG22" s="112">
        <v>10.193108558654785</v>
      </c>
      <c r="AH22" s="112">
        <v>9.712034225463867</v>
      </c>
      <c r="AI22" s="112">
        <v>9.05436897277832</v>
      </c>
      <c r="AJ22" s="112">
        <v>8.412593841552734</v>
      </c>
      <c r="AK22" s="112">
        <v>9.473097801208496</v>
      </c>
      <c r="AL22" s="112">
        <v>9.777530670166016</v>
      </c>
      <c r="AM22" s="112">
        <v>9.532064437866211</v>
      </c>
      <c r="AN22" s="112">
        <v>9.341450691223145</v>
      </c>
      <c r="AO22" s="112">
        <v>9.237860679626465</v>
      </c>
      <c r="AP22" s="112">
        <v>9.929146766662598</v>
      </c>
      <c r="AQ22" s="112">
        <v>10.187230110168457</v>
      </c>
      <c r="AR22" s="112">
        <v>9.7916259765625</v>
      </c>
      <c r="AS22" s="112">
        <v>10.52122974395752</v>
      </c>
      <c r="AT22" s="169">
        <v>11.196089744567871</v>
      </c>
      <c r="AU22" s="113">
        <v>12.654529571533203</v>
      </c>
      <c r="AV22" s="113">
        <v>14.529560089111328</v>
      </c>
      <c r="AW22" s="113">
        <v>16.102500915527344</v>
      </c>
      <c r="AX22" s="113">
        <v>16.280569076538086</v>
      </c>
      <c r="AY22" s="113">
        <v>15.523260116577148</v>
      </c>
      <c r="AZ22" s="113">
        <v>14.554710388183594</v>
      </c>
      <c r="BA22" s="113">
        <v>13.850040435791016</v>
      </c>
      <c r="BB22" s="113">
        <v>13.219869613647461</v>
      </c>
      <c r="BC22" s="113">
        <v>12.778329849243164</v>
      </c>
      <c r="BD22" s="113">
        <v>11.970358848571777</v>
      </c>
      <c r="BE22" s="113">
        <v>10.995479583740234</v>
      </c>
      <c r="BF22" s="113">
        <v>10.604900360107422</v>
      </c>
      <c r="BG22" s="113">
        <v>10.510919570922852</v>
      </c>
      <c r="BH22" s="113">
        <v>10.278019905090332</v>
      </c>
      <c r="BI22" s="113">
        <v>10.726090431213379</v>
      </c>
      <c r="BJ22" s="113">
        <v>11.293689727783203</v>
      </c>
      <c r="BK22" s="114"/>
    </row>
    <row r="23" spans="1:63" ht="10.5">
      <c r="A23" t="s">
        <v>373</v>
      </c>
      <c r="B23" t="s">
        <v>323</v>
      </c>
      <c r="C23" s="110">
        <v>7.435296535491943</v>
      </c>
      <c r="D23" s="112">
        <v>7.359038352966309</v>
      </c>
      <c r="E23" s="112">
        <v>7.182722091674805</v>
      </c>
      <c r="F23" s="112">
        <v>7.823415756225586</v>
      </c>
      <c r="G23" s="112">
        <v>8.057584762573242</v>
      </c>
      <c r="H23" s="112">
        <v>8.324504852294922</v>
      </c>
      <c r="I23" s="112">
        <v>8.408093452453613</v>
      </c>
      <c r="J23" s="112">
        <v>8.309431076049805</v>
      </c>
      <c r="K23" s="112">
        <v>8.22555923461914</v>
      </c>
      <c r="L23" s="112">
        <v>7.772935390472412</v>
      </c>
      <c r="M23" s="112">
        <v>7.773812294006348</v>
      </c>
      <c r="N23" s="112">
        <v>7.842495441436768</v>
      </c>
      <c r="O23" s="112">
        <v>8.289170265197754</v>
      </c>
      <c r="P23" s="112">
        <v>8.891914367675781</v>
      </c>
      <c r="Q23" s="112">
        <v>10.511258125305176</v>
      </c>
      <c r="R23" s="112">
        <v>9.945829391479492</v>
      </c>
      <c r="S23" s="112">
        <v>10.317633628845215</v>
      </c>
      <c r="T23" s="112">
        <v>10.370081901550293</v>
      </c>
      <c r="U23" s="112">
        <v>10.375237464904785</v>
      </c>
      <c r="V23" s="112">
        <v>10.144556999206543</v>
      </c>
      <c r="W23" s="112">
        <v>9.900163650512695</v>
      </c>
      <c r="X23" s="112">
        <v>9.235001564025879</v>
      </c>
      <c r="Y23" s="112">
        <v>9.743258476257324</v>
      </c>
      <c r="Z23" s="112">
        <v>9.426027297973633</v>
      </c>
      <c r="AA23" s="112">
        <v>9.981345176696777</v>
      </c>
      <c r="AB23" s="112">
        <v>9.861008644104004</v>
      </c>
      <c r="AC23" s="112">
        <v>9.912827491760254</v>
      </c>
      <c r="AD23" s="112">
        <v>10.138988494873047</v>
      </c>
      <c r="AE23" s="112">
        <v>10.549036979675293</v>
      </c>
      <c r="AF23" s="112">
        <v>11.041380882263184</v>
      </c>
      <c r="AG23" s="112">
        <v>11.031179428100586</v>
      </c>
      <c r="AH23" s="112">
        <v>10.931314468383789</v>
      </c>
      <c r="AI23" s="112">
        <v>10.695018768310547</v>
      </c>
      <c r="AJ23" s="112">
        <v>10.40969181060791</v>
      </c>
      <c r="AK23" s="112">
        <v>11.235761642456055</v>
      </c>
      <c r="AL23" s="112">
        <v>11.479100227355957</v>
      </c>
      <c r="AM23" s="112">
        <v>11.257688522338867</v>
      </c>
      <c r="AN23" s="112">
        <v>10.886384010314941</v>
      </c>
      <c r="AO23" s="112">
        <v>10.822999000549316</v>
      </c>
      <c r="AP23" s="112">
        <v>11.086760520935059</v>
      </c>
      <c r="AQ23" s="112">
        <v>11.707258224487305</v>
      </c>
      <c r="AR23" s="112">
        <v>11.990316390991211</v>
      </c>
      <c r="AS23" s="112">
        <v>11.904890060424805</v>
      </c>
      <c r="AT23" s="169">
        <v>11.916749954223633</v>
      </c>
      <c r="AU23" s="113">
        <v>12.690779685974121</v>
      </c>
      <c r="AV23" s="113">
        <v>14.06212043762207</v>
      </c>
      <c r="AW23" s="113">
        <v>15.451620101928711</v>
      </c>
      <c r="AX23" s="113">
        <v>16.152420043945312</v>
      </c>
      <c r="AY23" s="113">
        <v>16.2585391998291</v>
      </c>
      <c r="AZ23" s="113">
        <v>15.640359878540039</v>
      </c>
      <c r="BA23" s="113">
        <v>15.195039749145508</v>
      </c>
      <c r="BB23" s="113">
        <v>14.697509765625</v>
      </c>
      <c r="BC23" s="113">
        <v>14.231490135192871</v>
      </c>
      <c r="BD23" s="113">
        <v>13.518199920654297</v>
      </c>
      <c r="BE23" s="113">
        <v>12.821040153503418</v>
      </c>
      <c r="BF23" s="113">
        <v>12.144439697265625</v>
      </c>
      <c r="BG23" s="113">
        <v>11.860529899597168</v>
      </c>
      <c r="BH23" s="113">
        <v>11.726729393005371</v>
      </c>
      <c r="BI23" s="113">
        <v>12.088021278381348</v>
      </c>
      <c r="BJ23" s="113">
        <v>12.484299659729004</v>
      </c>
      <c r="BK23" s="114"/>
    </row>
    <row r="24" spans="1:63" ht="10.5">
      <c r="A24" t="s">
        <v>374</v>
      </c>
      <c r="B24" t="s">
        <v>325</v>
      </c>
      <c r="C24" s="110">
        <v>7.3957200050354</v>
      </c>
      <c r="D24" s="112">
        <v>7.4549431800842285</v>
      </c>
      <c r="E24" s="112">
        <v>6.810770511627197</v>
      </c>
      <c r="F24" s="112">
        <v>7.176115036010742</v>
      </c>
      <c r="G24" s="112">
        <v>7.719012260437012</v>
      </c>
      <c r="H24" s="112">
        <v>7.648906230926514</v>
      </c>
      <c r="I24" s="112">
        <v>8.032035827636719</v>
      </c>
      <c r="J24" s="112">
        <v>7.8827033042907715</v>
      </c>
      <c r="K24" s="112">
        <v>7.726808547973633</v>
      </c>
      <c r="L24" s="112">
        <v>7.721043109893799</v>
      </c>
      <c r="M24" s="112">
        <v>7.604507923126221</v>
      </c>
      <c r="N24" s="112">
        <v>7.495118618011475</v>
      </c>
      <c r="O24" s="112">
        <v>7.773404598236084</v>
      </c>
      <c r="P24" s="112">
        <v>8.115434646606445</v>
      </c>
      <c r="Q24" s="112">
        <v>9.359697341918945</v>
      </c>
      <c r="R24" s="112">
        <v>9.292397499084473</v>
      </c>
      <c r="S24" s="112">
        <v>9.080658912658691</v>
      </c>
      <c r="T24" s="112">
        <v>9.405327796936035</v>
      </c>
      <c r="U24" s="112">
        <v>9.696439743041992</v>
      </c>
      <c r="V24" s="112">
        <v>9.535367012023926</v>
      </c>
      <c r="W24" s="112">
        <v>9.133667945861816</v>
      </c>
      <c r="X24" s="112">
        <v>9.94735050201416</v>
      </c>
      <c r="Y24" s="112">
        <v>9.3040771484375</v>
      </c>
      <c r="Z24" s="112">
        <v>9.309218406677246</v>
      </c>
      <c r="AA24" s="112">
        <v>9.22436237335205</v>
      </c>
      <c r="AB24" s="112">
        <v>9.182851791381836</v>
      </c>
      <c r="AC24" s="112">
        <v>9.177037239074707</v>
      </c>
      <c r="AD24" s="112">
        <v>9.401904106140137</v>
      </c>
      <c r="AE24" s="112">
        <v>9.405734062194824</v>
      </c>
      <c r="AF24" s="112">
        <v>9.95582103729248</v>
      </c>
      <c r="AG24" s="112">
        <v>10.065069198608398</v>
      </c>
      <c r="AH24" s="112">
        <v>10.5060396194458</v>
      </c>
      <c r="AI24" s="112">
        <v>10.181031227111816</v>
      </c>
      <c r="AJ24" s="112">
        <v>10.2368803024292</v>
      </c>
      <c r="AK24" s="112">
        <v>11.001935958862305</v>
      </c>
      <c r="AL24" s="112">
        <v>11.019165992736816</v>
      </c>
      <c r="AM24" s="112">
        <v>9.117609977722168</v>
      </c>
      <c r="AN24" s="112">
        <v>10.864409446716309</v>
      </c>
      <c r="AO24" s="112">
        <v>10.41476821899414</v>
      </c>
      <c r="AP24" s="112">
        <v>10.86206340789795</v>
      </c>
      <c r="AQ24" s="112">
        <v>11.210318565368652</v>
      </c>
      <c r="AR24" s="112">
        <v>9.241904258728027</v>
      </c>
      <c r="AS24" s="112">
        <v>10.924189567565918</v>
      </c>
      <c r="AT24" s="169">
        <v>11.683320045471191</v>
      </c>
      <c r="AU24" s="113">
        <v>12.52083969116211</v>
      </c>
      <c r="AV24" s="113">
        <v>14.415459632873535</v>
      </c>
      <c r="AW24" s="113">
        <v>16.105789184570312</v>
      </c>
      <c r="AX24" s="113">
        <v>17.187780380249023</v>
      </c>
      <c r="AY24" s="113">
        <v>17.365739822387695</v>
      </c>
      <c r="AZ24" s="113">
        <v>16.899829864501953</v>
      </c>
      <c r="BA24" s="113">
        <v>16.025320053100586</v>
      </c>
      <c r="BB24" s="113">
        <v>15.267620086669922</v>
      </c>
      <c r="BC24" s="113">
        <v>14.265270233154297</v>
      </c>
      <c r="BD24" s="113">
        <v>13.319649696350098</v>
      </c>
      <c r="BE24" s="113">
        <v>12.443269729614258</v>
      </c>
      <c r="BF24" s="113">
        <v>11.71815013885498</v>
      </c>
      <c r="BG24" s="113">
        <v>11.179329872131348</v>
      </c>
      <c r="BH24" s="113">
        <v>11.496350288391113</v>
      </c>
      <c r="BI24" s="113">
        <v>11.678620338439941</v>
      </c>
      <c r="BJ24" s="113">
        <v>12.149789810180664</v>
      </c>
      <c r="BK24" s="114"/>
    </row>
    <row r="25" spans="1:63" ht="10.5">
      <c r="A25" t="s">
        <v>375</v>
      </c>
      <c r="B25" t="s">
        <v>327</v>
      </c>
      <c r="C25" s="110">
        <v>5.64256477355957</v>
      </c>
      <c r="D25" s="112">
        <v>5.81957483291626</v>
      </c>
      <c r="E25" s="112">
        <v>5.616213798522949</v>
      </c>
      <c r="F25" s="112">
        <v>5.642960071563721</v>
      </c>
      <c r="G25" s="112">
        <v>5.967390060424805</v>
      </c>
      <c r="H25" s="112">
        <v>5.940935134887695</v>
      </c>
      <c r="I25" s="112">
        <v>5.824307441711426</v>
      </c>
      <c r="J25" s="112">
        <v>5.615383625030518</v>
      </c>
      <c r="K25" s="112">
        <v>5.847219467163086</v>
      </c>
      <c r="L25" s="112">
        <v>6.348651885986328</v>
      </c>
      <c r="M25" s="112">
        <v>6.47974157333374</v>
      </c>
      <c r="N25" s="112">
        <v>6.48883581161499</v>
      </c>
      <c r="O25" s="112">
        <v>6.539233684539795</v>
      </c>
      <c r="P25" s="112">
        <v>7.599695682525635</v>
      </c>
      <c r="Q25" s="112">
        <v>8.358144760131836</v>
      </c>
      <c r="R25" s="112">
        <v>8.011131286621094</v>
      </c>
      <c r="S25" s="112">
        <v>7.985193729400635</v>
      </c>
      <c r="T25" s="112">
        <v>8.243311882019043</v>
      </c>
      <c r="U25" s="112">
        <v>7.9100141525268555</v>
      </c>
      <c r="V25" s="112">
        <v>7.599580764770508</v>
      </c>
      <c r="W25" s="112">
        <v>7.946052551269531</v>
      </c>
      <c r="X25" s="112">
        <v>7.997443199157715</v>
      </c>
      <c r="Y25" s="112">
        <v>8.49099349975586</v>
      </c>
      <c r="Z25" s="112">
        <v>8.204092025756836</v>
      </c>
      <c r="AA25" s="112">
        <v>8.248109817504883</v>
      </c>
      <c r="AB25" s="112">
        <v>8.10389518737793</v>
      </c>
      <c r="AC25" s="112">
        <v>8.019725799560547</v>
      </c>
      <c r="AD25" s="112">
        <v>8.394493103027344</v>
      </c>
      <c r="AE25" s="112">
        <v>8.542952537536621</v>
      </c>
      <c r="AF25" s="112">
        <v>9.204986572265625</v>
      </c>
      <c r="AG25" s="112">
        <v>8.824389457702637</v>
      </c>
      <c r="AH25" s="112">
        <v>8.987133026123047</v>
      </c>
      <c r="AI25" s="112">
        <v>8.616538047790527</v>
      </c>
      <c r="AJ25" s="112">
        <v>8.67019271850586</v>
      </c>
      <c r="AK25" s="112">
        <v>9.88901424407959</v>
      </c>
      <c r="AL25" s="112">
        <v>10.236145973205566</v>
      </c>
      <c r="AM25" s="112">
        <v>9.820956230163574</v>
      </c>
      <c r="AN25" s="112">
        <v>8.374950408935547</v>
      </c>
      <c r="AO25" s="112">
        <v>9.2827730178833</v>
      </c>
      <c r="AP25" s="112">
        <v>8.989188194274902</v>
      </c>
      <c r="AQ25" s="112">
        <v>10.430375099182129</v>
      </c>
      <c r="AR25" s="112">
        <v>9.612167358398438</v>
      </c>
      <c r="AS25" s="112">
        <v>9.80116081237793</v>
      </c>
      <c r="AT25" s="169">
        <v>10.384830474853516</v>
      </c>
      <c r="AU25" s="113">
        <v>11.63700008392334</v>
      </c>
      <c r="AV25" s="113">
        <v>13.227899551391602</v>
      </c>
      <c r="AW25" s="113">
        <v>14.426959991455078</v>
      </c>
      <c r="AX25" s="113">
        <v>14.839289665222168</v>
      </c>
      <c r="AY25" s="113">
        <v>14.623800277709961</v>
      </c>
      <c r="AZ25" s="113">
        <v>14.188209533691406</v>
      </c>
      <c r="BA25" s="113">
        <v>13.60912036895752</v>
      </c>
      <c r="BB25" s="113">
        <v>12.819230079650879</v>
      </c>
      <c r="BC25" s="113">
        <v>12.019559860229492</v>
      </c>
      <c r="BD25" s="113">
        <v>11.246789932250977</v>
      </c>
      <c r="BE25" s="113">
        <v>10.564330101013184</v>
      </c>
      <c r="BF25" s="113">
        <v>10.21658992767334</v>
      </c>
      <c r="BG25" s="113">
        <v>10.102640151977539</v>
      </c>
      <c r="BH25" s="113">
        <v>10.134300231933594</v>
      </c>
      <c r="BI25" s="113">
        <v>10.43850040435791</v>
      </c>
      <c r="BJ25" s="113">
        <v>10.929730415344238</v>
      </c>
      <c r="BK25" s="114"/>
    </row>
    <row r="26" spans="1:63" ht="10.5">
      <c r="A26" t="s">
        <v>376</v>
      </c>
      <c r="B26" t="s">
        <v>329</v>
      </c>
      <c r="C26" s="110">
        <v>6.185550212860107</v>
      </c>
      <c r="D26" s="112">
        <v>5.845967769622803</v>
      </c>
      <c r="E26" s="112">
        <v>5.9881463050842285</v>
      </c>
      <c r="F26" s="112">
        <v>5.866889953613281</v>
      </c>
      <c r="G26" s="112">
        <v>6.127027988433838</v>
      </c>
      <c r="H26" s="112">
        <v>6.467204570770264</v>
      </c>
      <c r="I26" s="112">
        <v>6.40390157699585</v>
      </c>
      <c r="J26" s="112">
        <v>6.4920878410339355</v>
      </c>
      <c r="K26" s="112">
        <v>6.296830177307129</v>
      </c>
      <c r="L26" s="112">
        <v>5.3992695808410645</v>
      </c>
      <c r="M26" s="112">
        <v>5.448216915130615</v>
      </c>
      <c r="N26" s="112">
        <v>5.375514507293701</v>
      </c>
      <c r="O26" s="112">
        <v>5.6968994140625</v>
      </c>
      <c r="P26" s="112">
        <v>5.584743022918701</v>
      </c>
      <c r="Q26" s="112">
        <v>6.211426734924316</v>
      </c>
      <c r="R26" s="112">
        <v>6.7103471755981445</v>
      </c>
      <c r="S26" s="112">
        <v>6.737573623657227</v>
      </c>
      <c r="T26" s="112">
        <v>7.0159173011779785</v>
      </c>
      <c r="U26" s="112">
        <v>7.548694133758545</v>
      </c>
      <c r="V26" s="112">
        <v>7.594696998596191</v>
      </c>
      <c r="W26" s="112">
        <v>7.406464099884033</v>
      </c>
      <c r="X26" s="112">
        <v>7.472789764404297</v>
      </c>
      <c r="Y26" s="112">
        <v>7.280001640319824</v>
      </c>
      <c r="Z26" s="112">
        <v>7.121326446533203</v>
      </c>
      <c r="AA26" s="112">
        <v>7.129393100738525</v>
      </c>
      <c r="AB26" s="112">
        <v>7.045678615570068</v>
      </c>
      <c r="AC26" s="112">
        <v>7.619928359985352</v>
      </c>
      <c r="AD26" s="112">
        <v>7.596781253814697</v>
      </c>
      <c r="AE26" s="112">
        <v>7.855800628662109</v>
      </c>
      <c r="AF26" s="112">
        <v>8.1118803024292</v>
      </c>
      <c r="AG26" s="112">
        <v>8.694840431213379</v>
      </c>
      <c r="AH26" s="112">
        <v>8.535173416137695</v>
      </c>
      <c r="AI26" s="112">
        <v>8.267659187316895</v>
      </c>
      <c r="AJ26" s="112">
        <v>7.830246925354004</v>
      </c>
      <c r="AK26" s="112">
        <v>8.453679084777832</v>
      </c>
      <c r="AL26" s="112">
        <v>8.265467643737793</v>
      </c>
      <c r="AM26" s="112">
        <v>8.578302383422852</v>
      </c>
      <c r="AN26" s="112">
        <v>8.573355674743652</v>
      </c>
      <c r="AO26" s="112">
        <v>8.419076919555664</v>
      </c>
      <c r="AP26" s="112">
        <v>8.570226669311523</v>
      </c>
      <c r="AQ26" s="112">
        <v>9.33212947845459</v>
      </c>
      <c r="AR26" s="112">
        <v>9.28256893157959</v>
      </c>
      <c r="AS26" s="112">
        <v>9.708924293518066</v>
      </c>
      <c r="AT26" s="169">
        <v>9.85976505279541</v>
      </c>
      <c r="AU26" s="113">
        <v>10.002880096435547</v>
      </c>
      <c r="AV26" s="113">
        <v>10.320320129394531</v>
      </c>
      <c r="AW26" s="113">
        <v>10.851859092712402</v>
      </c>
      <c r="AX26" s="113">
        <v>11.15487003326416</v>
      </c>
      <c r="AY26" s="113">
        <v>11.478899955749512</v>
      </c>
      <c r="AZ26" s="113">
        <v>11.656970024108887</v>
      </c>
      <c r="BA26" s="113">
        <v>12.004850387573242</v>
      </c>
      <c r="BB26" s="113">
        <v>12.349650382995605</v>
      </c>
      <c r="BC26" s="113">
        <v>12.594240188598633</v>
      </c>
      <c r="BD26" s="113">
        <v>12.705160140991211</v>
      </c>
      <c r="BE26" s="113">
        <v>12.677680015563965</v>
      </c>
      <c r="BF26" s="113">
        <v>12.40604019165039</v>
      </c>
      <c r="BG26" s="113">
        <v>11.855019569396973</v>
      </c>
      <c r="BH26" s="113">
        <v>11.313799858093262</v>
      </c>
      <c r="BI26" s="113">
        <v>11.165579795837402</v>
      </c>
      <c r="BJ26" s="113">
        <v>10.942170143127441</v>
      </c>
      <c r="BK26" s="114"/>
    </row>
    <row r="27" spans="1:63" ht="10.5">
      <c r="A27" t="s">
        <v>377</v>
      </c>
      <c r="B27" t="s">
        <v>331</v>
      </c>
      <c r="C27" s="110">
        <v>7.0806779861450195</v>
      </c>
      <c r="D27" s="112">
        <v>6.599955081939697</v>
      </c>
      <c r="E27" s="112">
        <v>6.353539943695068</v>
      </c>
      <c r="F27" s="112">
        <v>6.662646293640137</v>
      </c>
      <c r="G27" s="112">
        <v>6.250736236572266</v>
      </c>
      <c r="H27" s="112">
        <v>5.8798980712890625</v>
      </c>
      <c r="I27" s="112">
        <v>5.884442329406738</v>
      </c>
      <c r="J27" s="112">
        <v>5.729019641876221</v>
      </c>
      <c r="K27" s="112">
        <v>5.861781597137451</v>
      </c>
      <c r="L27" s="112">
        <v>6.0221052169799805</v>
      </c>
      <c r="M27" s="112">
        <v>6.847341537475586</v>
      </c>
      <c r="N27" s="112">
        <v>7.0523152351379395</v>
      </c>
      <c r="O27" s="112">
        <v>7.883749485015869</v>
      </c>
      <c r="P27" s="112">
        <v>7.9058051109313965</v>
      </c>
      <c r="Q27" s="112">
        <v>8.230034828186035</v>
      </c>
      <c r="R27" s="112">
        <v>8.228761672973633</v>
      </c>
      <c r="S27" s="112">
        <v>7.351984024047852</v>
      </c>
      <c r="T27" s="112">
        <v>7.673454284667969</v>
      </c>
      <c r="U27" s="112">
        <v>7.776627063751221</v>
      </c>
      <c r="V27" s="112">
        <v>7.554427146911621</v>
      </c>
      <c r="W27" s="112">
        <v>7.789799213409424</v>
      </c>
      <c r="X27" s="112">
        <v>7.619626045227051</v>
      </c>
      <c r="Y27" s="112">
        <v>7.6908345222473145</v>
      </c>
      <c r="Z27" s="112">
        <v>8.232324600219727</v>
      </c>
      <c r="AA27" s="112">
        <v>8.777739524841309</v>
      </c>
      <c r="AB27" s="112">
        <v>8.571174621582031</v>
      </c>
      <c r="AC27" s="112">
        <v>8.06692123413086</v>
      </c>
      <c r="AD27" s="112">
        <v>7.467750072479248</v>
      </c>
      <c r="AE27" s="112">
        <v>7.760071754455566</v>
      </c>
      <c r="AF27" s="112">
        <v>8.246740341186523</v>
      </c>
      <c r="AG27" s="112">
        <v>8.259830474853516</v>
      </c>
      <c r="AH27" s="112">
        <v>8.263586044311523</v>
      </c>
      <c r="AI27" s="112">
        <v>7.96790075302124</v>
      </c>
      <c r="AJ27" s="112">
        <v>8.191556930541992</v>
      </c>
      <c r="AK27" s="112">
        <v>9.453855514526367</v>
      </c>
      <c r="AL27" s="112">
        <v>9.631295204162598</v>
      </c>
      <c r="AM27" s="112">
        <v>9.616676330566406</v>
      </c>
      <c r="AN27" s="112">
        <v>9.724949836730957</v>
      </c>
      <c r="AO27" s="112">
        <v>9.501200675964355</v>
      </c>
      <c r="AP27" s="112">
        <v>9.414111137390137</v>
      </c>
      <c r="AQ27" s="112">
        <v>9.512676239013672</v>
      </c>
      <c r="AR27" s="112">
        <v>9.174700736999512</v>
      </c>
      <c r="AS27" s="112">
        <v>8.750067710876465</v>
      </c>
      <c r="AT27" s="169">
        <v>8.859610557556152</v>
      </c>
      <c r="AU27" s="113">
        <v>9.19731616973877</v>
      </c>
      <c r="AV27" s="113">
        <v>10.76904010772705</v>
      </c>
      <c r="AW27" s="113">
        <v>12.266940116882324</v>
      </c>
      <c r="AX27" s="113">
        <v>13.199749946594238</v>
      </c>
      <c r="AY27" s="113">
        <v>13.612099647521973</v>
      </c>
      <c r="AZ27" s="113">
        <v>13.740579605102539</v>
      </c>
      <c r="BA27" s="113">
        <v>13.435589790344238</v>
      </c>
      <c r="BB27" s="113">
        <v>12.847920417785645</v>
      </c>
      <c r="BC27" s="113">
        <v>11.365070343017578</v>
      </c>
      <c r="BD27" s="113">
        <v>10.955400466918945</v>
      </c>
      <c r="BE27" s="113">
        <v>10.13757038116455</v>
      </c>
      <c r="BF27" s="113">
        <v>10.01179027557373</v>
      </c>
      <c r="BG27" s="113">
        <v>9.754182815551758</v>
      </c>
      <c r="BH27" s="113">
        <v>10.093079566955566</v>
      </c>
      <c r="BI27" s="113">
        <v>10.442910194396973</v>
      </c>
      <c r="BJ27" s="113">
        <v>10.921589851379395</v>
      </c>
      <c r="BK27" s="114"/>
    </row>
    <row r="28" spans="2:62" ht="10.5">
      <c r="B28" t="s">
        <v>333</v>
      </c>
      <c r="C28" s="110">
        <v>6.4915337562561035</v>
      </c>
      <c r="D28" s="112">
        <v>6.378251075744629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3:62" ht="10.5">
      <c r="C29" s="111"/>
      <c r="D29" s="9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8" t="s">
        <v>378</v>
      </c>
      <c r="C30" s="111"/>
      <c r="D30" s="9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379</v>
      </c>
      <c r="B31" t="s">
        <v>315</v>
      </c>
      <c r="C31" s="110">
        <v>7.320113658905029</v>
      </c>
      <c r="D31" s="112">
        <v>7.11162805557251</v>
      </c>
      <c r="E31" s="112">
        <v>6.58601713180542</v>
      </c>
      <c r="F31" s="112">
        <v>6.380159378051758</v>
      </c>
      <c r="G31" s="112">
        <v>6.7101359367370605</v>
      </c>
      <c r="H31" s="112">
        <v>5.701207637786865</v>
      </c>
      <c r="I31" s="112">
        <v>4.9526777267456055</v>
      </c>
      <c r="J31" s="112">
        <v>5.328104019165039</v>
      </c>
      <c r="K31" s="112">
        <v>6.60041618347168</v>
      </c>
      <c r="L31" s="112">
        <v>5.627089977264404</v>
      </c>
      <c r="M31" s="112">
        <v>6.608926296234131</v>
      </c>
      <c r="N31" s="112">
        <v>8.473862648010254</v>
      </c>
      <c r="O31" s="112">
        <v>7.056914806365967</v>
      </c>
      <c r="P31" s="112">
        <v>7.7891435623168945</v>
      </c>
      <c r="Q31" s="112">
        <v>8.157238006591797</v>
      </c>
      <c r="R31" s="112">
        <v>8.761590957641602</v>
      </c>
      <c r="S31" s="112">
        <v>8.068899154663086</v>
      </c>
      <c r="T31" s="112">
        <v>7.514271259307861</v>
      </c>
      <c r="U31" s="112">
        <v>7.5540361404418945</v>
      </c>
      <c r="V31" s="112">
        <v>7.502330780029297</v>
      </c>
      <c r="W31" s="112">
        <v>7.773688793182373</v>
      </c>
      <c r="X31" s="112">
        <v>8.364554405212402</v>
      </c>
      <c r="Y31" s="112">
        <v>7.489222049713135</v>
      </c>
      <c r="Z31" s="112">
        <v>5.384520053863525</v>
      </c>
      <c r="AA31" s="112">
        <v>10.449094772338867</v>
      </c>
      <c r="AB31" s="112">
        <v>11.031582832336426</v>
      </c>
      <c r="AC31" s="112">
        <v>10.761746406555176</v>
      </c>
      <c r="AD31" s="112">
        <v>11.146867752075195</v>
      </c>
      <c r="AE31" s="112">
        <v>10.642230987548828</v>
      </c>
      <c r="AF31" s="112">
        <v>10.002846717834473</v>
      </c>
      <c r="AG31" s="112">
        <v>9.122663497924805</v>
      </c>
      <c r="AH31" s="112">
        <v>10.752248764038086</v>
      </c>
      <c r="AI31" s="112">
        <v>10.940001487731934</v>
      </c>
      <c r="AJ31" s="112">
        <v>10.293067932128906</v>
      </c>
      <c r="AK31" s="112">
        <v>11.974580764770508</v>
      </c>
      <c r="AL31" s="112">
        <v>12.300512313842773</v>
      </c>
      <c r="AM31" s="112">
        <v>11.835975646972656</v>
      </c>
      <c r="AN31" s="112">
        <v>11.46723461151123</v>
      </c>
      <c r="AO31" s="112">
        <v>11.512484550476074</v>
      </c>
      <c r="AP31" s="112">
        <v>12.096896171569824</v>
      </c>
      <c r="AQ31" s="112">
        <v>11.468536376953125</v>
      </c>
      <c r="AR31" s="112">
        <v>10.140331268310547</v>
      </c>
      <c r="AS31" s="112">
        <v>11.390660285949707</v>
      </c>
      <c r="AT31" s="169">
        <v>12.212750434875488</v>
      </c>
      <c r="AU31" s="113">
        <v>13.402409553527832</v>
      </c>
      <c r="AV31" s="113">
        <v>15.702719688415527</v>
      </c>
      <c r="AW31" s="113">
        <v>16.671920776367188</v>
      </c>
      <c r="AX31" s="113">
        <v>17.242919921875</v>
      </c>
      <c r="AY31" s="113">
        <v>17.2862491607666</v>
      </c>
      <c r="AZ31" s="113">
        <v>16.73604965209961</v>
      </c>
      <c r="BA31" s="113">
        <v>15.84177017211914</v>
      </c>
      <c r="BB31" s="113">
        <v>15.332839965820312</v>
      </c>
      <c r="BC31" s="113">
        <v>13.51574993133545</v>
      </c>
      <c r="BD31" s="113">
        <v>12.797769546508789</v>
      </c>
      <c r="BE31" s="113">
        <v>12.287440299987793</v>
      </c>
      <c r="BF31" s="113">
        <v>11.934260368347168</v>
      </c>
      <c r="BG31" s="113">
        <v>11.768779754638672</v>
      </c>
      <c r="BH31" s="113">
        <v>13.127730369567871</v>
      </c>
      <c r="BI31" s="113">
        <v>13.346770286560059</v>
      </c>
      <c r="BJ31" s="113">
        <v>13.912619590759277</v>
      </c>
      <c r="BK31" s="114"/>
    </row>
    <row r="32" spans="1:63" ht="10.5">
      <c r="A32" t="s">
        <v>380</v>
      </c>
      <c r="B32" t="s">
        <v>317</v>
      </c>
      <c r="C32" s="110">
        <v>6.122456073760986</v>
      </c>
      <c r="D32" s="112">
        <v>6.030830383300781</v>
      </c>
      <c r="E32" s="112">
        <v>6.084484577178955</v>
      </c>
      <c r="F32" s="112">
        <v>5.911728382110596</v>
      </c>
      <c r="G32" s="112">
        <v>5.4467549324035645</v>
      </c>
      <c r="H32" s="112">
        <v>5.201599597930908</v>
      </c>
      <c r="I32" s="112">
        <v>5.255172252655029</v>
      </c>
      <c r="J32" s="112">
        <v>5.133767604827881</v>
      </c>
      <c r="K32" s="112">
        <v>4.974420547485352</v>
      </c>
      <c r="L32" s="112">
        <v>5.441908836364746</v>
      </c>
      <c r="M32" s="112">
        <v>6.295656681060791</v>
      </c>
      <c r="N32" s="112">
        <v>6.529144763946533</v>
      </c>
      <c r="O32" s="112">
        <v>7.520612716674805</v>
      </c>
      <c r="P32" s="112">
        <v>7.949641227722168</v>
      </c>
      <c r="Q32" s="112">
        <v>9.345404624938965</v>
      </c>
      <c r="R32" s="112">
        <v>8.431572914123535</v>
      </c>
      <c r="S32" s="112">
        <v>7.4299092292785645</v>
      </c>
      <c r="T32" s="112">
        <v>7.536708354949951</v>
      </c>
      <c r="U32" s="112">
        <v>7.614304065704346</v>
      </c>
      <c r="V32" s="112">
        <v>6.591394424438477</v>
      </c>
      <c r="W32" s="112">
        <v>6.964043617248535</v>
      </c>
      <c r="X32" s="112">
        <v>7.148495674133301</v>
      </c>
      <c r="Y32" s="112">
        <v>6.77393102645874</v>
      </c>
      <c r="Z32" s="112">
        <v>7.951207160949707</v>
      </c>
      <c r="AA32" s="112">
        <v>9.190342903137207</v>
      </c>
      <c r="AB32" s="112">
        <v>9.497570991516113</v>
      </c>
      <c r="AC32" s="112">
        <v>8.894018173217773</v>
      </c>
      <c r="AD32" s="112">
        <v>8.28859806060791</v>
      </c>
      <c r="AE32" s="112">
        <v>8.092556953430176</v>
      </c>
      <c r="AF32" s="112">
        <v>8.418214797973633</v>
      </c>
      <c r="AG32" s="112">
        <v>8.479968070983887</v>
      </c>
      <c r="AH32" s="112">
        <v>8.406915664672852</v>
      </c>
      <c r="AI32" s="112">
        <v>7.911992073059082</v>
      </c>
      <c r="AJ32" s="112">
        <v>8.543070793151855</v>
      </c>
      <c r="AK32" s="112">
        <v>9.807138442993164</v>
      </c>
      <c r="AL32" s="112">
        <v>10.650676727294922</v>
      </c>
      <c r="AM32" s="112">
        <v>10.513280868530273</v>
      </c>
      <c r="AN32" s="112">
        <v>10.285757064819336</v>
      </c>
      <c r="AO32" s="112">
        <v>10.309354782104492</v>
      </c>
      <c r="AP32" s="112">
        <v>9.969209671020508</v>
      </c>
      <c r="AQ32" s="112">
        <v>9.808390617370605</v>
      </c>
      <c r="AR32" s="112">
        <v>9.423357009887695</v>
      </c>
      <c r="AS32" s="112">
        <v>9.458338737487793</v>
      </c>
      <c r="AT32" s="169">
        <v>10.396430015563965</v>
      </c>
      <c r="AU32" s="113">
        <v>12.885809898376465</v>
      </c>
      <c r="AV32" s="113">
        <v>15.134920120239258</v>
      </c>
      <c r="AW32" s="113">
        <v>14.970490455627441</v>
      </c>
      <c r="AX32" s="113">
        <v>14.930669784545898</v>
      </c>
      <c r="AY32" s="113">
        <v>15.139490127563477</v>
      </c>
      <c r="AZ32" s="113">
        <v>14.189840316772461</v>
      </c>
      <c r="BA32" s="113">
        <v>13.143110275268555</v>
      </c>
      <c r="BB32" s="113">
        <v>12.243749618530273</v>
      </c>
      <c r="BC32" s="113">
        <v>10.885709762573242</v>
      </c>
      <c r="BD32" s="113">
        <v>9.82850456237793</v>
      </c>
      <c r="BE32" s="113">
        <v>9.129859924316406</v>
      </c>
      <c r="BF32" s="113">
        <v>9.235279083251953</v>
      </c>
      <c r="BG32" s="113">
        <v>9.906909942626953</v>
      </c>
      <c r="BH32" s="113">
        <v>10.455160140991211</v>
      </c>
      <c r="BI32" s="113">
        <v>11.024370193481445</v>
      </c>
      <c r="BJ32" s="113">
        <v>12.286680221557617</v>
      </c>
      <c r="BK32" s="114"/>
    </row>
    <row r="33" spans="1:63" ht="10.5">
      <c r="A33" t="s">
        <v>381</v>
      </c>
      <c r="B33" t="s">
        <v>319</v>
      </c>
      <c r="C33" s="110">
        <v>5.506925582885742</v>
      </c>
      <c r="D33" s="112">
        <v>5.1845221519470215</v>
      </c>
      <c r="E33" s="112">
        <v>4.722661972045898</v>
      </c>
      <c r="F33" s="112">
        <v>5.4131646156311035</v>
      </c>
      <c r="G33" s="112">
        <v>5.516727924346924</v>
      </c>
      <c r="H33" s="112">
        <v>5.339468479156494</v>
      </c>
      <c r="I33" s="112">
        <v>5.243772506713867</v>
      </c>
      <c r="J33" s="112">
        <v>5.100551128387451</v>
      </c>
      <c r="K33" s="112">
        <v>5.0461626052856445</v>
      </c>
      <c r="L33" s="112">
        <v>5.030003070831299</v>
      </c>
      <c r="M33" s="112">
        <v>5.644594669342041</v>
      </c>
      <c r="N33" s="112">
        <v>5.49147367477417</v>
      </c>
      <c r="O33" s="112">
        <v>6.202477931976318</v>
      </c>
      <c r="P33" s="112">
        <v>6.786276340484619</v>
      </c>
      <c r="Q33" s="112">
        <v>8.502382278442383</v>
      </c>
      <c r="R33" s="112">
        <v>7.787894248962402</v>
      </c>
      <c r="S33" s="112">
        <v>7.264449119567871</v>
      </c>
      <c r="T33" s="112">
        <v>8.66711711883545</v>
      </c>
      <c r="U33" s="112">
        <v>8.374027252197266</v>
      </c>
      <c r="V33" s="112">
        <v>7.727110862731934</v>
      </c>
      <c r="W33" s="112">
        <v>7.191367149353027</v>
      </c>
      <c r="X33" s="112">
        <v>7.988927364349365</v>
      </c>
      <c r="Y33" s="112">
        <v>6.987277030944824</v>
      </c>
      <c r="Z33" s="112">
        <v>8.015533447265625</v>
      </c>
      <c r="AA33" s="112">
        <v>8.697798728942871</v>
      </c>
      <c r="AB33" s="112">
        <v>8.418389320373535</v>
      </c>
      <c r="AC33" s="112">
        <v>7.794090747833252</v>
      </c>
      <c r="AD33" s="112">
        <v>8.38217830657959</v>
      </c>
      <c r="AE33" s="112">
        <v>7.9294657707214355</v>
      </c>
      <c r="AF33" s="112">
        <v>8.950566291809082</v>
      </c>
      <c r="AG33" s="112">
        <v>8.04334545135498</v>
      </c>
      <c r="AH33" s="112">
        <v>8.093266487121582</v>
      </c>
      <c r="AI33" s="112">
        <v>7.526185989379883</v>
      </c>
      <c r="AJ33" s="112">
        <v>7.573100566864014</v>
      </c>
      <c r="AK33" s="112">
        <v>8.50151538848877</v>
      </c>
      <c r="AL33" s="112">
        <v>8.719573020935059</v>
      </c>
      <c r="AM33" s="112">
        <v>8.67032241821289</v>
      </c>
      <c r="AN33" s="112">
        <v>8.7710599899292</v>
      </c>
      <c r="AO33" s="112">
        <v>8.530766487121582</v>
      </c>
      <c r="AP33" s="112">
        <v>9.723775863647461</v>
      </c>
      <c r="AQ33" s="112">
        <v>9.829766273498535</v>
      </c>
      <c r="AR33" s="112">
        <v>9.564746856689453</v>
      </c>
      <c r="AS33" s="112">
        <v>9.200850486755371</v>
      </c>
      <c r="AT33" s="169">
        <v>9.73151683807373</v>
      </c>
      <c r="AU33" s="113">
        <v>11.396340370178223</v>
      </c>
      <c r="AV33" s="113">
        <v>12.769430160522461</v>
      </c>
      <c r="AW33" s="113">
        <v>13.362719535827637</v>
      </c>
      <c r="AX33" s="113">
        <v>13.283720016479492</v>
      </c>
      <c r="AY33" s="113">
        <v>12.628660202026367</v>
      </c>
      <c r="AZ33" s="113">
        <v>12.160380363464355</v>
      </c>
      <c r="BA33" s="113">
        <v>11.716879844665527</v>
      </c>
      <c r="BB33" s="113">
        <v>11.049449920654297</v>
      </c>
      <c r="BC33" s="113">
        <v>10.311400413513184</v>
      </c>
      <c r="BD33" s="113">
        <v>9.713286399841309</v>
      </c>
      <c r="BE33" s="113">
        <v>9.2708101272583</v>
      </c>
      <c r="BF33" s="113">
        <v>9.112062454223633</v>
      </c>
      <c r="BG33" s="113">
        <v>9.095888137817383</v>
      </c>
      <c r="BH33" s="113">
        <v>9.408158302307129</v>
      </c>
      <c r="BI33" s="113">
        <v>9.659314155578613</v>
      </c>
      <c r="BJ33" s="113">
        <v>10.2356595993042</v>
      </c>
      <c r="BK33" s="114"/>
    </row>
    <row r="34" spans="1:63" ht="10.5">
      <c r="A34" t="s">
        <v>382</v>
      </c>
      <c r="B34" t="s">
        <v>321</v>
      </c>
      <c r="C34" s="110">
        <v>4.605329513549805</v>
      </c>
      <c r="D34" s="112">
        <v>4.253773212432861</v>
      </c>
      <c r="E34" s="112">
        <v>4.229697227478027</v>
      </c>
      <c r="F34" s="112">
        <v>4.668175220489502</v>
      </c>
      <c r="G34" s="112">
        <v>4.642543315887451</v>
      </c>
      <c r="H34" s="112">
        <v>4.618205547332764</v>
      </c>
      <c r="I34" s="112">
        <v>4.560589790344238</v>
      </c>
      <c r="J34" s="112">
        <v>4.1594319343566895</v>
      </c>
      <c r="K34" s="112">
        <v>4.30322265625</v>
      </c>
      <c r="L34" s="112">
        <v>4.863308429718018</v>
      </c>
      <c r="M34" s="112">
        <v>5.4343695640563965</v>
      </c>
      <c r="N34" s="112">
        <v>5.618419170379639</v>
      </c>
      <c r="O34" s="112">
        <v>5.885830879211426</v>
      </c>
      <c r="P34" s="112">
        <v>6.110422611236572</v>
      </c>
      <c r="Q34" s="112">
        <v>7.615931034088135</v>
      </c>
      <c r="R34" s="112">
        <v>6.362839221954346</v>
      </c>
      <c r="S34" s="112">
        <v>6.039342880249023</v>
      </c>
      <c r="T34" s="112">
        <v>6.245028495788574</v>
      </c>
      <c r="U34" s="112">
        <v>6.083637714385986</v>
      </c>
      <c r="V34" s="112">
        <v>5.703726768493652</v>
      </c>
      <c r="W34" s="112">
        <v>5.673795700073242</v>
      </c>
      <c r="X34" s="112">
        <v>5.696991443634033</v>
      </c>
      <c r="Y34" s="112">
        <v>6.074129104614258</v>
      </c>
      <c r="Z34" s="112">
        <v>6.59242582321167</v>
      </c>
      <c r="AA34" s="112">
        <v>7.1855621337890625</v>
      </c>
      <c r="AB34" s="112">
        <v>7.282925605773926</v>
      </c>
      <c r="AC34" s="112">
        <v>6.633694648742676</v>
      </c>
      <c r="AD34" s="112">
        <v>6.554588794708252</v>
      </c>
      <c r="AE34" s="112">
        <v>6.893258571624756</v>
      </c>
      <c r="AF34" s="112">
        <v>7.389064311981201</v>
      </c>
      <c r="AG34" s="112">
        <v>7.400195121765137</v>
      </c>
      <c r="AH34" s="112">
        <v>7.115573883056641</v>
      </c>
      <c r="AI34" s="112">
        <v>6.586129188537598</v>
      </c>
      <c r="AJ34" s="112">
        <v>6.6026153564453125</v>
      </c>
      <c r="AK34" s="112">
        <v>7.822335243225098</v>
      </c>
      <c r="AL34" s="112">
        <v>8.424599647521973</v>
      </c>
      <c r="AM34" s="112">
        <v>8.053470611572266</v>
      </c>
      <c r="AN34" s="112">
        <v>7.9091901779174805</v>
      </c>
      <c r="AO34" s="112">
        <v>8.050100326538086</v>
      </c>
      <c r="AP34" s="112">
        <v>8.026300430297852</v>
      </c>
      <c r="AQ34" s="112">
        <v>7.8165669441223145</v>
      </c>
      <c r="AR34" s="112">
        <v>7.554839134216309</v>
      </c>
      <c r="AS34" s="112">
        <v>8.030912399291992</v>
      </c>
      <c r="AT34" s="169">
        <v>8.761598587036133</v>
      </c>
      <c r="AU34" s="113">
        <v>10.644149780273438</v>
      </c>
      <c r="AV34" s="113">
        <v>13.41742992401123</v>
      </c>
      <c r="AW34" s="113">
        <v>13.740070343017578</v>
      </c>
      <c r="AX34" s="113">
        <v>13.3616304397583</v>
      </c>
      <c r="AY34" s="113">
        <v>13.224120140075684</v>
      </c>
      <c r="AZ34" s="113">
        <v>12.352971076965332</v>
      </c>
      <c r="BA34" s="113">
        <v>11.686860084533691</v>
      </c>
      <c r="BB34" s="113">
        <v>10.837739944458008</v>
      </c>
      <c r="BC34" s="113">
        <v>9.58008098602295</v>
      </c>
      <c r="BD34" s="113">
        <v>8.8711576461792</v>
      </c>
      <c r="BE34" s="113">
        <v>8.1492338180542</v>
      </c>
      <c r="BF34" s="113">
        <v>7.939067840576172</v>
      </c>
      <c r="BG34" s="113">
        <v>8.05136489868164</v>
      </c>
      <c r="BH34" s="113">
        <v>8.630419731140137</v>
      </c>
      <c r="BI34" s="113">
        <v>9.238978385925293</v>
      </c>
      <c r="BJ34" s="113">
        <v>9.97614574432373</v>
      </c>
      <c r="BK34" s="114"/>
    </row>
    <row r="35" spans="1:63" ht="10.5">
      <c r="A35" t="s">
        <v>383</v>
      </c>
      <c r="B35" t="s">
        <v>323</v>
      </c>
      <c r="C35" s="110">
        <v>4.8639326095581055</v>
      </c>
      <c r="D35" s="112">
        <v>4.366005897521973</v>
      </c>
      <c r="E35" s="112">
        <v>4.261622428894043</v>
      </c>
      <c r="F35" s="112">
        <v>4.7203192710876465</v>
      </c>
      <c r="G35" s="112">
        <v>5.2342610359191895</v>
      </c>
      <c r="H35" s="112">
        <v>5.0581841468811035</v>
      </c>
      <c r="I35" s="112">
        <v>4.86627197265625</v>
      </c>
      <c r="J35" s="112">
        <v>4.7542524337768555</v>
      </c>
      <c r="K35" s="112">
        <v>4.723564624786377</v>
      </c>
      <c r="L35" s="112">
        <v>4.977588176727295</v>
      </c>
      <c r="M35" s="112">
        <v>5.4518046379089355</v>
      </c>
      <c r="N35" s="112">
        <v>5.918828964233398</v>
      </c>
      <c r="O35" s="112">
        <v>6.104440689086914</v>
      </c>
      <c r="P35" s="112">
        <v>6.8920207023620605</v>
      </c>
      <c r="Q35" s="112">
        <v>8.522663116455078</v>
      </c>
      <c r="R35" s="112">
        <v>6.870387077331543</v>
      </c>
      <c r="S35" s="112">
        <v>6.535913467407227</v>
      </c>
      <c r="T35" s="112">
        <v>7.125166416168213</v>
      </c>
      <c r="U35" s="112">
        <v>6.5952558517456055</v>
      </c>
      <c r="V35" s="112">
        <v>6.255674362182617</v>
      </c>
      <c r="W35" s="112">
        <v>6.451452255249023</v>
      </c>
      <c r="X35" s="112">
        <v>6.101889610290527</v>
      </c>
      <c r="Y35" s="112">
        <v>6.455421447753906</v>
      </c>
      <c r="Z35" s="112">
        <v>6.774335861206055</v>
      </c>
      <c r="AA35" s="112">
        <v>7.78449821472168</v>
      </c>
      <c r="AB35" s="112">
        <v>8.039213180541992</v>
      </c>
      <c r="AC35" s="112">
        <v>7.369632244110107</v>
      </c>
      <c r="AD35" s="112">
        <v>7.227444171905518</v>
      </c>
      <c r="AE35" s="112">
        <v>7.572481155395508</v>
      </c>
      <c r="AF35" s="112">
        <v>8.300071716308594</v>
      </c>
      <c r="AG35" s="112">
        <v>8.329651832580566</v>
      </c>
      <c r="AH35" s="112">
        <v>8.057269096374512</v>
      </c>
      <c r="AI35" s="112">
        <v>7.229159355163574</v>
      </c>
      <c r="AJ35" s="112">
        <v>7.604648113250732</v>
      </c>
      <c r="AK35" s="112">
        <v>9.004575729370117</v>
      </c>
      <c r="AL35" s="112">
        <v>8.690831184387207</v>
      </c>
      <c r="AM35" s="112">
        <v>9.014409065246582</v>
      </c>
      <c r="AN35" s="112">
        <v>8.560694694519043</v>
      </c>
      <c r="AO35" s="112">
        <v>8.60142993927002</v>
      </c>
      <c r="AP35" s="112">
        <v>8.87580394744873</v>
      </c>
      <c r="AQ35" s="112">
        <v>8.679055213928223</v>
      </c>
      <c r="AR35" s="112">
        <v>8.50925350189209</v>
      </c>
      <c r="AS35" s="112">
        <v>8.973638534545898</v>
      </c>
      <c r="AT35" s="169">
        <v>9.776166915893555</v>
      </c>
      <c r="AU35" s="113">
        <v>11.622949600219727</v>
      </c>
      <c r="AV35" s="113">
        <v>14.352789878845215</v>
      </c>
      <c r="AW35" s="113">
        <v>14.234640121459961</v>
      </c>
      <c r="AX35" s="113">
        <v>13.445899963378906</v>
      </c>
      <c r="AY35" s="113">
        <v>13.204549789428711</v>
      </c>
      <c r="AZ35" s="113">
        <v>12.623860359191895</v>
      </c>
      <c r="BA35" s="113">
        <v>12.059859275817871</v>
      </c>
      <c r="BB35" s="113">
        <v>11.097610473632812</v>
      </c>
      <c r="BC35" s="113">
        <v>9.86473274230957</v>
      </c>
      <c r="BD35" s="113">
        <v>9.466882705688477</v>
      </c>
      <c r="BE35" s="113">
        <v>8.874585151672363</v>
      </c>
      <c r="BF35" s="113">
        <v>8.86760139465332</v>
      </c>
      <c r="BG35" s="113">
        <v>9.005553245544434</v>
      </c>
      <c r="BH35" s="113">
        <v>9.444026947021484</v>
      </c>
      <c r="BI35" s="113">
        <v>10.163820266723633</v>
      </c>
      <c r="BJ35" s="113">
        <v>10.745240211486816</v>
      </c>
      <c r="BK35" s="114"/>
    </row>
    <row r="36" spans="1:63" ht="10.5">
      <c r="A36" t="s">
        <v>384</v>
      </c>
      <c r="B36" t="s">
        <v>325</v>
      </c>
      <c r="C36" s="110">
        <v>5.218276500701904</v>
      </c>
      <c r="D36" s="112">
        <v>5.013731956481934</v>
      </c>
      <c r="E36" s="112">
        <v>4.717952728271484</v>
      </c>
      <c r="F36" s="112">
        <v>4.940592288970947</v>
      </c>
      <c r="G36" s="112">
        <v>5.255467891693115</v>
      </c>
      <c r="H36" s="112">
        <v>4.6855149269104</v>
      </c>
      <c r="I36" s="112">
        <v>4.545909881591797</v>
      </c>
      <c r="J36" s="112">
        <v>4.413525104522705</v>
      </c>
      <c r="K36" s="112">
        <v>4.678584575653076</v>
      </c>
      <c r="L36" s="112">
        <v>4.8287787437438965</v>
      </c>
      <c r="M36" s="112">
        <v>5.585229396820068</v>
      </c>
      <c r="N36" s="112">
        <v>5.617918968200684</v>
      </c>
      <c r="O36" s="112">
        <v>6.341383457183838</v>
      </c>
      <c r="P36" s="112">
        <v>6.840827941894531</v>
      </c>
      <c r="Q36" s="112">
        <v>8.51272201538086</v>
      </c>
      <c r="R36" s="112">
        <v>6.266481876373291</v>
      </c>
      <c r="S36" s="112">
        <v>6.185053825378418</v>
      </c>
      <c r="T36" s="112">
        <v>6.588801860809326</v>
      </c>
      <c r="U36" s="112">
        <v>6.264947891235352</v>
      </c>
      <c r="V36" s="112">
        <v>5.80510950088501</v>
      </c>
      <c r="W36" s="112">
        <v>6.0907979011535645</v>
      </c>
      <c r="X36" s="112">
        <v>5.836944103240967</v>
      </c>
      <c r="Y36" s="112">
        <v>6.121440410614014</v>
      </c>
      <c r="Z36" s="112">
        <v>6.540177822113037</v>
      </c>
      <c r="AA36" s="112">
        <v>7.474433422088623</v>
      </c>
      <c r="AB36" s="112">
        <v>7.384327411651611</v>
      </c>
      <c r="AC36" s="112">
        <v>6.506028175354004</v>
      </c>
      <c r="AD36" s="112">
        <v>6.331330299377441</v>
      </c>
      <c r="AE36" s="112">
        <v>6.736364364624023</v>
      </c>
      <c r="AF36" s="112">
        <v>7.134068965911865</v>
      </c>
      <c r="AG36" s="112">
        <v>6.9145660400390625</v>
      </c>
      <c r="AH36" s="112">
        <v>6.854603290557861</v>
      </c>
      <c r="AI36" s="112">
        <v>6.349374294281006</v>
      </c>
      <c r="AJ36" s="112">
        <v>6.375226974487305</v>
      </c>
      <c r="AK36" s="112">
        <v>7.758374214172363</v>
      </c>
      <c r="AL36" s="112">
        <v>7.980990409851074</v>
      </c>
      <c r="AM36" s="112">
        <v>7.392602443695068</v>
      </c>
      <c r="AN36" s="112">
        <v>7.782735347747803</v>
      </c>
      <c r="AO36" s="112">
        <v>7.9051899909973145</v>
      </c>
      <c r="AP36" s="112">
        <v>8.381702423095703</v>
      </c>
      <c r="AQ36" s="112">
        <v>7.973444938659668</v>
      </c>
      <c r="AR36" s="112">
        <v>6.978809833526611</v>
      </c>
      <c r="AS36" s="112">
        <v>7.841272830963135</v>
      </c>
      <c r="AT36" s="169">
        <v>8.900240898132324</v>
      </c>
      <c r="AU36" s="113">
        <v>11.014240264892578</v>
      </c>
      <c r="AV36" s="113">
        <v>14.061349868774414</v>
      </c>
      <c r="AW36" s="113">
        <v>12.741230010986328</v>
      </c>
      <c r="AX36" s="113">
        <v>11.990570068359375</v>
      </c>
      <c r="AY36" s="113">
        <v>12.137040138244629</v>
      </c>
      <c r="AZ36" s="113">
        <v>11.342509269714355</v>
      </c>
      <c r="BA36" s="113">
        <v>10.6077299118042</v>
      </c>
      <c r="BB36" s="113">
        <v>9.912601470947266</v>
      </c>
      <c r="BC36" s="113">
        <v>8.427933692932129</v>
      </c>
      <c r="BD36" s="113">
        <v>8.16032886505127</v>
      </c>
      <c r="BE36" s="113">
        <v>7.4661149978637695</v>
      </c>
      <c r="BF36" s="113">
        <v>7.690982818603516</v>
      </c>
      <c r="BG36" s="113">
        <v>7.868473529815674</v>
      </c>
      <c r="BH36" s="113">
        <v>8.303635597229004</v>
      </c>
      <c r="BI36" s="113">
        <v>8.956965446472168</v>
      </c>
      <c r="BJ36" s="113">
        <v>9.729762077331543</v>
      </c>
      <c r="BK36" s="114"/>
    </row>
    <row r="37" spans="1:63" ht="10.5">
      <c r="A37" t="s">
        <v>385</v>
      </c>
      <c r="B37" t="s">
        <v>327</v>
      </c>
      <c r="C37" s="110">
        <v>3.2655184268951416</v>
      </c>
      <c r="D37" s="112">
        <v>2.9332385063171387</v>
      </c>
      <c r="E37" s="112">
        <v>3.2118005752563477</v>
      </c>
      <c r="F37" s="112">
        <v>3.291600465774536</v>
      </c>
      <c r="G37" s="112">
        <v>3.79294490814209</v>
      </c>
      <c r="H37" s="112">
        <v>3.6660757064819336</v>
      </c>
      <c r="I37" s="112">
        <v>3.712481737136841</v>
      </c>
      <c r="J37" s="112">
        <v>3.3763182163238525</v>
      </c>
      <c r="K37" s="112">
        <v>3.79711651802063</v>
      </c>
      <c r="L37" s="112">
        <v>3.9951775074005127</v>
      </c>
      <c r="M37" s="112">
        <v>4.363032817840576</v>
      </c>
      <c r="N37" s="112">
        <v>4.474016189575195</v>
      </c>
      <c r="O37" s="112">
        <v>5.1311869621276855</v>
      </c>
      <c r="P37" s="112">
        <v>5.96851110458374</v>
      </c>
      <c r="Q37" s="112">
        <v>8.03735637664795</v>
      </c>
      <c r="R37" s="112">
        <v>5.392792224884033</v>
      </c>
      <c r="S37" s="112">
        <v>5.610973358154297</v>
      </c>
      <c r="T37" s="112">
        <v>6.478613376617432</v>
      </c>
      <c r="U37" s="112">
        <v>5.595718860626221</v>
      </c>
      <c r="V37" s="112">
        <v>5.12669563293457</v>
      </c>
      <c r="W37" s="112">
        <v>5.1765618324279785</v>
      </c>
      <c r="X37" s="112">
        <v>4.887570858001709</v>
      </c>
      <c r="Y37" s="112">
        <v>4.921170234680176</v>
      </c>
      <c r="Z37" s="112">
        <v>5.4440999031066895</v>
      </c>
      <c r="AA37" s="112">
        <v>6.3021721839904785</v>
      </c>
      <c r="AB37" s="112">
        <v>5.800485610961914</v>
      </c>
      <c r="AC37" s="112">
        <v>5.490347862243652</v>
      </c>
      <c r="AD37" s="112">
        <v>5.9117231369018555</v>
      </c>
      <c r="AE37" s="112">
        <v>6.302794933319092</v>
      </c>
      <c r="AF37" s="112">
        <v>6.884596824645996</v>
      </c>
      <c r="AG37" s="112">
        <v>6.345430374145508</v>
      </c>
      <c r="AH37" s="112">
        <v>6.277386665344238</v>
      </c>
      <c r="AI37" s="112">
        <v>5.447160720825195</v>
      </c>
      <c r="AJ37" s="112">
        <v>5.8874711990356445</v>
      </c>
      <c r="AK37" s="112">
        <v>7.555887699127197</v>
      </c>
      <c r="AL37" s="112">
        <v>7.305999279022217</v>
      </c>
      <c r="AM37" s="112">
        <v>6.828237533569336</v>
      </c>
      <c r="AN37" s="112">
        <v>6.545645713806152</v>
      </c>
      <c r="AO37" s="112">
        <v>6.524270534515381</v>
      </c>
      <c r="AP37" s="112">
        <v>7.284764289855957</v>
      </c>
      <c r="AQ37" s="112">
        <v>6.9042649269104</v>
      </c>
      <c r="AR37" s="112">
        <v>6.807879447937012</v>
      </c>
      <c r="AS37" s="112">
        <v>7.455071926116943</v>
      </c>
      <c r="AT37" s="169">
        <v>8.495348930358887</v>
      </c>
      <c r="AU37" s="113">
        <v>11.114279747009277</v>
      </c>
      <c r="AV37" s="113">
        <v>13.800140380859375</v>
      </c>
      <c r="AW37" s="113">
        <v>12.3779296875</v>
      </c>
      <c r="AX37" s="113">
        <v>11.538249969482422</v>
      </c>
      <c r="AY37" s="113">
        <v>11.645400047302246</v>
      </c>
      <c r="AZ37" s="113">
        <v>10.36925983428955</v>
      </c>
      <c r="BA37" s="113">
        <v>9.978246688842773</v>
      </c>
      <c r="BB37" s="113">
        <v>9.12105655670166</v>
      </c>
      <c r="BC37" s="113">
        <v>7.815683841705322</v>
      </c>
      <c r="BD37" s="113">
        <v>7.549684047698975</v>
      </c>
      <c r="BE37" s="113">
        <v>6.946688175201416</v>
      </c>
      <c r="BF37" s="113">
        <v>7.083528995513916</v>
      </c>
      <c r="BG37" s="113">
        <v>7.254347801208496</v>
      </c>
      <c r="BH37" s="113">
        <v>7.824210166931152</v>
      </c>
      <c r="BI37" s="113">
        <v>8.472394943237305</v>
      </c>
      <c r="BJ37" s="113">
        <v>9.287964820861816</v>
      </c>
      <c r="BK37" s="114"/>
    </row>
    <row r="38" spans="1:63" ht="10.5">
      <c r="A38" t="s">
        <v>386</v>
      </c>
      <c r="B38" t="s">
        <v>329</v>
      </c>
      <c r="C38" s="110">
        <v>6.1810221672058105</v>
      </c>
      <c r="D38" s="112">
        <v>6.429118633270264</v>
      </c>
      <c r="E38" s="112">
        <v>5.619228363037109</v>
      </c>
      <c r="F38" s="112">
        <v>5.14387845993042</v>
      </c>
      <c r="G38" s="112">
        <v>5.07318639755249</v>
      </c>
      <c r="H38" s="112">
        <v>4.933818340301514</v>
      </c>
      <c r="I38" s="112">
        <v>4.5090813636779785</v>
      </c>
      <c r="J38" s="112">
        <v>4.572393417358398</v>
      </c>
      <c r="K38" s="112">
        <v>4.5341477394104</v>
      </c>
      <c r="L38" s="112">
        <v>4.61161994934082</v>
      </c>
      <c r="M38" s="112">
        <v>5.0375189781188965</v>
      </c>
      <c r="N38" s="112">
        <v>5.539378643035889</v>
      </c>
      <c r="O38" s="112">
        <v>6.103299140930176</v>
      </c>
      <c r="P38" s="112">
        <v>6.493366241455078</v>
      </c>
      <c r="Q38" s="112">
        <v>5.29159688949585</v>
      </c>
      <c r="R38" s="112">
        <v>4.873776435852051</v>
      </c>
      <c r="S38" s="112">
        <v>4.842685222625732</v>
      </c>
      <c r="T38" s="112">
        <v>5.249039649963379</v>
      </c>
      <c r="U38" s="112">
        <v>5.301685810089111</v>
      </c>
      <c r="V38" s="112">
        <v>5.332858562469482</v>
      </c>
      <c r="W38" s="112">
        <v>5.488307476043701</v>
      </c>
      <c r="X38" s="112">
        <v>6.3813252449035645</v>
      </c>
      <c r="Y38" s="112">
        <v>7.090468883514404</v>
      </c>
      <c r="Z38" s="112">
        <v>7.6190080642700195</v>
      </c>
      <c r="AA38" s="112">
        <v>7.639085292816162</v>
      </c>
      <c r="AB38" s="112">
        <v>7.94852876663208</v>
      </c>
      <c r="AC38" s="112">
        <v>6.818221092224121</v>
      </c>
      <c r="AD38" s="112">
        <v>6.667285442352295</v>
      </c>
      <c r="AE38" s="112">
        <v>6.780144214630127</v>
      </c>
      <c r="AF38" s="112">
        <v>6.8462371826171875</v>
      </c>
      <c r="AG38" s="112">
        <v>6.9267988204956055</v>
      </c>
      <c r="AH38" s="112">
        <v>6.769734859466553</v>
      </c>
      <c r="AI38" s="112">
        <v>6.757515907287598</v>
      </c>
      <c r="AJ38" s="112">
        <v>7.316540241241455</v>
      </c>
      <c r="AK38" s="112">
        <v>7.566310405731201</v>
      </c>
      <c r="AL38" s="112">
        <v>8.995842933654785</v>
      </c>
      <c r="AM38" s="112">
        <v>9.38016128540039</v>
      </c>
      <c r="AN38" s="112">
        <v>7.807758331298828</v>
      </c>
      <c r="AO38" s="112">
        <v>7.643359661102295</v>
      </c>
      <c r="AP38" s="112">
        <v>7.768069744110107</v>
      </c>
      <c r="AQ38" s="112">
        <v>8.093066215515137</v>
      </c>
      <c r="AR38" s="112">
        <v>7.963496685028076</v>
      </c>
      <c r="AS38" s="112">
        <v>7.9345197677612305</v>
      </c>
      <c r="AT38" s="169">
        <v>7.884245872497559</v>
      </c>
      <c r="AU38" s="113">
        <v>8.065085411071777</v>
      </c>
      <c r="AV38" s="113">
        <v>9.275317192077637</v>
      </c>
      <c r="AW38" s="113">
        <v>9.832962036132812</v>
      </c>
      <c r="AX38" s="113">
        <v>10.818599700927734</v>
      </c>
      <c r="AY38" s="113">
        <v>11.8580904006958</v>
      </c>
      <c r="AZ38" s="113">
        <v>12.297050476074219</v>
      </c>
      <c r="BA38" s="113">
        <v>11.880979537963867</v>
      </c>
      <c r="BB38" s="113">
        <v>11.414520263671875</v>
      </c>
      <c r="BC38" s="113">
        <v>10.801159858703613</v>
      </c>
      <c r="BD38" s="113">
        <v>10.523130416870117</v>
      </c>
      <c r="BE38" s="113">
        <v>10.193349838256836</v>
      </c>
      <c r="BF38" s="113">
        <v>9.794571876525879</v>
      </c>
      <c r="BG38" s="113">
        <v>9.510647773742676</v>
      </c>
      <c r="BH38" s="113">
        <v>9.879349708557129</v>
      </c>
      <c r="BI38" s="113">
        <v>9.736039161682129</v>
      </c>
      <c r="BJ38" s="113">
        <v>10.181480407714844</v>
      </c>
      <c r="BK38" s="114"/>
    </row>
    <row r="39" spans="1:63" ht="10.5">
      <c r="A39" t="s">
        <v>387</v>
      </c>
      <c r="B39" t="s">
        <v>331</v>
      </c>
      <c r="C39" s="110">
        <v>5.434720516204834</v>
      </c>
      <c r="D39" s="112">
        <v>4.649709224700928</v>
      </c>
      <c r="E39" s="112">
        <v>4.3888750076293945</v>
      </c>
      <c r="F39" s="112">
        <v>5.33019495010376</v>
      </c>
      <c r="G39" s="112">
        <v>4.748498439788818</v>
      </c>
      <c r="H39" s="112">
        <v>4.444269180297852</v>
      </c>
      <c r="I39" s="112">
        <v>4.360238552093506</v>
      </c>
      <c r="J39" s="112">
        <v>4.305063247680664</v>
      </c>
      <c r="K39" s="112">
        <v>4.451062202453613</v>
      </c>
      <c r="L39" s="112">
        <v>4.820507049560547</v>
      </c>
      <c r="M39" s="112">
        <v>5.488245010375977</v>
      </c>
      <c r="N39" s="112">
        <v>5.698105812072754</v>
      </c>
      <c r="O39" s="112">
        <v>6.67519474029541</v>
      </c>
      <c r="P39" s="112">
        <v>6.536971092224121</v>
      </c>
      <c r="Q39" s="112">
        <v>7.060359001159668</v>
      </c>
      <c r="R39" s="112">
        <v>7.020237922668457</v>
      </c>
      <c r="S39" s="112">
        <v>6.075660228729248</v>
      </c>
      <c r="T39" s="112">
        <v>6.4744439125061035</v>
      </c>
      <c r="U39" s="112">
        <v>6.409961223602295</v>
      </c>
      <c r="V39" s="112">
        <v>6.403466701507568</v>
      </c>
      <c r="W39" s="112">
        <v>6.616294860839844</v>
      </c>
      <c r="X39" s="112">
        <v>6.361660003662109</v>
      </c>
      <c r="Y39" s="112">
        <v>6.549188137054443</v>
      </c>
      <c r="Z39" s="112">
        <v>7.068464756011963</v>
      </c>
      <c r="AA39" s="112">
        <v>8.092159271240234</v>
      </c>
      <c r="AB39" s="112">
        <v>7.464010238647461</v>
      </c>
      <c r="AC39" s="112">
        <v>7.180356025695801</v>
      </c>
      <c r="AD39" s="112">
        <v>6.379392623901367</v>
      </c>
      <c r="AE39" s="112">
        <v>6.756600856781006</v>
      </c>
      <c r="AF39" s="112">
        <v>7.0310587882995605</v>
      </c>
      <c r="AG39" s="112">
        <v>7.07349157333374</v>
      </c>
      <c r="AH39" s="112">
        <v>7.0939812660217285</v>
      </c>
      <c r="AI39" s="112">
        <v>7.124917984008789</v>
      </c>
      <c r="AJ39" s="112">
        <v>6.994386196136475</v>
      </c>
      <c r="AK39" s="112">
        <v>8.281015396118164</v>
      </c>
      <c r="AL39" s="112">
        <v>8.955740928649902</v>
      </c>
      <c r="AM39" s="112">
        <v>9.000846862792969</v>
      </c>
      <c r="AN39" s="112">
        <v>8.513126373291016</v>
      </c>
      <c r="AO39" s="112">
        <v>8.4454345703125</v>
      </c>
      <c r="AP39" s="112">
        <v>7.985592365264893</v>
      </c>
      <c r="AQ39" s="112">
        <v>8.221107482910156</v>
      </c>
      <c r="AR39" s="112">
        <v>7.864537715911865</v>
      </c>
      <c r="AS39" s="112">
        <v>7.692611217498779</v>
      </c>
      <c r="AT39" s="169">
        <v>7.763556957244873</v>
      </c>
      <c r="AU39" s="113">
        <v>8.27323055267334</v>
      </c>
      <c r="AV39" s="113">
        <v>9.82245922088623</v>
      </c>
      <c r="AW39" s="113">
        <v>10.891860008239746</v>
      </c>
      <c r="AX39" s="113">
        <v>11.392709732055664</v>
      </c>
      <c r="AY39" s="113">
        <v>11.781709671020508</v>
      </c>
      <c r="AZ39" s="113">
        <v>11.941579818725586</v>
      </c>
      <c r="BA39" s="113">
        <v>11.618379592895508</v>
      </c>
      <c r="BB39" s="113">
        <v>11.177900314331055</v>
      </c>
      <c r="BC39" s="113">
        <v>10.014089584350586</v>
      </c>
      <c r="BD39" s="113">
        <v>9.545912742614746</v>
      </c>
      <c r="BE39" s="113">
        <v>9.088113784790039</v>
      </c>
      <c r="BF39" s="113">
        <v>8.807629585266113</v>
      </c>
      <c r="BG39" s="113">
        <v>8.74705696105957</v>
      </c>
      <c r="BH39" s="113">
        <v>9.185864448547363</v>
      </c>
      <c r="BI39" s="113">
        <v>9.507187843322754</v>
      </c>
      <c r="BJ39" s="113">
        <v>9.885323524475098</v>
      </c>
      <c r="BK39" s="114"/>
    </row>
    <row r="40" spans="2:62" ht="10.5">
      <c r="B40" t="s">
        <v>333</v>
      </c>
      <c r="C40" s="110">
        <v>4.596083641052246</v>
      </c>
      <c r="D40" s="112">
        <v>4.2627644538879395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111"/>
      <c r="D41" s="9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2:62" ht="10.5">
      <c r="B42" s="88" t="s">
        <v>388</v>
      </c>
      <c r="C42" s="111"/>
      <c r="D42" s="9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3" ht="10.5">
      <c r="A43" t="s">
        <v>389</v>
      </c>
      <c r="B43" t="s">
        <v>315</v>
      </c>
      <c r="C43" s="110">
        <v>4.489319801330566</v>
      </c>
      <c r="D43" s="112">
        <v>4.566322326660156</v>
      </c>
      <c r="E43" s="112">
        <v>4.701476097106934</v>
      </c>
      <c r="F43" s="112">
        <v>5.312439918518066</v>
      </c>
      <c r="G43" s="112">
        <v>5.679541110992432</v>
      </c>
      <c r="H43" s="112">
        <v>7.171403408050537</v>
      </c>
      <c r="I43" s="112">
        <v>7.883355140686035</v>
      </c>
      <c r="J43" s="112">
        <v>7.145242691040039</v>
      </c>
      <c r="K43" s="112">
        <v>7.239247798919678</v>
      </c>
      <c r="L43" s="112">
        <v>5.947182655334473</v>
      </c>
      <c r="M43" s="112">
        <v>5.598034858703613</v>
      </c>
      <c r="N43" s="112">
        <v>5.919655799865723</v>
      </c>
      <c r="O43" s="112">
        <v>6.980472087860107</v>
      </c>
      <c r="P43" s="112">
        <v>6.862237453460693</v>
      </c>
      <c r="Q43" s="112">
        <v>8.902534484863281</v>
      </c>
      <c r="R43" s="112">
        <v>6.159200668334961</v>
      </c>
      <c r="S43" s="112">
        <v>6.52659273147583</v>
      </c>
      <c r="T43" s="112">
        <v>7.4087910652160645</v>
      </c>
      <c r="U43" s="112">
        <v>7.220425128936768</v>
      </c>
      <c r="V43" s="112">
        <v>6.915188312530518</v>
      </c>
      <c r="W43" s="112">
        <v>6.238124370574951</v>
      </c>
      <c r="X43" s="112">
        <v>6.094404220581055</v>
      </c>
      <c r="Y43" s="112">
        <v>6.20721960067749</v>
      </c>
      <c r="Z43" s="112">
        <v>7.261040687561035</v>
      </c>
      <c r="AA43" s="112">
        <v>7.204705238342285</v>
      </c>
      <c r="AB43" s="112">
        <v>7.600355625152588</v>
      </c>
      <c r="AC43" s="112">
        <v>6.66717004776001</v>
      </c>
      <c r="AD43" s="112">
        <v>7.287039756774902</v>
      </c>
      <c r="AE43" s="112">
        <v>8.547649383544922</v>
      </c>
      <c r="AF43" s="112">
        <v>10.042556762695312</v>
      </c>
      <c r="AG43" s="112">
        <v>8.036654472351074</v>
      </c>
      <c r="AH43" s="112">
        <v>7.7186360359191895</v>
      </c>
      <c r="AI43" s="112">
        <v>8.327686309814453</v>
      </c>
      <c r="AJ43" s="112">
        <v>8.162004470825195</v>
      </c>
      <c r="AK43" s="112">
        <v>8.936059951782227</v>
      </c>
      <c r="AL43" s="112">
        <v>8.532012939453125</v>
      </c>
      <c r="AM43" s="112">
        <v>8.006429672241211</v>
      </c>
      <c r="AN43" s="112">
        <v>8.114723205566406</v>
      </c>
      <c r="AO43" s="112">
        <v>7.761590957641602</v>
      </c>
      <c r="AP43" s="112">
        <v>9.387106895446777</v>
      </c>
      <c r="AQ43" s="112">
        <v>9.010457992553711</v>
      </c>
      <c r="AR43" s="112">
        <v>8.990500450134277</v>
      </c>
      <c r="AS43" s="112">
        <v>10.153079986572266</v>
      </c>
      <c r="AT43" s="169">
        <v>10.967459678649902</v>
      </c>
      <c r="AU43" s="113">
        <v>12.951580047607422</v>
      </c>
      <c r="AV43" s="113">
        <v>15.58845043182373</v>
      </c>
      <c r="AW43" s="113">
        <v>12.983810424804688</v>
      </c>
      <c r="AX43" s="113">
        <v>12.549579620361328</v>
      </c>
      <c r="AY43" s="113">
        <v>12.638389587402344</v>
      </c>
      <c r="AZ43" s="113">
        <v>11.512150764465332</v>
      </c>
      <c r="BA43" s="113">
        <v>11.255000114440918</v>
      </c>
      <c r="BB43" s="113">
        <v>11.040149688720703</v>
      </c>
      <c r="BC43" s="113">
        <v>9.775443077087402</v>
      </c>
      <c r="BD43" s="113">
        <v>10.013179779052734</v>
      </c>
      <c r="BE43" s="113">
        <v>9.428489685058594</v>
      </c>
      <c r="BF43" s="113">
        <v>9.820967674255371</v>
      </c>
      <c r="BG43" s="113">
        <v>9.810545921325684</v>
      </c>
      <c r="BH43" s="113">
        <v>10.044919967651367</v>
      </c>
      <c r="BI43" s="113">
        <v>10.127900123596191</v>
      </c>
      <c r="BJ43" s="113">
        <v>10.560449600219727</v>
      </c>
      <c r="BK43" s="114"/>
    </row>
    <row r="44" spans="1:63" ht="10.5">
      <c r="A44" t="s">
        <v>390</v>
      </c>
      <c r="B44" t="s">
        <v>317</v>
      </c>
      <c r="C44" s="110">
        <v>4.329874515533447</v>
      </c>
      <c r="D44" s="112">
        <v>4.265279293060303</v>
      </c>
      <c r="E44" s="112">
        <v>4.3979034423828125</v>
      </c>
      <c r="F44" s="112">
        <v>4.662875652313232</v>
      </c>
      <c r="G44" s="112">
        <v>4.630415439605713</v>
      </c>
      <c r="H44" s="112">
        <v>4.533510208129883</v>
      </c>
      <c r="I44" s="112">
        <v>4.210943698883057</v>
      </c>
      <c r="J44" s="112">
        <v>3.79596209526062</v>
      </c>
      <c r="K44" s="112">
        <v>4.331547260284424</v>
      </c>
      <c r="L44" s="112">
        <v>4.937622547149658</v>
      </c>
      <c r="M44" s="112">
        <v>5.07150411605835</v>
      </c>
      <c r="N44" s="112">
        <v>5.38503885269165</v>
      </c>
      <c r="O44" s="112">
        <v>5.653056621551514</v>
      </c>
      <c r="P44" s="112">
        <v>6.112855434417725</v>
      </c>
      <c r="Q44" s="112">
        <v>8.163186073303223</v>
      </c>
      <c r="R44" s="112">
        <v>6.222254276275635</v>
      </c>
      <c r="S44" s="112">
        <v>6.332442760467529</v>
      </c>
      <c r="T44" s="112">
        <v>6.921814918518066</v>
      </c>
      <c r="U44" s="112">
        <v>6.331048011779785</v>
      </c>
      <c r="V44" s="112">
        <v>5.894901275634766</v>
      </c>
      <c r="W44" s="112">
        <v>6.085789680480957</v>
      </c>
      <c r="X44" s="112">
        <v>5.709984302520752</v>
      </c>
      <c r="Y44" s="112">
        <v>6.070309638977051</v>
      </c>
      <c r="Z44" s="112">
        <v>6.284893989562988</v>
      </c>
      <c r="AA44" s="112">
        <v>6.93929386138916</v>
      </c>
      <c r="AB44" s="112">
        <v>6.8879714012146</v>
      </c>
      <c r="AC44" s="112">
        <v>6.599620342254639</v>
      </c>
      <c r="AD44" s="112">
        <v>6.660427570343018</v>
      </c>
      <c r="AE44" s="112">
        <v>6.83391809463501</v>
      </c>
      <c r="AF44" s="112">
        <v>7.372056007385254</v>
      </c>
      <c r="AG44" s="112">
        <v>6.925308704376221</v>
      </c>
      <c r="AH44" s="112">
        <v>6.996921539306641</v>
      </c>
      <c r="AI44" s="112">
        <v>6.70137357711792</v>
      </c>
      <c r="AJ44" s="112">
        <v>7.074386119842529</v>
      </c>
      <c r="AK44" s="112">
        <v>7.815829277038574</v>
      </c>
      <c r="AL44" s="112">
        <v>7.971328258514404</v>
      </c>
      <c r="AM44" s="112">
        <v>7.648686408996582</v>
      </c>
      <c r="AN44" s="112">
        <v>7.755875110626221</v>
      </c>
      <c r="AO44" s="112">
        <v>7.562580585479736</v>
      </c>
      <c r="AP44" s="112">
        <v>8.327312469482422</v>
      </c>
      <c r="AQ44" s="112">
        <v>7.984139919281006</v>
      </c>
      <c r="AR44" s="112">
        <v>7.608461856842041</v>
      </c>
      <c r="AS44" s="112">
        <v>7.802945137023926</v>
      </c>
      <c r="AT44" s="169">
        <v>8.541548728942871</v>
      </c>
      <c r="AU44" s="113">
        <v>10.8191499710083</v>
      </c>
      <c r="AV44" s="113">
        <v>11.92113971710205</v>
      </c>
      <c r="AW44" s="113">
        <v>11.534420013427734</v>
      </c>
      <c r="AX44" s="113">
        <v>12.11104965209961</v>
      </c>
      <c r="AY44" s="113">
        <v>12.734530448913574</v>
      </c>
      <c r="AZ44" s="113">
        <v>11.906999588012695</v>
      </c>
      <c r="BA44" s="113">
        <v>11.77538013458252</v>
      </c>
      <c r="BB44" s="113">
        <v>9.907698631286621</v>
      </c>
      <c r="BC44" s="113">
        <v>9.261653900146484</v>
      </c>
      <c r="BD44" s="113">
        <v>8.710681915283203</v>
      </c>
      <c r="BE44" s="113">
        <v>8.103041648864746</v>
      </c>
      <c r="BF44" s="113">
        <v>8.105805397033691</v>
      </c>
      <c r="BG44" s="113">
        <v>8.500904083251953</v>
      </c>
      <c r="BH44" s="113">
        <v>8.790833473205566</v>
      </c>
      <c r="BI44" s="113">
        <v>8.783127784729004</v>
      </c>
      <c r="BJ44" s="113">
        <v>10.242389678955078</v>
      </c>
      <c r="BK44" s="114"/>
    </row>
    <row r="45" spans="1:63" ht="10.5">
      <c r="A45" t="s">
        <v>391</v>
      </c>
      <c r="B45" t="s">
        <v>319</v>
      </c>
      <c r="C45" s="110">
        <v>3.8060426712036133</v>
      </c>
      <c r="D45" s="112">
        <v>3.8239758014678955</v>
      </c>
      <c r="E45" s="112">
        <v>4.061060905456543</v>
      </c>
      <c r="F45" s="112">
        <v>4.365360736846924</v>
      </c>
      <c r="G45" s="112">
        <v>4.638274669647217</v>
      </c>
      <c r="H45" s="112">
        <v>4.3841729164123535</v>
      </c>
      <c r="I45" s="112">
        <v>3.9996650218963623</v>
      </c>
      <c r="J45" s="112">
        <v>3.375598192214966</v>
      </c>
      <c r="K45" s="112">
        <v>4.356041431427002</v>
      </c>
      <c r="L45" s="112">
        <v>4.833548069000244</v>
      </c>
      <c r="M45" s="112">
        <v>4.522469997406006</v>
      </c>
      <c r="N45" s="112">
        <v>4.103000640869141</v>
      </c>
      <c r="O45" s="112">
        <v>5.211711406707764</v>
      </c>
      <c r="P45" s="112">
        <v>6.079586982727051</v>
      </c>
      <c r="Q45" s="112">
        <v>7.875522136688232</v>
      </c>
      <c r="R45" s="112">
        <v>6.587090492248535</v>
      </c>
      <c r="S45" s="112">
        <v>5.594378471374512</v>
      </c>
      <c r="T45" s="112">
        <v>6.752689838409424</v>
      </c>
      <c r="U45" s="112">
        <v>7.355636119842529</v>
      </c>
      <c r="V45" s="112">
        <v>5.466638088226318</v>
      </c>
      <c r="W45" s="112">
        <v>5.545819282531738</v>
      </c>
      <c r="X45" s="112">
        <v>5.43891716003418</v>
      </c>
      <c r="Y45" s="112">
        <v>5.719206809997559</v>
      </c>
      <c r="Z45" s="112">
        <v>5.829703330993652</v>
      </c>
      <c r="AA45" s="112">
        <v>6.296255111694336</v>
      </c>
      <c r="AB45" s="112">
        <v>6.392024517059326</v>
      </c>
      <c r="AC45" s="112">
        <v>6.6976470947265625</v>
      </c>
      <c r="AD45" s="112">
        <v>7.076578617095947</v>
      </c>
      <c r="AE45" s="112">
        <v>7.128785610198975</v>
      </c>
      <c r="AF45" s="112">
        <v>7.133338451385498</v>
      </c>
      <c r="AG45" s="112">
        <v>7.21812629699707</v>
      </c>
      <c r="AH45" s="112">
        <v>6.475909233093262</v>
      </c>
      <c r="AI45" s="112">
        <v>6.174127101898193</v>
      </c>
      <c r="AJ45" s="112">
        <v>6.3567633628845215</v>
      </c>
      <c r="AK45" s="112">
        <v>7.422094345092773</v>
      </c>
      <c r="AL45" s="112">
        <v>7.2096710205078125</v>
      </c>
      <c r="AM45" s="112">
        <v>6.856095790863037</v>
      </c>
      <c r="AN45" s="112">
        <v>7.211071014404297</v>
      </c>
      <c r="AO45" s="112">
        <v>7.620880126953125</v>
      </c>
      <c r="AP45" s="112">
        <v>7.189359664916992</v>
      </c>
      <c r="AQ45" s="112">
        <v>6.757838726043701</v>
      </c>
      <c r="AR45" s="112">
        <v>7.545088291168213</v>
      </c>
      <c r="AS45" s="112">
        <v>7.913928985595703</v>
      </c>
      <c r="AT45" s="169">
        <v>8.662596702575684</v>
      </c>
      <c r="AU45" s="113">
        <v>10.5649995803833</v>
      </c>
      <c r="AV45" s="113">
        <v>12.263360023498535</v>
      </c>
      <c r="AW45" s="113">
        <v>12.220990180969238</v>
      </c>
      <c r="AX45" s="113">
        <v>12.076109886169434</v>
      </c>
      <c r="AY45" s="113">
        <v>11.91670036315918</v>
      </c>
      <c r="AZ45" s="113">
        <v>11.366080284118652</v>
      </c>
      <c r="BA45" s="113">
        <v>10.799619674682617</v>
      </c>
      <c r="BB45" s="113">
        <v>10.015000343322754</v>
      </c>
      <c r="BC45" s="113">
        <v>9.036035537719727</v>
      </c>
      <c r="BD45" s="113">
        <v>8.38304328918457</v>
      </c>
      <c r="BE45" s="113">
        <v>7.900683879852295</v>
      </c>
      <c r="BF45" s="113">
        <v>7.823917865753174</v>
      </c>
      <c r="BG45" s="113">
        <v>7.904327869415283</v>
      </c>
      <c r="BH45" s="113">
        <v>8.250338554382324</v>
      </c>
      <c r="BI45" s="113">
        <v>8.618969917297363</v>
      </c>
      <c r="BJ45" s="113">
        <v>9.524478912353516</v>
      </c>
      <c r="BK45" s="114"/>
    </row>
    <row r="46" spans="1:63" ht="10.5">
      <c r="A46" t="s">
        <v>392</v>
      </c>
      <c r="B46" t="s">
        <v>321</v>
      </c>
      <c r="C46" s="110">
        <v>3.5822794437408447</v>
      </c>
      <c r="D46" s="112">
        <v>3.7138540744781494</v>
      </c>
      <c r="E46" s="112">
        <v>3.7421724796295166</v>
      </c>
      <c r="F46" s="112">
        <v>4.251186847686768</v>
      </c>
      <c r="G46" s="112">
        <v>4.343328475952148</v>
      </c>
      <c r="H46" s="112">
        <v>4.822946071624756</v>
      </c>
      <c r="I46" s="112">
        <v>4.583786964416504</v>
      </c>
      <c r="J46" s="112">
        <v>4.214572429656982</v>
      </c>
      <c r="K46" s="112">
        <v>4.285738468170166</v>
      </c>
      <c r="L46" s="112">
        <v>4.179587364196777</v>
      </c>
      <c r="M46" s="112">
        <v>4.849210262298584</v>
      </c>
      <c r="N46" s="112">
        <v>5.030588150024414</v>
      </c>
      <c r="O46" s="112">
        <v>5.035812854766846</v>
      </c>
      <c r="P46" s="112">
        <v>5.58172082901001</v>
      </c>
      <c r="Q46" s="112">
        <v>8.273683547973633</v>
      </c>
      <c r="R46" s="112">
        <v>6.128012180328369</v>
      </c>
      <c r="S46" s="112">
        <v>6.0578227043151855</v>
      </c>
      <c r="T46" s="112">
        <v>6.920807838439941</v>
      </c>
      <c r="U46" s="112">
        <v>6.669931888580322</v>
      </c>
      <c r="V46" s="112">
        <v>6.358788013458252</v>
      </c>
      <c r="W46" s="112">
        <v>6.017594814300537</v>
      </c>
      <c r="X46" s="112">
        <v>5.380019664764404</v>
      </c>
      <c r="Y46" s="112">
        <v>5.660281658172607</v>
      </c>
      <c r="Z46" s="112">
        <v>6.247895240783691</v>
      </c>
      <c r="AA46" s="112">
        <v>6.196958541870117</v>
      </c>
      <c r="AB46" s="112">
        <v>6.503398895263672</v>
      </c>
      <c r="AC46" s="112">
        <v>6.445464134216309</v>
      </c>
      <c r="AD46" s="112">
        <v>6.425020217895508</v>
      </c>
      <c r="AE46" s="112">
        <v>6.913680553436279</v>
      </c>
      <c r="AF46" s="112">
        <v>7.587380409240723</v>
      </c>
      <c r="AG46" s="112">
        <v>7.474940776824951</v>
      </c>
      <c r="AH46" s="112">
        <v>7.281017303466797</v>
      </c>
      <c r="AI46" s="112">
        <v>6.777743816375732</v>
      </c>
      <c r="AJ46" s="112">
        <v>6.238644599914551</v>
      </c>
      <c r="AK46" s="112">
        <v>7.9609904289245605</v>
      </c>
      <c r="AL46" s="112">
        <v>7.833276748657227</v>
      </c>
      <c r="AM46" s="112">
        <v>7.456856727600098</v>
      </c>
      <c r="AN46" s="112">
        <v>7.165430545806885</v>
      </c>
      <c r="AO46" s="112">
        <v>7.431354522705078</v>
      </c>
      <c r="AP46" s="112">
        <v>8.322509765625</v>
      </c>
      <c r="AQ46" s="112">
        <v>8.283050537109375</v>
      </c>
      <c r="AR46" s="112">
        <v>7.9441962242126465</v>
      </c>
      <c r="AS46" s="112">
        <v>8.862221717834473</v>
      </c>
      <c r="AT46" s="169">
        <v>9.649711608886719</v>
      </c>
      <c r="AU46" s="113">
        <v>11.478920936584473</v>
      </c>
      <c r="AV46" s="113">
        <v>13.84961986541748</v>
      </c>
      <c r="AW46" s="113">
        <v>12.140080451965332</v>
      </c>
      <c r="AX46" s="113">
        <v>11.750889778137207</v>
      </c>
      <c r="AY46" s="113">
        <v>11.5635404586792</v>
      </c>
      <c r="AZ46" s="113">
        <v>10.601359367370605</v>
      </c>
      <c r="BA46" s="113">
        <v>10.543880462646484</v>
      </c>
      <c r="BB46" s="113">
        <v>9.858556747436523</v>
      </c>
      <c r="BC46" s="113">
        <v>8.754862785339355</v>
      </c>
      <c r="BD46" s="113">
        <v>8.767268180847168</v>
      </c>
      <c r="BE46" s="113">
        <v>8.144376754760742</v>
      </c>
      <c r="BF46" s="113">
        <v>8.45060920715332</v>
      </c>
      <c r="BG46" s="113">
        <v>8.459365844726562</v>
      </c>
      <c r="BH46" s="113">
        <v>8.303576469421387</v>
      </c>
      <c r="BI46" s="113">
        <v>8.909747123718262</v>
      </c>
      <c r="BJ46" s="113">
        <v>9.640137672424316</v>
      </c>
      <c r="BK46" s="114"/>
    </row>
    <row r="47" spans="1:63" ht="10.5">
      <c r="A47" t="s">
        <v>393</v>
      </c>
      <c r="B47" t="s">
        <v>323</v>
      </c>
      <c r="C47" s="110">
        <v>3.6126608848571777</v>
      </c>
      <c r="D47" s="112">
        <v>3.886568784713745</v>
      </c>
      <c r="E47" s="112">
        <v>3.628359079360962</v>
      </c>
      <c r="F47" s="112">
        <v>4.311076641082764</v>
      </c>
      <c r="G47" s="112">
        <v>5.00885009765625</v>
      </c>
      <c r="H47" s="112">
        <v>5.003633499145508</v>
      </c>
      <c r="I47" s="112">
        <v>4.964649200439453</v>
      </c>
      <c r="J47" s="112">
        <v>4.497070789337158</v>
      </c>
      <c r="K47" s="112">
        <v>4.922871112823486</v>
      </c>
      <c r="L47" s="112">
        <v>4.890183448791504</v>
      </c>
      <c r="M47" s="112">
        <v>4.986976623535156</v>
      </c>
      <c r="N47" s="112">
        <v>4.9926557540893555</v>
      </c>
      <c r="O47" s="112">
        <v>5.481865882873535</v>
      </c>
      <c r="P47" s="112">
        <v>6.121118068695068</v>
      </c>
      <c r="Q47" s="112">
        <v>7.944537162780762</v>
      </c>
      <c r="R47" s="112">
        <v>6.215957164764404</v>
      </c>
      <c r="S47" s="112">
        <v>6.499582767486572</v>
      </c>
      <c r="T47" s="112">
        <v>7.135147571563721</v>
      </c>
      <c r="U47" s="112">
        <v>6.40135383605957</v>
      </c>
      <c r="V47" s="112">
        <v>5.912020683288574</v>
      </c>
      <c r="W47" s="112">
        <v>6.350656032562256</v>
      </c>
      <c r="X47" s="112">
        <v>5.859735012054443</v>
      </c>
      <c r="Y47" s="112">
        <v>5.9252800941467285</v>
      </c>
      <c r="Z47" s="112">
        <v>6.084222316741943</v>
      </c>
      <c r="AA47" s="112">
        <v>6.669308662414551</v>
      </c>
      <c r="AB47" s="112">
        <v>6.481371879577637</v>
      </c>
      <c r="AC47" s="112">
        <v>6.188643932342529</v>
      </c>
      <c r="AD47" s="112">
        <v>6.542511940002441</v>
      </c>
      <c r="AE47" s="112">
        <v>6.102640151977539</v>
      </c>
      <c r="AF47" s="112">
        <v>7.558681964874268</v>
      </c>
      <c r="AG47" s="112">
        <v>7.23335599899292</v>
      </c>
      <c r="AH47" s="112">
        <v>5.914515972137451</v>
      </c>
      <c r="AI47" s="112">
        <v>6.388316631317139</v>
      </c>
      <c r="AJ47" s="112">
        <v>5.7068190574646</v>
      </c>
      <c r="AK47" s="112">
        <v>7.983311176300049</v>
      </c>
      <c r="AL47" s="112">
        <v>7.956101417541504</v>
      </c>
      <c r="AM47" s="112">
        <v>7.430069446563721</v>
      </c>
      <c r="AN47" s="112">
        <v>7.421170711517334</v>
      </c>
      <c r="AO47" s="112">
        <v>7.250204086303711</v>
      </c>
      <c r="AP47" s="112">
        <v>7.945136070251465</v>
      </c>
      <c r="AQ47" s="112">
        <v>8.067403793334961</v>
      </c>
      <c r="AR47" s="112">
        <v>7.121363162994385</v>
      </c>
      <c r="AS47" s="112">
        <v>8.154924392700195</v>
      </c>
      <c r="AT47" s="169">
        <v>9.02857494354248</v>
      </c>
      <c r="AU47" s="113">
        <v>11.034449577331543</v>
      </c>
      <c r="AV47" s="113">
        <v>13.764069557189941</v>
      </c>
      <c r="AW47" s="113">
        <v>12.319879531860352</v>
      </c>
      <c r="AX47" s="113">
        <v>12.11421012878418</v>
      </c>
      <c r="AY47" s="113">
        <v>12.214420318603516</v>
      </c>
      <c r="AZ47" s="113">
        <v>11.28656005859375</v>
      </c>
      <c r="BA47" s="113">
        <v>10.919380187988281</v>
      </c>
      <c r="BB47" s="113">
        <v>10.416839599609375</v>
      </c>
      <c r="BC47" s="113">
        <v>8.909479141235352</v>
      </c>
      <c r="BD47" s="113">
        <v>8.691040992736816</v>
      </c>
      <c r="BE47" s="113">
        <v>8.099068641662598</v>
      </c>
      <c r="BF47" s="113">
        <v>8.278731346130371</v>
      </c>
      <c r="BG47" s="113">
        <v>8.358439445495605</v>
      </c>
      <c r="BH47" s="113">
        <v>9.014664649963379</v>
      </c>
      <c r="BI47" s="113">
        <v>9.276444435119629</v>
      </c>
      <c r="BJ47" s="113">
        <v>9.932930946350098</v>
      </c>
      <c r="BK47" s="114"/>
    </row>
    <row r="48" spans="1:63" ht="10.5">
      <c r="A48" t="s">
        <v>394</v>
      </c>
      <c r="B48" t="s">
        <v>325</v>
      </c>
      <c r="C48" s="110">
        <v>4.241638660430908</v>
      </c>
      <c r="D48" s="112">
        <v>4.344601154327393</v>
      </c>
      <c r="E48" s="112">
        <v>4.047137260437012</v>
      </c>
      <c r="F48" s="112">
        <v>4.418812274932861</v>
      </c>
      <c r="G48" s="112">
        <v>4.399223804473877</v>
      </c>
      <c r="H48" s="112">
        <v>4.253132343292236</v>
      </c>
      <c r="I48" s="112">
        <v>4.185469627380371</v>
      </c>
      <c r="J48" s="112">
        <v>4.060545921325684</v>
      </c>
      <c r="K48" s="112">
        <v>4.059744358062744</v>
      </c>
      <c r="L48" s="112">
        <v>4.400265693664551</v>
      </c>
      <c r="M48" s="112">
        <v>4.716613292694092</v>
      </c>
      <c r="N48" s="112">
        <v>4.728785514831543</v>
      </c>
      <c r="O48" s="112">
        <v>5.113672256469727</v>
      </c>
      <c r="P48" s="112">
        <v>5.832417964935303</v>
      </c>
      <c r="Q48" s="112">
        <v>7.705272674560547</v>
      </c>
      <c r="R48" s="112">
        <v>6.111398696899414</v>
      </c>
      <c r="S48" s="112">
        <v>6.105620861053467</v>
      </c>
      <c r="T48" s="112">
        <v>7.057753086090088</v>
      </c>
      <c r="U48" s="112">
        <v>6.624395370483398</v>
      </c>
      <c r="V48" s="112">
        <v>5.938863754272461</v>
      </c>
      <c r="W48" s="112">
        <v>5.743359088897705</v>
      </c>
      <c r="X48" s="112">
        <v>5.88346004486084</v>
      </c>
      <c r="Y48" s="112">
        <v>6.036008358001709</v>
      </c>
      <c r="Z48" s="112">
        <v>6.4231061935424805</v>
      </c>
      <c r="AA48" s="112">
        <v>6.475703716278076</v>
      </c>
      <c r="AB48" s="112">
        <v>6.593160152435303</v>
      </c>
      <c r="AC48" s="112">
        <v>6.578827857971191</v>
      </c>
      <c r="AD48" s="112">
        <v>6.716799736022949</v>
      </c>
      <c r="AE48" s="112">
        <v>6.5975260734558105</v>
      </c>
      <c r="AF48" s="112">
        <v>6.88625431060791</v>
      </c>
      <c r="AG48" s="112">
        <v>6.651243209838867</v>
      </c>
      <c r="AH48" s="112">
        <v>7.003427505493164</v>
      </c>
      <c r="AI48" s="112">
        <v>6.397592544555664</v>
      </c>
      <c r="AJ48" s="112">
        <v>6.539671897888184</v>
      </c>
      <c r="AK48" s="112">
        <v>7.793004512786865</v>
      </c>
      <c r="AL48" s="112">
        <v>7.553359031677246</v>
      </c>
      <c r="AM48" s="112">
        <v>7.136656284332275</v>
      </c>
      <c r="AN48" s="112">
        <v>6.962839603424072</v>
      </c>
      <c r="AO48" s="112">
        <v>7.218372821807861</v>
      </c>
      <c r="AP48" s="112">
        <v>7.765761375427246</v>
      </c>
      <c r="AQ48" s="112">
        <v>7.871793746948242</v>
      </c>
      <c r="AR48" s="112">
        <v>6.785973072052002</v>
      </c>
      <c r="AS48" s="112">
        <v>7.613504886627197</v>
      </c>
      <c r="AT48" s="169">
        <v>8.60140609741211</v>
      </c>
      <c r="AU48" s="113">
        <v>10.790200233459473</v>
      </c>
      <c r="AV48" s="113">
        <v>13.40746021270752</v>
      </c>
      <c r="AW48" s="113">
        <v>12.307430267333984</v>
      </c>
      <c r="AX48" s="113">
        <v>11.797889709472656</v>
      </c>
      <c r="AY48" s="113">
        <v>11.95464038848877</v>
      </c>
      <c r="AZ48" s="113">
        <v>11.124870300292969</v>
      </c>
      <c r="BA48" s="113">
        <v>10.499711036682129</v>
      </c>
      <c r="BB48" s="113">
        <v>9.798979759216309</v>
      </c>
      <c r="BC48" s="113">
        <v>8.546032905578613</v>
      </c>
      <c r="BD48" s="113">
        <v>8.140732765197754</v>
      </c>
      <c r="BE48" s="113">
        <v>7.56192684173584</v>
      </c>
      <c r="BF48" s="113">
        <v>7.726418972015381</v>
      </c>
      <c r="BG48" s="113">
        <v>7.941290855407715</v>
      </c>
      <c r="BH48" s="113">
        <v>8.284448623657227</v>
      </c>
      <c r="BI48" s="113">
        <v>8.750232696533203</v>
      </c>
      <c r="BJ48" s="113">
        <v>9.66739559173584</v>
      </c>
      <c r="BK48" s="114"/>
    </row>
    <row r="49" spans="1:63" ht="10.5">
      <c r="A49" t="s">
        <v>395</v>
      </c>
      <c r="B49" t="s">
        <v>327</v>
      </c>
      <c r="C49" s="110">
        <v>3.7375478744506836</v>
      </c>
      <c r="D49" s="112">
        <v>3.547766923904419</v>
      </c>
      <c r="E49" s="112">
        <v>3.64194655418396</v>
      </c>
      <c r="F49" s="112">
        <v>4.356618404388428</v>
      </c>
      <c r="G49" s="112">
        <v>4.218459129333496</v>
      </c>
      <c r="H49" s="112">
        <v>3.7607531547546387</v>
      </c>
      <c r="I49" s="112">
        <v>3.812196969985962</v>
      </c>
      <c r="J49" s="112">
        <v>3.6871345043182373</v>
      </c>
      <c r="K49" s="112">
        <v>3.885207176208496</v>
      </c>
      <c r="L49" s="112">
        <v>4.523483753204346</v>
      </c>
      <c r="M49" s="112">
        <v>4.712782382965088</v>
      </c>
      <c r="N49" s="112">
        <v>4.810914516448975</v>
      </c>
      <c r="O49" s="112">
        <v>5.1501336097717285</v>
      </c>
      <c r="P49" s="112">
        <v>5.893244743347168</v>
      </c>
      <c r="Q49" s="112">
        <v>7.383996486663818</v>
      </c>
      <c r="R49" s="112">
        <v>5.002080917358398</v>
      </c>
      <c r="S49" s="112">
        <v>5.384428024291992</v>
      </c>
      <c r="T49" s="112">
        <v>6.128046989440918</v>
      </c>
      <c r="U49" s="112">
        <v>5.445925712585449</v>
      </c>
      <c r="V49" s="112">
        <v>5.250158309936523</v>
      </c>
      <c r="W49" s="112">
        <v>5.30937385559082</v>
      </c>
      <c r="X49" s="112">
        <v>5.237583160400391</v>
      </c>
      <c r="Y49" s="112">
        <v>5.387538433074951</v>
      </c>
      <c r="Z49" s="112">
        <v>5.875804424285889</v>
      </c>
      <c r="AA49" s="112">
        <v>6.251831531524658</v>
      </c>
      <c r="AB49" s="112">
        <v>5.945213794708252</v>
      </c>
      <c r="AC49" s="112">
        <v>5.900521755218506</v>
      </c>
      <c r="AD49" s="112">
        <v>6.201550483703613</v>
      </c>
      <c r="AE49" s="112">
        <v>5.829864978790283</v>
      </c>
      <c r="AF49" s="112">
        <v>6.572264194488525</v>
      </c>
      <c r="AG49" s="112">
        <v>6.380087852478027</v>
      </c>
      <c r="AH49" s="112">
        <v>6.1921234130859375</v>
      </c>
      <c r="AI49" s="112">
        <v>5.761098384857178</v>
      </c>
      <c r="AJ49" s="112">
        <v>5.915782928466797</v>
      </c>
      <c r="AK49" s="112">
        <v>6.521132946014404</v>
      </c>
      <c r="AL49" s="112">
        <v>7.9235382080078125</v>
      </c>
      <c r="AM49" s="112">
        <v>6.996535301208496</v>
      </c>
      <c r="AN49" s="112">
        <v>6.588461399078369</v>
      </c>
      <c r="AO49" s="112">
        <v>6.5392913818359375</v>
      </c>
      <c r="AP49" s="112">
        <v>7.145474433898926</v>
      </c>
      <c r="AQ49" s="112">
        <v>6.964110374450684</v>
      </c>
      <c r="AR49" s="112">
        <v>6.625256538391113</v>
      </c>
      <c r="AS49" s="112">
        <v>7.601233959197998</v>
      </c>
      <c r="AT49" s="169">
        <v>8.284734725952148</v>
      </c>
      <c r="AU49" s="113">
        <v>10.230810165405273</v>
      </c>
      <c r="AV49" s="113">
        <v>12.572290420532227</v>
      </c>
      <c r="AW49" s="113">
        <v>11.101699829101562</v>
      </c>
      <c r="AX49" s="113">
        <v>11.462949752807617</v>
      </c>
      <c r="AY49" s="113">
        <v>11.618680000305176</v>
      </c>
      <c r="AZ49" s="113">
        <v>10.38545036315918</v>
      </c>
      <c r="BA49" s="113">
        <v>9.838290214538574</v>
      </c>
      <c r="BB49" s="113">
        <v>9.095900535583496</v>
      </c>
      <c r="BC49" s="113">
        <v>7.98793888092041</v>
      </c>
      <c r="BD49" s="113">
        <v>7.828944206237793</v>
      </c>
      <c r="BE49" s="113">
        <v>7.137653827667236</v>
      </c>
      <c r="BF49" s="113">
        <v>7.405531883239746</v>
      </c>
      <c r="BG49" s="113">
        <v>7.4787421226501465</v>
      </c>
      <c r="BH49" s="113">
        <v>7.675680160522461</v>
      </c>
      <c r="BI49" s="113">
        <v>8.198906898498535</v>
      </c>
      <c r="BJ49" s="113">
        <v>9.007018089294434</v>
      </c>
      <c r="BK49" s="114"/>
    </row>
    <row r="50" spans="1:63" ht="10.5">
      <c r="A50" t="s">
        <v>396</v>
      </c>
      <c r="B50" t="s">
        <v>329</v>
      </c>
      <c r="C50" s="110">
        <v>3.42917537689209</v>
      </c>
      <c r="D50" s="112">
        <v>3.2227041721343994</v>
      </c>
      <c r="E50" s="112">
        <v>3.4333865642547607</v>
      </c>
      <c r="F50" s="112">
        <v>3.3298933506011963</v>
      </c>
      <c r="G50" s="112">
        <v>3.0331315994262695</v>
      </c>
      <c r="H50" s="112">
        <v>3.5169837474823</v>
      </c>
      <c r="I50" s="112">
        <v>3.187579393386841</v>
      </c>
      <c r="J50" s="112">
        <v>3.1460797786712646</v>
      </c>
      <c r="K50" s="112">
        <v>3.2773470878601074</v>
      </c>
      <c r="L50" s="112">
        <v>2.8160390853881836</v>
      </c>
      <c r="M50" s="112">
        <v>3.380889892578125</v>
      </c>
      <c r="N50" s="112">
        <v>3.8104381561279297</v>
      </c>
      <c r="O50" s="112">
        <v>4.084364414215088</v>
      </c>
      <c r="P50" s="112">
        <v>4.359275817871094</v>
      </c>
      <c r="Q50" s="112">
        <v>5.0996198654174805</v>
      </c>
      <c r="R50" s="112">
        <v>4.35500955581665</v>
      </c>
      <c r="S50" s="112">
        <v>4.942386627197266</v>
      </c>
      <c r="T50" s="112">
        <v>4.218312740325928</v>
      </c>
      <c r="U50" s="112">
        <v>4.627712726593018</v>
      </c>
      <c r="V50" s="112">
        <v>4.3100714683532715</v>
      </c>
      <c r="W50" s="112">
        <v>4.830948829650879</v>
      </c>
      <c r="X50" s="112">
        <v>4.126561164855957</v>
      </c>
      <c r="Y50" s="112">
        <v>4.603050231933594</v>
      </c>
      <c r="Z50" s="112">
        <v>5.0994038581848145</v>
      </c>
      <c r="AA50" s="112">
        <v>5.554823875427246</v>
      </c>
      <c r="AB50" s="112">
        <v>5.577904224395752</v>
      </c>
      <c r="AC50" s="112">
        <v>5.4167890548706055</v>
      </c>
      <c r="AD50" s="112">
        <v>5.342137336730957</v>
      </c>
      <c r="AE50" s="112">
        <v>5.47654390335083</v>
      </c>
      <c r="AF50" s="112">
        <v>5.320388317108154</v>
      </c>
      <c r="AG50" s="112">
        <v>4.733984470367432</v>
      </c>
      <c r="AH50" s="112">
        <v>4.965783596038818</v>
      </c>
      <c r="AI50" s="112">
        <v>5.056323528289795</v>
      </c>
      <c r="AJ50" s="112">
        <v>5.0424699783325195</v>
      </c>
      <c r="AK50" s="112">
        <v>6.399702548980713</v>
      </c>
      <c r="AL50" s="112">
        <v>6.316115379333496</v>
      </c>
      <c r="AM50" s="112">
        <v>5.959468841552734</v>
      </c>
      <c r="AN50" s="112">
        <v>6.243074893951416</v>
      </c>
      <c r="AO50" s="112">
        <v>5.486787796020508</v>
      </c>
      <c r="AP50" s="112">
        <v>6.736478328704834</v>
      </c>
      <c r="AQ50" s="112">
        <v>6.077977180480957</v>
      </c>
      <c r="AR50" s="112">
        <v>5.829361915588379</v>
      </c>
      <c r="AS50" s="112">
        <v>6.192676067352295</v>
      </c>
      <c r="AT50" s="169">
        <v>6.561227798461914</v>
      </c>
      <c r="AU50" s="113">
        <v>8.068326950073242</v>
      </c>
      <c r="AV50" s="113">
        <v>9.08906364440918</v>
      </c>
      <c r="AW50" s="113">
        <v>8.9826021194458</v>
      </c>
      <c r="AX50" s="113">
        <v>9.049529075622559</v>
      </c>
      <c r="AY50" s="113">
        <v>9.072912216186523</v>
      </c>
      <c r="AZ50" s="113">
        <v>8.837400436401367</v>
      </c>
      <c r="BA50" s="113">
        <v>8.662561416625977</v>
      </c>
      <c r="BB50" s="113">
        <v>8.241166114807129</v>
      </c>
      <c r="BC50" s="113">
        <v>7.4288530349731445</v>
      </c>
      <c r="BD50" s="113">
        <v>7.038733959197998</v>
      </c>
      <c r="BE50" s="113">
        <v>6.8142218589782715</v>
      </c>
      <c r="BF50" s="113">
        <v>6.8024492263793945</v>
      </c>
      <c r="BG50" s="113">
        <v>6.811360836029053</v>
      </c>
      <c r="BH50" s="113">
        <v>7.323331832885742</v>
      </c>
      <c r="BI50" s="113">
        <v>7.5605149269104</v>
      </c>
      <c r="BJ50" s="113">
        <v>8.154975891113281</v>
      </c>
      <c r="BK50" s="114"/>
    </row>
    <row r="51" spans="1:63" ht="10.5">
      <c r="A51" t="s">
        <v>397</v>
      </c>
      <c r="B51" t="s">
        <v>331</v>
      </c>
      <c r="C51" s="110">
        <v>2.7790229320526123</v>
      </c>
      <c r="D51" s="112">
        <v>2.8803114891052246</v>
      </c>
      <c r="E51" s="112">
        <v>3.0998096466064453</v>
      </c>
      <c r="F51" s="112">
        <v>3.990612030029297</v>
      </c>
      <c r="G51" s="112">
        <v>3.4534943103790283</v>
      </c>
      <c r="H51" s="112">
        <v>3.3512840270996094</v>
      </c>
      <c r="I51" s="112">
        <v>3.3581719398498535</v>
      </c>
      <c r="J51" s="112">
        <v>3.0138795375823975</v>
      </c>
      <c r="K51" s="112">
        <v>3.096074342727661</v>
      </c>
      <c r="L51" s="112">
        <v>3.4224822521209717</v>
      </c>
      <c r="M51" s="112">
        <v>4.099705219268799</v>
      </c>
      <c r="N51" s="112">
        <v>4.267268657684326</v>
      </c>
      <c r="O51" s="112">
        <v>4.652531623840332</v>
      </c>
      <c r="P51" s="112">
        <v>4.7358574867248535</v>
      </c>
      <c r="Q51" s="112">
        <v>6.3004937171936035</v>
      </c>
      <c r="R51" s="112">
        <v>4.690501689910889</v>
      </c>
      <c r="S51" s="112">
        <v>5.033819198608398</v>
      </c>
      <c r="T51" s="112">
        <v>6.455666542053223</v>
      </c>
      <c r="U51" s="112">
        <v>5.046413898468018</v>
      </c>
      <c r="V51" s="112">
        <v>5.168745994567871</v>
      </c>
      <c r="W51" s="112">
        <v>5.296345233917236</v>
      </c>
      <c r="X51" s="112">
        <v>4.752408027648926</v>
      </c>
      <c r="Y51" s="112">
        <v>4.621796607971191</v>
      </c>
      <c r="Z51" s="112">
        <v>4.77286434173584</v>
      </c>
      <c r="AA51" s="112">
        <v>5.630640029907227</v>
      </c>
      <c r="AB51" s="112">
        <v>5.486644268035889</v>
      </c>
      <c r="AC51" s="112">
        <v>5.117831707000732</v>
      </c>
      <c r="AD51" s="112">
        <v>5.191017150878906</v>
      </c>
      <c r="AE51" s="112">
        <v>5.7227559089660645</v>
      </c>
      <c r="AF51" s="112">
        <v>6.4588446617126465</v>
      </c>
      <c r="AG51" s="112">
        <v>6.274754047393799</v>
      </c>
      <c r="AH51" s="112">
        <v>6.127930641174316</v>
      </c>
      <c r="AI51" s="112">
        <v>5.488864421844482</v>
      </c>
      <c r="AJ51" s="112">
        <v>5.37615966796875</v>
      </c>
      <c r="AK51" s="112">
        <v>7.24448823928833</v>
      </c>
      <c r="AL51" s="112">
        <v>6.729208469390869</v>
      </c>
      <c r="AM51" s="112">
        <v>6.219027996063232</v>
      </c>
      <c r="AN51" s="112">
        <v>6.151699542999268</v>
      </c>
      <c r="AO51" s="112">
        <v>6.265111923217773</v>
      </c>
      <c r="AP51" s="112">
        <v>7.1996235847473145</v>
      </c>
      <c r="AQ51" s="112">
        <v>6.967308521270752</v>
      </c>
      <c r="AR51" s="112">
        <v>6.48419189453125</v>
      </c>
      <c r="AS51" s="112">
        <v>6.607428073883057</v>
      </c>
      <c r="AT51" s="169">
        <v>6.841567039489746</v>
      </c>
      <c r="AU51" s="113">
        <v>8.045859336853027</v>
      </c>
      <c r="AV51" s="113">
        <v>10.29092025756836</v>
      </c>
      <c r="AW51" s="113">
        <v>10.052450180053711</v>
      </c>
      <c r="AX51" s="113">
        <v>10.061209678649902</v>
      </c>
      <c r="AY51" s="113">
        <v>10.810569763183594</v>
      </c>
      <c r="AZ51" s="113">
        <v>10.453729629516602</v>
      </c>
      <c r="BA51" s="113">
        <v>9.912787437438965</v>
      </c>
      <c r="BB51" s="113">
        <v>9.343778610229492</v>
      </c>
      <c r="BC51" s="113">
        <v>8.467427253723145</v>
      </c>
      <c r="BD51" s="113">
        <v>8.268835067749023</v>
      </c>
      <c r="BE51" s="113">
        <v>7.7394609451293945</v>
      </c>
      <c r="BF51" s="113">
        <v>7.581711769104004</v>
      </c>
      <c r="BG51" s="113">
        <v>7.632780075073242</v>
      </c>
      <c r="BH51" s="113">
        <v>7.671041965484619</v>
      </c>
      <c r="BI51" s="113">
        <v>7.685336112976074</v>
      </c>
      <c r="BJ51" s="113">
        <v>8.343757629394531</v>
      </c>
      <c r="BK51" s="114"/>
    </row>
    <row r="52" spans="3:62" ht="10.5">
      <c r="C52" s="111"/>
      <c r="D52" s="9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2:62" ht="10.5">
      <c r="B53" s="88" t="s">
        <v>398</v>
      </c>
      <c r="C53" s="111"/>
      <c r="D53" s="9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1:63" ht="10.5">
      <c r="A54" t="s">
        <v>399</v>
      </c>
      <c r="B54" t="s">
        <v>400</v>
      </c>
      <c r="C54" s="110">
        <v>2.256666660308838</v>
      </c>
      <c r="D54" s="112">
        <v>2.3105263710021973</v>
      </c>
      <c r="E54" s="112">
        <v>3.0299999713897705</v>
      </c>
      <c r="F54" s="112">
        <v>3.4268181324005127</v>
      </c>
      <c r="G54" s="112">
        <v>3.5077273845672607</v>
      </c>
      <c r="H54" s="112">
        <v>3.2279999256134033</v>
      </c>
      <c r="I54" s="112">
        <v>2.990000009536743</v>
      </c>
      <c r="J54" s="112">
        <v>3.085909128189087</v>
      </c>
      <c r="K54" s="112">
        <v>3.5490000247955322</v>
      </c>
      <c r="L54" s="112">
        <v>4.107826232910156</v>
      </c>
      <c r="M54" s="112">
        <v>4.018333435058594</v>
      </c>
      <c r="N54" s="112">
        <v>4.740476131439209</v>
      </c>
      <c r="O54" s="112">
        <v>5.429999828338623</v>
      </c>
      <c r="P54" s="112">
        <v>7.708421230316162</v>
      </c>
      <c r="Q54" s="112">
        <v>5.934285640716553</v>
      </c>
      <c r="R54" s="112">
        <v>5.263333320617676</v>
      </c>
      <c r="S54" s="112">
        <v>5.813809394836426</v>
      </c>
      <c r="T54" s="112">
        <v>5.835714340209961</v>
      </c>
      <c r="U54" s="112">
        <v>5.059545516967773</v>
      </c>
      <c r="V54" s="112">
        <v>4.9828572273254395</v>
      </c>
      <c r="W54" s="112">
        <v>4.62238073348999</v>
      </c>
      <c r="X54" s="112">
        <v>4.6122727394104</v>
      </c>
      <c r="Y54" s="112">
        <v>4.473888874053955</v>
      </c>
      <c r="Z54" s="112">
        <v>6.079047679901123</v>
      </c>
      <c r="AA54" s="112">
        <v>6.140526294708252</v>
      </c>
      <c r="AB54" s="112">
        <v>5.380526542663574</v>
      </c>
      <c r="AC54" s="112">
        <v>5.394347667694092</v>
      </c>
      <c r="AD54" s="112">
        <v>5.709523677825928</v>
      </c>
      <c r="AE54" s="112">
        <v>6.341578960418701</v>
      </c>
      <c r="AF54" s="112">
        <v>6.261904716491699</v>
      </c>
      <c r="AG54" s="112">
        <v>5.918499946594238</v>
      </c>
      <c r="AH54" s="112">
        <v>5.406363487243652</v>
      </c>
      <c r="AI54" s="112">
        <v>5.156190395355225</v>
      </c>
      <c r="AJ54" s="112">
        <v>6.3876190185546875</v>
      </c>
      <c r="AK54" s="112">
        <v>6.030476093292236</v>
      </c>
      <c r="AL54" s="112">
        <v>6.616190433502197</v>
      </c>
      <c r="AM54" s="112">
        <v>6.151500225067139</v>
      </c>
      <c r="AN54" s="112">
        <v>6.138947486877441</v>
      </c>
      <c r="AO54" s="112">
        <v>6.959545612335205</v>
      </c>
      <c r="AP54" s="112">
        <v>7.160476207733154</v>
      </c>
      <c r="AQ54" s="112">
        <v>6.471904754638672</v>
      </c>
      <c r="AR54" s="112">
        <v>7.18363618850708</v>
      </c>
      <c r="AS54" s="112">
        <v>7.627999782562256</v>
      </c>
      <c r="AT54" s="169">
        <v>9.09782600402832</v>
      </c>
      <c r="AU54" s="113">
        <v>12.78378963470459</v>
      </c>
      <c r="AV54" s="113">
        <v>11.543049812316895</v>
      </c>
      <c r="AW54" s="113">
        <v>10.677669525146484</v>
      </c>
      <c r="AX54" s="113">
        <v>11.248419761657715</v>
      </c>
      <c r="AY54" s="113">
        <v>10.339090347290039</v>
      </c>
      <c r="AZ54" s="113">
        <v>9.649413108825684</v>
      </c>
      <c r="BA54" s="113">
        <v>9.196462631225586</v>
      </c>
      <c r="BB54" s="113">
        <v>7.751256942749023</v>
      </c>
      <c r="BC54" s="113">
        <v>7.511771202087402</v>
      </c>
      <c r="BD54" s="113">
        <v>6.659205913543701</v>
      </c>
      <c r="BE54" s="113">
        <v>6.802980899810791</v>
      </c>
      <c r="BF54" s="113">
        <v>7.047797203063965</v>
      </c>
      <c r="BG54" s="113">
        <v>7.138291835784912</v>
      </c>
      <c r="BH54" s="113">
        <v>7.619618892669678</v>
      </c>
      <c r="BI54" s="113">
        <v>8.131913185119629</v>
      </c>
      <c r="BJ54" s="113">
        <v>10.209010124206543</v>
      </c>
      <c r="BK54" s="114"/>
    </row>
    <row r="55" spans="1:63" ht="10.5">
      <c r="A55" t="s">
        <v>401</v>
      </c>
      <c r="B55" t="s">
        <v>402</v>
      </c>
      <c r="C55" s="110">
        <v>2.8752381801605225</v>
      </c>
      <c r="D55" s="112">
        <v>2.8292105197906494</v>
      </c>
      <c r="E55" s="112">
        <v>3.3894999027252197</v>
      </c>
      <c r="F55" s="112">
        <v>3.803636312484741</v>
      </c>
      <c r="G55" s="112">
        <v>3.7972726821899414</v>
      </c>
      <c r="H55" s="112">
        <v>3.6152501106262207</v>
      </c>
      <c r="I55" s="112">
        <v>3.8523809909820557</v>
      </c>
      <c r="J55" s="112">
        <v>3.780454635620117</v>
      </c>
      <c r="K55" s="112">
        <v>3.880000114440918</v>
      </c>
      <c r="L55" s="112">
        <v>4.585217475891113</v>
      </c>
      <c r="M55" s="112">
        <v>4.472105026245117</v>
      </c>
      <c r="N55" s="112">
        <v>5.779523849487305</v>
      </c>
      <c r="O55" s="112">
        <v>8.720952033996582</v>
      </c>
      <c r="P55" s="112">
        <v>11.09473705291748</v>
      </c>
      <c r="Q55" s="112">
        <v>7.364285945892334</v>
      </c>
      <c r="R55" s="112">
        <v>5.988095283508301</v>
      </c>
      <c r="S55" s="112">
        <v>6.235238075256348</v>
      </c>
      <c r="T55" s="112">
        <v>6.256190299987793</v>
      </c>
      <c r="U55" s="112">
        <v>5.403182029724121</v>
      </c>
      <c r="V55" s="112">
        <v>5.440476417541504</v>
      </c>
      <c r="W55" s="112">
        <v>4.95380973815918</v>
      </c>
      <c r="X55" s="112">
        <v>5.044545650482178</v>
      </c>
      <c r="Y55" s="112">
        <v>4.9911112785339355</v>
      </c>
      <c r="Z55" s="112">
        <v>6.8876190185546875</v>
      </c>
      <c r="AA55" s="112">
        <v>13.547894477844238</v>
      </c>
      <c r="AB55" s="112">
        <v>6.177894115447998</v>
      </c>
      <c r="AC55" s="112">
        <v>5.8565216064453125</v>
      </c>
      <c r="AD55" s="112">
        <v>6.239523887634277</v>
      </c>
      <c r="AE55" s="112">
        <v>6.868500232696533</v>
      </c>
      <c r="AF55" s="112">
        <v>6.726666450500488</v>
      </c>
      <c r="AG55" s="112">
        <v>6.33650016784668</v>
      </c>
      <c r="AH55" s="112">
        <v>5.8118181228637695</v>
      </c>
      <c r="AI55" s="112">
        <v>5.526190280914307</v>
      </c>
      <c r="AJ55" s="112">
        <v>6.702381134033203</v>
      </c>
      <c r="AK55" s="112">
        <v>6.739999771118164</v>
      </c>
      <c r="AL55" s="112">
        <v>7.64809513092041</v>
      </c>
      <c r="AM55" s="112">
        <v>12.258000373840332</v>
      </c>
      <c r="AN55" s="112">
        <v>7.114737033843994</v>
      </c>
      <c r="AO55" s="112">
        <v>7.74545431137085</v>
      </c>
      <c r="AP55" s="112">
        <v>7.710000038146973</v>
      </c>
      <c r="AQ55" s="112">
        <v>6.921904563903809</v>
      </c>
      <c r="AR55" s="112">
        <v>7.7618184089660645</v>
      </c>
      <c r="AS55" s="112">
        <v>8.288000106811523</v>
      </c>
      <c r="AT55" s="169">
        <v>10.469130516052246</v>
      </c>
      <c r="AU55" s="113">
        <v>12.29878044128418</v>
      </c>
      <c r="AV55" s="113">
        <v>11.176980018615723</v>
      </c>
      <c r="AW55" s="113">
        <v>10.730380058288574</v>
      </c>
      <c r="AX55" s="113">
        <v>13.59197998046875</v>
      </c>
      <c r="AY55" s="113">
        <v>14.894319534301758</v>
      </c>
      <c r="AZ55" s="113">
        <v>13.116020202636719</v>
      </c>
      <c r="BA55" s="113">
        <v>9.370138168334961</v>
      </c>
      <c r="BB55" s="113">
        <v>8.142587661743164</v>
      </c>
      <c r="BC55" s="113">
        <v>7.736879825592041</v>
      </c>
      <c r="BD55" s="113">
        <v>7.232412815093994</v>
      </c>
      <c r="BE55" s="113">
        <v>7.453743934631348</v>
      </c>
      <c r="BF55" s="113">
        <v>7.66551399230957</v>
      </c>
      <c r="BG55" s="113">
        <v>7.620448112487793</v>
      </c>
      <c r="BH55" s="113">
        <v>8.210469245910645</v>
      </c>
      <c r="BI55" s="113">
        <v>8.967920303344727</v>
      </c>
      <c r="BJ55" s="113">
        <v>12.829730033874512</v>
      </c>
      <c r="BK55" s="114"/>
    </row>
    <row r="56" spans="1:63" ht="10.5">
      <c r="A56" t="s">
        <v>403</v>
      </c>
      <c r="B56" t="s">
        <v>404</v>
      </c>
      <c r="C56" s="110">
        <v>2.0552380084991455</v>
      </c>
      <c r="D56" s="112">
        <v>2.1468420028686523</v>
      </c>
      <c r="E56" s="112">
        <v>2.8415000438690186</v>
      </c>
      <c r="F56" s="112">
        <v>2.4709091186523438</v>
      </c>
      <c r="G56" s="112">
        <v>2.3768181800842285</v>
      </c>
      <c r="H56" s="112">
        <v>2.3959999084472656</v>
      </c>
      <c r="I56" s="112">
        <v>2.5271427631378174</v>
      </c>
      <c r="J56" s="112">
        <v>2.409090995788574</v>
      </c>
      <c r="K56" s="112">
        <v>2.422499895095825</v>
      </c>
      <c r="L56" s="112">
        <v>3.0756521224975586</v>
      </c>
      <c r="M56" s="112">
        <v>3.4208333492279053</v>
      </c>
      <c r="N56" s="112">
        <v>4.156190395355225</v>
      </c>
      <c r="O56" s="112">
        <v>4.417619228363037</v>
      </c>
      <c r="P56" s="112">
        <v>5.539473533630371</v>
      </c>
      <c r="Q56" s="112">
        <v>4.906190395355225</v>
      </c>
      <c r="R56" s="112">
        <v>3.743809461593628</v>
      </c>
      <c r="S56" s="112">
        <v>4.611428737640381</v>
      </c>
      <c r="T56" s="112">
        <v>4.919047832489014</v>
      </c>
      <c r="U56" s="112">
        <v>4.56636381149292</v>
      </c>
      <c r="V56" s="112">
        <v>4.605714321136475</v>
      </c>
      <c r="W56" s="112">
        <v>4.2580952644348145</v>
      </c>
      <c r="X56" s="112">
        <v>4.247727394104004</v>
      </c>
      <c r="Y56" s="112">
        <v>4.192777633666992</v>
      </c>
      <c r="Z56" s="112">
        <v>5.363333225250244</v>
      </c>
      <c r="AA56" s="112">
        <v>5.443684101104736</v>
      </c>
      <c r="AB56" s="112">
        <v>4.845789432525635</v>
      </c>
      <c r="AC56" s="112">
        <v>4.778695583343506</v>
      </c>
      <c r="AD56" s="112">
        <v>5.137142658233643</v>
      </c>
      <c r="AE56" s="112">
        <v>5.432000160217285</v>
      </c>
      <c r="AF56" s="112">
        <v>5.440000057220459</v>
      </c>
      <c r="AG56" s="112">
        <v>5.332499980926514</v>
      </c>
      <c r="AH56" s="112">
        <v>4.965454578399658</v>
      </c>
      <c r="AI56" s="112">
        <v>4.4633331298828125</v>
      </c>
      <c r="AJ56" s="112">
        <v>5.312857151031494</v>
      </c>
      <c r="AK56" s="112">
        <v>5.660952568054199</v>
      </c>
      <c r="AL56" s="112">
        <v>6.020952224731445</v>
      </c>
      <c r="AM56" s="112">
        <v>5.445000171661377</v>
      </c>
      <c r="AN56" s="112">
        <v>5.513157844543457</v>
      </c>
      <c r="AO56" s="112">
        <v>6.2122721672058105</v>
      </c>
      <c r="AP56" s="112">
        <v>6.335714340209961</v>
      </c>
      <c r="AQ56" s="112">
        <v>5.557619094848633</v>
      </c>
      <c r="AR56" s="112">
        <v>5.8218183517456055</v>
      </c>
      <c r="AS56" s="112">
        <v>6.3445000648498535</v>
      </c>
      <c r="AT56" s="169">
        <v>7.744782447814941</v>
      </c>
      <c r="AU56" s="113">
        <v>10.649020195007324</v>
      </c>
      <c r="AV56" s="113">
        <v>10.037050247192383</v>
      </c>
      <c r="AW56" s="113">
        <v>9.329813957214355</v>
      </c>
      <c r="AX56" s="113">
        <v>9.667543411254883</v>
      </c>
      <c r="AY56" s="113">
        <v>9.028928756713867</v>
      </c>
      <c r="AZ56" s="113">
        <v>8.46203899383545</v>
      </c>
      <c r="BA56" s="113">
        <v>8.142813682556152</v>
      </c>
      <c r="BB56" s="113">
        <v>6.969991207122803</v>
      </c>
      <c r="BC56" s="113">
        <v>6.508663177490234</v>
      </c>
      <c r="BD56" s="113">
        <v>5.823348045349121</v>
      </c>
      <c r="BE56" s="113">
        <v>5.911603927612305</v>
      </c>
      <c r="BF56" s="113">
        <v>6.0861921310424805</v>
      </c>
      <c r="BG56" s="113">
        <v>6.176455974578857</v>
      </c>
      <c r="BH56" s="113">
        <v>6.759407997131348</v>
      </c>
      <c r="BI56" s="113">
        <v>7.154970169067383</v>
      </c>
      <c r="BJ56" s="113">
        <v>8.71457576751709</v>
      </c>
      <c r="BK56" s="114"/>
    </row>
    <row r="57" spans="1:63" ht="10.5">
      <c r="A57" t="s">
        <v>405</v>
      </c>
      <c r="B57" t="s">
        <v>406</v>
      </c>
      <c r="C57" s="110">
        <v>2.183809518814087</v>
      </c>
      <c r="D57" s="112">
        <v>2.26263165473938</v>
      </c>
      <c r="E57" s="112">
        <v>3.0164999961853027</v>
      </c>
      <c r="F57" s="112">
        <v>3.2490909099578857</v>
      </c>
      <c r="G57" s="112">
        <v>3.086818218231201</v>
      </c>
      <c r="H57" s="112">
        <v>3.070499897003174</v>
      </c>
      <c r="I57" s="112">
        <v>3.015238046646118</v>
      </c>
      <c r="J57" s="112">
        <v>2.8413636684417725</v>
      </c>
      <c r="K57" s="112">
        <v>3.2699999809265137</v>
      </c>
      <c r="L57" s="112">
        <v>3.7652173042297363</v>
      </c>
      <c r="M57" s="112">
        <v>3.8924996852874756</v>
      </c>
      <c r="N57" s="112">
        <v>4.458571434020996</v>
      </c>
      <c r="O57" s="112">
        <v>4.782381057739258</v>
      </c>
      <c r="P57" s="112">
        <v>6.255263328552246</v>
      </c>
      <c r="Q57" s="112">
        <v>5.820000171661377</v>
      </c>
      <c r="R57" s="112">
        <v>4.97095251083374</v>
      </c>
      <c r="S57" s="112">
        <v>5.403809547424316</v>
      </c>
      <c r="T57" s="112">
        <v>5.420475959777832</v>
      </c>
      <c r="U57" s="112">
        <v>4.997272491455078</v>
      </c>
      <c r="V57" s="112">
        <v>4.905714511871338</v>
      </c>
      <c r="W57" s="112">
        <v>4.562857151031494</v>
      </c>
      <c r="X57" s="112">
        <v>4.519999980926514</v>
      </c>
      <c r="Y57" s="112">
        <v>4.420000076293945</v>
      </c>
      <c r="Z57" s="112">
        <v>5.570000171661377</v>
      </c>
      <c r="AA57" s="112">
        <v>5.657894611358643</v>
      </c>
      <c r="AB57" s="112">
        <v>5.014736652374268</v>
      </c>
      <c r="AC57" s="112">
        <v>5.026086807250977</v>
      </c>
      <c r="AD57" s="112">
        <v>5.438571453094482</v>
      </c>
      <c r="AE57" s="112">
        <v>5.9695000648498535</v>
      </c>
      <c r="AF57" s="112">
        <v>5.77476167678833</v>
      </c>
      <c r="AG57" s="112">
        <v>5.736499786376953</v>
      </c>
      <c r="AH57" s="112">
        <v>5.320909023284912</v>
      </c>
      <c r="AI57" s="112">
        <v>4.773333549499512</v>
      </c>
      <c r="AJ57" s="112">
        <v>5.702381134033203</v>
      </c>
      <c r="AK57" s="112">
        <v>6.043809413909912</v>
      </c>
      <c r="AL57" s="112">
        <v>6.351428508758545</v>
      </c>
      <c r="AM57" s="112">
        <v>5.711999893188477</v>
      </c>
      <c r="AN57" s="112">
        <v>5.7642107009887695</v>
      </c>
      <c r="AO57" s="112">
        <v>6.531818389892578</v>
      </c>
      <c r="AP57" s="112">
        <v>6.667619228363037</v>
      </c>
      <c r="AQ57" s="112">
        <v>5.891904830932617</v>
      </c>
      <c r="AR57" s="112">
        <v>6.1968183517456055</v>
      </c>
      <c r="AS57" s="112">
        <v>6.776500225067139</v>
      </c>
      <c r="AT57" s="169">
        <v>8.15217399597168</v>
      </c>
      <c r="AU57" s="113">
        <v>12.002650260925293</v>
      </c>
      <c r="AV57" s="113">
        <v>10.888509750366211</v>
      </c>
      <c r="AW57" s="113">
        <v>10.10653018951416</v>
      </c>
      <c r="AX57" s="113">
        <v>10.814370155334473</v>
      </c>
      <c r="AY57" s="113">
        <v>9.736735343933105</v>
      </c>
      <c r="AZ57" s="113">
        <v>9.129283905029297</v>
      </c>
      <c r="BA57" s="113">
        <v>8.558741569519043</v>
      </c>
      <c r="BB57" s="113">
        <v>7.222314834594727</v>
      </c>
      <c r="BC57" s="113">
        <v>6.846232891082764</v>
      </c>
      <c r="BD57" s="113">
        <v>6.104065895080566</v>
      </c>
      <c r="BE57" s="113">
        <v>6.217301845550537</v>
      </c>
      <c r="BF57" s="113">
        <v>6.488988876342773</v>
      </c>
      <c r="BG57" s="113">
        <v>6.623384952545166</v>
      </c>
      <c r="BH57" s="113">
        <v>7.150012969970703</v>
      </c>
      <c r="BI57" s="113">
        <v>7.683061122894287</v>
      </c>
      <c r="BJ57" s="113">
        <v>9.871171951293945</v>
      </c>
      <c r="BK57" s="114"/>
    </row>
    <row r="58" spans="1:63" ht="10.5">
      <c r="A58" t="s">
        <v>407</v>
      </c>
      <c r="B58" t="s">
        <v>408</v>
      </c>
      <c r="C58" s="110">
        <v>2.1314284801483154</v>
      </c>
      <c r="D58" s="112">
        <v>2.1957895755767822</v>
      </c>
      <c r="E58" s="112">
        <v>3.000499963760376</v>
      </c>
      <c r="F58" s="112">
        <v>3.1086363792419434</v>
      </c>
      <c r="G58" s="112">
        <v>2.899545431137085</v>
      </c>
      <c r="H58" s="112">
        <v>2.4000000953674316</v>
      </c>
      <c r="I58" s="112">
        <v>2.294761896133423</v>
      </c>
      <c r="J58" s="112">
        <v>2.687727212905884</v>
      </c>
      <c r="K58" s="112">
        <v>3.2009999752044678</v>
      </c>
      <c r="L58" s="112">
        <v>3.719130516052246</v>
      </c>
      <c r="M58" s="112">
        <v>3.7899999618530273</v>
      </c>
      <c r="N58" s="112">
        <v>4.328095436096191</v>
      </c>
      <c r="O58" s="112">
        <v>4.689523696899414</v>
      </c>
      <c r="P58" s="112">
        <v>6.07947301864624</v>
      </c>
      <c r="Q58" s="112">
        <v>5.7323808670043945</v>
      </c>
      <c r="R58" s="112">
        <v>4.791904926300049</v>
      </c>
      <c r="S58" s="112">
        <v>5.157618999481201</v>
      </c>
      <c r="T58" s="112">
        <v>5.095238208770752</v>
      </c>
      <c r="U58" s="112">
        <v>4.581818103790283</v>
      </c>
      <c r="V58" s="112">
        <v>4.667619228363037</v>
      </c>
      <c r="W58" s="112">
        <v>4.426666736602783</v>
      </c>
      <c r="X58" s="112">
        <v>4.357272624969482</v>
      </c>
      <c r="Y58" s="112">
        <v>4.333888530731201</v>
      </c>
      <c r="Z58" s="112">
        <v>5.375714302062988</v>
      </c>
      <c r="AA58" s="112">
        <v>5.6063151359558105</v>
      </c>
      <c r="AB58" s="112">
        <v>4.909999847412109</v>
      </c>
      <c r="AC58" s="112">
        <v>4.909565448760986</v>
      </c>
      <c r="AD58" s="112">
        <v>5.280952453613281</v>
      </c>
      <c r="AE58" s="112">
        <v>5.649499893188477</v>
      </c>
      <c r="AF58" s="112">
        <v>5.485714435577393</v>
      </c>
      <c r="AG58" s="112">
        <v>5.5295000076293945</v>
      </c>
      <c r="AH58" s="112">
        <v>5.165454387664795</v>
      </c>
      <c r="AI58" s="112">
        <v>4.649523735046387</v>
      </c>
      <c r="AJ58" s="112">
        <v>5.598095417022705</v>
      </c>
      <c r="AK58" s="112">
        <v>5.848571300506592</v>
      </c>
      <c r="AL58" s="112">
        <v>6.151904582977295</v>
      </c>
      <c r="AM58" s="112">
        <v>5.6605000495910645</v>
      </c>
      <c r="AN58" s="112">
        <v>5.691052436828613</v>
      </c>
      <c r="AO58" s="112">
        <v>6.47318172454834</v>
      </c>
      <c r="AP58" s="112">
        <v>6.632857322692871</v>
      </c>
      <c r="AQ58" s="112">
        <v>5.819523811340332</v>
      </c>
      <c r="AR58" s="112">
        <v>6.091363430023193</v>
      </c>
      <c r="AS58" s="112">
        <v>6.57450008392334</v>
      </c>
      <c r="AT58" s="169">
        <v>8.116521835327148</v>
      </c>
      <c r="AU58" s="113">
        <v>12.503170013427734</v>
      </c>
      <c r="AV58" s="113">
        <v>10.54835033416748</v>
      </c>
      <c r="AW58" s="113">
        <v>10.526769638061523</v>
      </c>
      <c r="AX58" s="113">
        <v>11.991479873657227</v>
      </c>
      <c r="AY58" s="113">
        <v>10.672280311584473</v>
      </c>
      <c r="AZ58" s="113">
        <v>9.680102348327637</v>
      </c>
      <c r="BA58" s="113">
        <v>8.749285697937012</v>
      </c>
      <c r="BB58" s="113">
        <v>6.971940040588379</v>
      </c>
      <c r="BC58" s="113">
        <v>7.166859149932861</v>
      </c>
      <c r="BD58" s="113">
        <v>6.104197025299072</v>
      </c>
      <c r="BE58" s="113">
        <v>6.144303798675537</v>
      </c>
      <c r="BF58" s="113">
        <v>6.373301982879639</v>
      </c>
      <c r="BG58" s="113">
        <v>6.585773944854736</v>
      </c>
      <c r="BH58" s="113">
        <v>6.555779933929443</v>
      </c>
      <c r="BI58" s="113">
        <v>7.71290397644043</v>
      </c>
      <c r="BJ58" s="113">
        <v>10.718461036682129</v>
      </c>
      <c r="BK58" s="114"/>
    </row>
    <row r="59" spans="1:63" ht="10.5">
      <c r="A59" t="s">
        <v>409</v>
      </c>
      <c r="B59" t="s">
        <v>410</v>
      </c>
      <c r="C59" s="110">
        <v>2.781916856765747</v>
      </c>
      <c r="D59" s="112">
        <v>2.87861704826355</v>
      </c>
      <c r="E59" s="112">
        <v>3.923762559890747</v>
      </c>
      <c r="F59" s="112">
        <v>4.102374076843262</v>
      </c>
      <c r="G59" s="112">
        <v>3.8148889541625977</v>
      </c>
      <c r="H59" s="112">
        <v>2.7873127460479736</v>
      </c>
      <c r="I59" s="112">
        <v>1.923997402191162</v>
      </c>
      <c r="J59" s="112">
        <v>2.8183887004852295</v>
      </c>
      <c r="K59" s="112">
        <v>3.8644983768463135</v>
      </c>
      <c r="L59" s="112">
        <v>4.817404270172119</v>
      </c>
      <c r="M59" s="112">
        <v>4.850970268249512</v>
      </c>
      <c r="N59" s="112">
        <v>5.533580780029297</v>
      </c>
      <c r="O59" s="112">
        <v>6.308868885040283</v>
      </c>
      <c r="P59" s="112">
        <v>8.133790016174316</v>
      </c>
      <c r="Q59" s="112">
        <v>7.53388786315918</v>
      </c>
      <c r="R59" s="112">
        <v>6.084003925323486</v>
      </c>
      <c r="S59" s="112">
        <v>6.212691783905029</v>
      </c>
      <c r="T59" s="112">
        <v>6.11515998840332</v>
      </c>
      <c r="U59" s="112">
        <v>5.294984817504883</v>
      </c>
      <c r="V59" s="112">
        <v>5.474881172180176</v>
      </c>
      <c r="W59" s="112">
        <v>5.138035297393799</v>
      </c>
      <c r="X59" s="112">
        <v>4.969570636749268</v>
      </c>
      <c r="Y59" s="112">
        <v>4.789072036743164</v>
      </c>
      <c r="Z59" s="112">
        <v>5.906098365783691</v>
      </c>
      <c r="AA59" s="112">
        <v>6.279757022857666</v>
      </c>
      <c r="AB59" s="112">
        <v>5.529160499572754</v>
      </c>
      <c r="AC59" s="112">
        <v>5.581757545471191</v>
      </c>
      <c r="AD59" s="112">
        <v>5.952155113220215</v>
      </c>
      <c r="AE59" s="112">
        <v>6.675516605377197</v>
      </c>
      <c r="AF59" s="112">
        <v>6.315642356872559</v>
      </c>
      <c r="AG59" s="112">
        <v>6.126967430114746</v>
      </c>
      <c r="AH59" s="112">
        <v>5.655742168426514</v>
      </c>
      <c r="AI59" s="112">
        <v>5.035987377166748</v>
      </c>
      <c r="AJ59" s="112">
        <v>6.0049848556518555</v>
      </c>
      <c r="AK59" s="112">
        <v>5.879457950592041</v>
      </c>
      <c r="AL59" s="112">
        <v>6.172956466674805</v>
      </c>
      <c r="AM59" s="112">
        <v>5.85767126083374</v>
      </c>
      <c r="AN59" s="112">
        <v>5.9359002113342285</v>
      </c>
      <c r="AO59" s="112">
        <v>6.738013744354248</v>
      </c>
      <c r="AP59" s="112">
        <v>7.003332138061523</v>
      </c>
      <c r="AQ59" s="112">
        <v>6.3052568435668945</v>
      </c>
      <c r="AR59" s="112">
        <v>6.604399681091309</v>
      </c>
      <c r="AS59" s="112">
        <v>6.798312187194824</v>
      </c>
      <c r="AT59" s="169">
        <v>8.404175758361816</v>
      </c>
      <c r="AU59" s="113">
        <v>12.335610389709473</v>
      </c>
      <c r="AV59" s="113">
        <v>10.916780471801758</v>
      </c>
      <c r="AW59" s="113">
        <v>10.145609855651855</v>
      </c>
      <c r="AX59" s="113">
        <v>10.748760223388672</v>
      </c>
      <c r="AY59" s="113">
        <v>9.794282913208008</v>
      </c>
      <c r="AZ59" s="113">
        <v>9.202865600585938</v>
      </c>
      <c r="BA59" s="113">
        <v>8.709927558898926</v>
      </c>
      <c r="BB59" s="113">
        <v>7.417623996734619</v>
      </c>
      <c r="BC59" s="113">
        <v>7.344814777374268</v>
      </c>
      <c r="BD59" s="113">
        <v>6.583337783813477</v>
      </c>
      <c r="BE59" s="113">
        <v>6.716489791870117</v>
      </c>
      <c r="BF59" s="113">
        <v>6.971358776092529</v>
      </c>
      <c r="BG59" s="113">
        <v>7.10103178024292</v>
      </c>
      <c r="BH59" s="113">
        <v>7.363461017608643</v>
      </c>
      <c r="BI59" s="113">
        <v>7.868443012237549</v>
      </c>
      <c r="BJ59" s="113">
        <v>9.907092094421387</v>
      </c>
      <c r="BK59" s="114"/>
    </row>
    <row r="60" spans="3:62" ht="10.5">
      <c r="C60" s="111"/>
      <c r="D60" s="9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3:62" ht="10.5">
      <c r="C61" s="111"/>
      <c r="D61" s="9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3:62" ht="10.5">
      <c r="C62" s="111"/>
      <c r="D62" s="9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3:62" ht="10.5">
      <c r="C63" s="93"/>
      <c r="D63" s="9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EIA</cp:lastModifiedBy>
  <dcterms:created xsi:type="dcterms:W3CDTF">2005-09-07T16:01:33Z</dcterms:created>
  <dcterms:modified xsi:type="dcterms:W3CDTF">2005-09-19T16:53:14Z</dcterms:modified>
  <cp:category/>
  <cp:version/>
  <cp:contentType/>
  <cp:contentStatus/>
</cp:coreProperties>
</file>