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Mar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'3ctab'!$B$1:$AL$38</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s="1"/>
  <c r="C3" i="44"/>
  <c r="O3" i="44"/>
  <c r="AA3" i="44" s="1"/>
  <c r="AM3" i="44" s="1"/>
  <c r="AY3" i="44" s="1"/>
  <c r="BK3" i="44" s="1"/>
  <c r="C3" i="43"/>
  <c r="O3" i="43" s="1"/>
  <c r="AA3" i="43" s="1"/>
  <c r="AM3" i="43" s="1"/>
  <c r="AY3" i="43" s="1"/>
  <c r="BK3" i="43" s="1"/>
  <c r="C3" i="42"/>
  <c r="O3" i="42"/>
  <c r="AA3" i="42"/>
  <c r="AM3" i="42" s="1"/>
  <c r="AY3" i="42" s="1"/>
  <c r="BK3" i="42" s="1"/>
  <c r="C3" i="19"/>
  <c r="O3" i="19"/>
  <c r="AA3" i="19"/>
  <c r="AM3" i="19"/>
  <c r="AY3" i="19"/>
  <c r="BK3" i="19" s="1"/>
  <c r="C3" i="14"/>
  <c r="O3" i="14"/>
  <c r="AA3" i="14" s="1"/>
  <c r="AM3" i="14" s="1"/>
  <c r="AY3" i="14" s="1"/>
  <c r="BK3" i="14" s="1"/>
  <c r="C3" i="39"/>
  <c r="O3" i="39" s="1"/>
  <c r="AA3" i="39" s="1"/>
  <c r="AM3" i="39"/>
  <c r="AY3" i="39" s="1"/>
  <c r="BK3" i="39" s="1"/>
  <c r="C3" i="38"/>
  <c r="O3" i="38" s="1"/>
  <c r="AA3" i="38" s="1"/>
  <c r="AM3" i="38" s="1"/>
  <c r="AY3" i="38" s="1"/>
  <c r="BK3" i="38" s="1"/>
  <c r="C3" i="40"/>
  <c r="O3" i="40" s="1"/>
  <c r="AA3" i="40" s="1"/>
  <c r="AM3" i="40" s="1"/>
  <c r="AY3" i="40" s="1"/>
  <c r="BK3" i="40" s="1"/>
  <c r="C3" i="13"/>
  <c r="O3" i="13"/>
  <c r="AA3" i="13"/>
  <c r="AM3" i="13"/>
  <c r="AY3" i="13" s="1"/>
  <c r="BK3" i="13" s="1"/>
  <c r="C3" i="35"/>
  <c r="O3" i="35" s="1"/>
  <c r="AA3" i="35" s="1"/>
  <c r="AM3" i="35" s="1"/>
  <c r="AY3" i="35" s="1"/>
  <c r="BK3" i="35" s="1"/>
  <c r="C3" i="30"/>
  <c r="O3" i="30"/>
  <c r="AA3" i="30"/>
  <c r="AM3" i="30" s="1"/>
  <c r="AY3" i="30" s="1"/>
  <c r="BK3" i="30" s="1"/>
  <c r="C3" i="15"/>
  <c r="O3" i="15"/>
  <c r="AA3" i="15" s="1"/>
  <c r="AM3" i="15" s="1"/>
  <c r="AY3" i="15"/>
  <c r="BK3" i="15" s="1"/>
  <c r="C3" i="26"/>
  <c r="O3" i="26"/>
  <c r="AA3" i="26"/>
  <c r="AM3" i="26"/>
  <c r="AY3" i="26" s="1"/>
  <c r="BK3" i="26" s="1"/>
  <c r="C3" i="20"/>
  <c r="O3" i="20" s="1"/>
  <c r="AA3" i="20" s="1"/>
  <c r="AM3" i="20" s="1"/>
  <c r="AY3" i="20" s="1"/>
  <c r="BK3" i="20" s="1"/>
  <c r="C3" i="18"/>
  <c r="O3" i="18"/>
  <c r="AA3" i="18"/>
  <c r="AM3" i="18" s="1"/>
  <c r="AY3" i="18" s="1"/>
  <c r="BK3" i="18" s="1"/>
  <c r="C3" i="25"/>
  <c r="O3" i="25"/>
  <c r="AA3" i="25" s="1"/>
  <c r="AM3" i="25" s="1"/>
  <c r="AY3" i="25"/>
  <c r="BK3" i="25" s="1"/>
  <c r="C3" i="24"/>
  <c r="O3" i="24"/>
  <c r="AA3" i="24"/>
  <c r="AM3" i="24"/>
  <c r="AY3" i="24" s="1"/>
  <c r="BK3" i="24" s="1"/>
  <c r="C3" i="17"/>
  <c r="O3" i="17" s="1"/>
  <c r="AA3" i="17" s="1"/>
  <c r="AM3" i="17" s="1"/>
  <c r="AY3" i="17"/>
  <c r="BK3" i="17"/>
  <c r="C3" i="31"/>
  <c r="O3" i="31"/>
  <c r="AA3" i="31"/>
  <c r="AM3" i="31" s="1"/>
  <c r="AY3" i="31" s="1"/>
  <c r="BK3" i="31" s="1"/>
  <c r="C3" i="37"/>
  <c r="O3" i="37"/>
  <c r="AA3" i="37" s="1"/>
  <c r="AM3" i="37" s="1"/>
  <c r="AY3" i="37" s="1"/>
  <c r="BK3" i="37" s="1"/>
  <c r="B6" i="41"/>
  <c r="D11" i="33"/>
  <c r="E11" i="33" s="1"/>
  <c r="O11" i="33"/>
  <c r="F11" i="33"/>
  <c r="G11" i="33" l="1"/>
  <c r="P11" i="33"/>
  <c r="AA11" i="33"/>
  <c r="AB11" i="33" l="1"/>
  <c r="AM11" i="33"/>
  <c r="Q11" i="33"/>
  <c r="H11" i="33"/>
  <c r="F74" i="43"/>
  <c r="O74" i="43"/>
  <c r="D74" i="43"/>
  <c r="E74" i="43"/>
  <c r="C74" i="43"/>
  <c r="I11" i="33" l="1"/>
  <c r="R11" i="33"/>
  <c r="AY11" i="33"/>
  <c r="AN11" i="33"/>
  <c r="AC11" i="33"/>
  <c r="AA74" i="43" l="1"/>
  <c r="J11" i="33"/>
  <c r="AZ11" i="33"/>
  <c r="BK11" i="33"/>
  <c r="P74" i="43"/>
  <c r="AD11" i="33"/>
  <c r="S11" i="33"/>
  <c r="G74" i="43"/>
  <c r="AO11" i="33"/>
  <c r="AM74" i="43" l="1"/>
  <c r="H74" i="43"/>
  <c r="AB74" i="43"/>
  <c r="AE11" i="33"/>
  <c r="Q74" i="43"/>
  <c r="AP11" i="33"/>
  <c r="T11" i="33"/>
  <c r="BL11" i="33"/>
  <c r="K11" i="33"/>
  <c r="BA11" i="33"/>
  <c r="I74" i="43" l="1"/>
  <c r="AF11" i="33"/>
  <c r="BB11" i="33"/>
  <c r="L11" i="33"/>
  <c r="AC74" i="43"/>
  <c r="U11" i="33"/>
  <c r="BM11" i="33"/>
  <c r="AN74" i="43"/>
  <c r="AQ11" i="33"/>
  <c r="AY74" i="43"/>
  <c r="R74" i="43"/>
  <c r="AD74" i="43" l="1"/>
  <c r="M11" i="33"/>
  <c r="AO74" i="43"/>
  <c r="J74" i="43"/>
  <c r="AZ74" i="43"/>
  <c r="BC11" i="33"/>
  <c r="AG11" i="33"/>
  <c r="BN11" i="33"/>
  <c r="AR11" i="33"/>
  <c r="S74" i="43"/>
  <c r="V11" i="33"/>
  <c r="BK74" i="43"/>
  <c r="AP74" i="43" l="1"/>
  <c r="BB74" i="43"/>
  <c r="N11" i="33"/>
  <c r="AS11" i="33"/>
  <c r="BO11" i="33"/>
  <c r="BL74" i="43"/>
  <c r="BA74" i="43"/>
  <c r="T74" i="43"/>
  <c r="AH11" i="33"/>
  <c r="K74" i="43"/>
  <c r="W11" i="33"/>
  <c r="AE74" i="43"/>
  <c r="BD11" i="33"/>
  <c r="AI11" i="33" l="1"/>
  <c r="BP11" i="33"/>
  <c r="AF74" i="43"/>
  <c r="U74" i="43"/>
  <c r="X11" i="33"/>
  <c r="L74" i="43"/>
  <c r="BE11" i="33"/>
  <c r="BM74" i="43"/>
  <c r="AQ74" i="43"/>
  <c r="AT11" i="33"/>
  <c r="AG74" i="43" l="1"/>
  <c r="BQ11" i="33"/>
  <c r="M74" i="43"/>
  <c r="BN74" i="43"/>
  <c r="BF11" i="33"/>
  <c r="N74" i="43"/>
  <c r="AR74" i="43"/>
  <c r="V74" i="43"/>
  <c r="AU11" i="33"/>
  <c r="BC74" i="43"/>
  <c r="Y11" i="33"/>
  <c r="AJ11" i="33"/>
  <c r="AV11" i="33" l="1"/>
  <c r="AS74" i="43"/>
  <c r="AK11" i="33"/>
  <c r="BR11" i="33"/>
  <c r="AH74" i="43"/>
  <c r="BD74" i="43"/>
  <c r="BO74" i="43"/>
  <c r="Z11" i="33"/>
  <c r="W74" i="43"/>
  <c r="BG11" i="33"/>
  <c r="AT74" i="43" l="1"/>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<sst xmlns="http://schemas.openxmlformats.org/spreadsheetml/2006/main" count="3668" uniqueCount="1309">
  <si>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</si>
  <si>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</si>
  <si>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</si>
  <si>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</si>
  <si>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</si>
  <si>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</si>
  <si>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</si>
  <si>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</si>
  <si>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</si>
  <si>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</si>
  <si>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</si>
  <si>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</si>
  <si>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</si>
  <si>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</si>
  <si>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</si>
  <si>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</si>
  <si>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</si>
  <si>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</si>
  <si>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</si>
  <si>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</si>
  <si>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</si>
  <si>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</si>
  <si>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</si>
  <si>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</si>
  <si>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</si>
  <si>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</si>
  <si>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</si>
  <si>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</si>
  <si>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</si>
  <si>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</si>
  <si>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</si>
  <si>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</si>
  <si>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</si>
  <si>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</si>
  <si>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</si>
  <si>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</si>
  <si>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</si>
  <si>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</si>
  <si>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</si>
  <si>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</si>
  <si>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</si>
  <si>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</si>
  <si>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</si>
  <si>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</si>
  <si>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</si>
  <si>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</si>
  <si>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</si>
  <si>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</si>
  <si>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</si>
  <si>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</si>
  <si>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</si>
  <si>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</si>
  <si>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</si>
  <si>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</si>
  <si>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</si>
  <si>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</si>
  <si>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</si>
  <si>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</si>
  <si>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</si>
  <si>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</si>
  <si>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</si>
  <si>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</si>
  <si>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</si>
  <si>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</si>
  <si>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</si>
  <si>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</si>
  <si>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</si>
  <si>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</si>
  <si>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</si>
  <si>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</si>
  <si>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</si>
  <si>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</si>
  <si>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</si>
  <si>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</si>
  <si>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</si>
  <si>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</si>
  <si>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</si>
  <si>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</si>
  <si>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</si>
  <si>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</si>
  <si>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</si>
  <si>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</si>
  <si>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</si>
  <si>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</si>
  <si>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</si>
  <si>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</si>
  <si>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</si>
  <si>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</si>
  <si>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</si>
  <si>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</si>
  <si>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</si>
  <si>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</si>
  <si>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</si>
  <si>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</si>
  <si>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</si>
  <si>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</si>
  <si>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</si>
  <si>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</si>
  <si>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</si>
  <si>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</si>
  <si>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</si>
  <si>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</si>
  <si>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</si>
  <si>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</si>
  <si>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</si>
  <si>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</si>
  <si>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</si>
  <si>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</si>
  <si>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</si>
  <si>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</si>
  <si>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</si>
  <si>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</si>
  <si>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</si>
  <si>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</si>
  <si>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</si>
  <si>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</si>
  <si>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</si>
  <si>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</si>
  <si>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</si>
  <si>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</si>
  <si>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</si>
  <si>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</si>
  <si>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</si>
  <si>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</si>
  <si>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</si>
  <si>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</si>
  <si>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</si>
  <si>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</si>
  <si>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</si>
  <si>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</si>
  <si>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</si>
  <si>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</si>
  <si>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</si>
  <si>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</si>
  <si>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</si>
  <si>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</si>
  <si>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</si>
  <si>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</si>
  <si>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</si>
  <si>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</si>
  <si>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</si>
  <si>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</si>
  <si>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</si>
  <si>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</si>
  <si>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</si>
  <si>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</si>
  <si>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</si>
  <si>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</si>
  <si>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</si>
  <si>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</si>
  <si>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</si>
  <si>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</si>
  <si>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</si>
  <si>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</si>
  <si>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</si>
  <si>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</si>
  <si>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</si>
  <si>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</si>
  <si>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</si>
  <si>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</si>
  <si>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</si>
  <si>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</si>
  <si>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</si>
  <si>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</si>
  <si>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</si>
  <si>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</si>
  <si>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</si>
  <si>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</si>
  <si>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</si>
  <si>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</si>
  <si>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</si>
  <si>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</si>
  <si>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</si>
  <si>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</si>
  <si>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</si>
  <si>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</si>
  <si>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</si>
  <si>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</si>
  <si>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</si>
  <si>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</si>
  <si>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</si>
  <si>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</si>
  <si>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</si>
  <si>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</si>
  <si>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</si>
  <si>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</si>
  <si>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</si>
  <si>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</si>
  <si>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</si>
  <si>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</si>
  <si>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</si>
  <si>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</si>
  <si>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</si>
  <si>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</si>
  <si>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</si>
  <si>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</si>
  <si>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</si>
  <si>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</si>
  <si>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</si>
  <si>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</si>
  <si>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</si>
  <si>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</si>
  <si>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</si>
  <si>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</si>
  <si>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</si>
  <si>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</si>
  <si>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</si>
  <si>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</si>
  <si>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</si>
  <si>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</si>
  <si>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</si>
  <si>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</si>
  <si>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</si>
  <si>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</si>
  <si>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</si>
  <si>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</si>
  <si>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</si>
  <si>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</si>
  <si>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</si>
  <si>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</si>
  <si>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</si>
  <si>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</si>
  <si>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</si>
  <si>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</si>
  <si>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</si>
  <si>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</si>
  <si>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</si>
  <si>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</si>
  <si>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</si>
  <si>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</si>
  <si>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</si>
  <si>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</si>
  <si>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</si>
  <si>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</si>
  <si>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</si>
  <si>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</si>
  <si>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</si>
  <si>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</si>
  <si>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</si>
  <si>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</si>
  <si>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</si>
  <si>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</si>
  <si>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</si>
  <si>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</si>
  <si>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</si>
  <si>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</si>
  <si>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</si>
  <si>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</si>
  <si>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</si>
  <si>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</si>
  <si>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</si>
  <si>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</si>
  <si>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</si>
  <si>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</si>
  <si>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</si>
  <si>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</si>
  <si>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</si>
  <si>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</si>
  <si>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</si>
  <si>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</si>
  <si>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</si>
  <si>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</si>
  <si>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</si>
  <si>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</si>
  <si>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</si>
  <si>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</si>
  <si>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</si>
  <si>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</si>
  <si>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</si>
  <si>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</si>
  <si>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</si>
  <si>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</si>
  <si>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</si>
  <si>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</si>
  <si>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</si>
  <si>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</si>
  <si>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</si>
  <si>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</si>
  <si>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</si>
  <si>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</si>
  <si>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</si>
  <si>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</si>
  <si>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</si>
  <si>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</si>
  <si>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</si>
  <si>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</si>
  <si>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</si>
  <si>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</si>
  <si>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</si>
  <si>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</si>
  <si>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</si>
  <si>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</si>
  <si>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</si>
  <si>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</si>
  <si>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</si>
  <si>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</si>
  <si>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</si>
  <si>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</si>
  <si>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</si>
  <si>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</si>
  <si>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</si>
  <si>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</si>
  <si>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</si>
  <si>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</si>
  <si>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</si>
  <si>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</si>
  <si>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</si>
  <si>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</si>
  <si>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</si>
  <si>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</si>
  <si>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</si>
  <si>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</si>
  <si>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</si>
  <si>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</si>
  <si>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</si>
  <si>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</si>
  <si>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</si>
  <si>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</si>
  <si>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</si>
  <si>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</si>
  <si>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</si>
  <si>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</si>
  <si>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</si>
  <si>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</si>
  <si>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</si>
  <si>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</si>
  <si>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</si>
  <si>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</si>
  <si>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</si>
  <si>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</si>
  <si>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</si>
  <si>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</si>
  <si>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</si>
  <si>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</si>
  <si>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</si>
  <si>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</si>
  <si>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</si>
  <si>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</si>
  <si>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</si>
  <si>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</si>
  <si>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</si>
  <si>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</si>
  <si>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</si>
  <si>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</si>
  <si>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</si>
  <si>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</si>
  <si>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</si>
  <si>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</si>
  <si>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</si>
  <si>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</si>
  <si>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</si>
  <si>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</si>
  <si>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</si>
  <si>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</si>
  <si>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</si>
  <si>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</si>
  <si>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</si>
  <si>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</si>
  <si>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</si>
  <si>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</si>
  <si>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</si>
  <si>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</si>
  <si>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</si>
  <si>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</si>
  <si>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</si>
  <si>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</si>
  <si>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</si>
  <si>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</si>
  <si>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</si>
  <si>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</si>
  <si>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</si>
  <si>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</si>
  <si>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</si>
  <si>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</si>
  <si>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</si>
  <si>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</si>
  <si>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</si>
  <si>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</si>
  <si>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</si>
  <si>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</si>
  <si>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</si>
  <si>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</si>
  <si>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</si>
  <si>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</si>
  <si>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</si>
  <si>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</si>
  <si>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</si>
  <si>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</si>
  <si>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</si>
  <si>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</si>
  <si>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</si>
  <si>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</si>
  <si>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</si>
  <si>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</si>
  <si>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</si>
  <si>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</si>
  <si>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</si>
  <si>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</si>
  <si>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</si>
  <si>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</si>
  <si>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</si>
  <si>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</si>
  <si>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</si>
  <si>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</si>
  <si>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</si>
  <si>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</si>
  <si>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</si>
  <si>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</si>
  <si>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</si>
  <si>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</si>
  <si>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</si>
  <si>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</si>
  <si>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</si>
  <si>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</si>
  <si>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</si>
  <si>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</si>
  <si>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</si>
  <si>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</si>
  <si>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</si>
  <si>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</si>
  <si>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</si>
  <si>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</si>
  <si>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</si>
  <si>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</si>
  <si>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</si>
  <si>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</si>
  <si>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</si>
  <si>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</si>
  <si>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</si>
  <si>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</si>
  <si>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</si>
  <si>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</si>
  <si>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</si>
  <si>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</si>
  <si>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</si>
  <si>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</si>
  <si>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</si>
  <si>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</si>
  <si>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</si>
  <si>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</si>
  <si>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</si>
  <si>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</si>
  <si>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</si>
  <si>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</si>
  <si>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</si>
  <si>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</si>
  <si>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</si>
  <si>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</si>
  <si>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</si>
  <si>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</si>
  <si>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</si>
  <si>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</si>
  <si>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</si>
  <si>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</si>
  <si>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</si>
  <si>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</si>
  <si>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</si>
  <si>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</si>
  <si>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</si>
  <si>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</si>
  <si>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</si>
  <si>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</si>
  <si>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</si>
  <si>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</si>
  <si>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</si>
  <si>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</si>
  <si>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</si>
  <si>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</si>
  <si>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</si>
  <si>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</si>
  <si>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</si>
  <si>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</si>
  <si>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</si>
  <si>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</si>
  <si>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</si>
  <si>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</si>
  <si>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</si>
  <si>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</si>
  <si>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</si>
  <si>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</si>
  <si>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</si>
  <si>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</si>
  <si>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</si>
  <si>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</si>
  <si>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</si>
  <si>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</si>
  <si>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</si>
  <si>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</si>
  <si>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</si>
  <si>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</si>
  <si>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</si>
  <si>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</si>
  <si>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</si>
  <si>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</si>
  <si>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</si>
  <si>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</si>
  <si>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</si>
  <si>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</si>
  <si>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</si>
  <si>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</si>
  <si>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</si>
  <si>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</si>
  <si>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</si>
  <si>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</si>
  <si>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</si>
  <si>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</si>
  <si>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</si>
  <si>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</si>
  <si>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</si>
  <si>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</si>
  <si>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</si>
  <si>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</si>
  <si>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</si>
  <si>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</si>
  <si>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</si>
  <si>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</si>
  <si>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</si>
  <si>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</si>
  <si>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</si>
  <si>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</si>
  <si>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</si>
  <si>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</si>
  <si>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</si>
  <si>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</si>
  <si>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</si>
  <si>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</si>
  <si>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</si>
  <si>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</si>
  <si>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</si>
  <si>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</si>
  <si>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</si>
  <si>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</si>
  <si>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</si>
  <si>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</si>
  <si>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</si>
  <si>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</si>
  <si>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</si>
  <si>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</si>
  <si>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</si>
  <si>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</si>
  <si>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</si>
  <si>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</si>
  <si>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</si>
  <si>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</si>
  <si>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</si>
  <si>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</si>
  <si>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</si>
  <si>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</si>
  <si>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</si>
  <si>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</si>
  <si>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</si>
  <si>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</si>
  <si>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</si>
  <si>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</si>
  <si>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</si>
  <si>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</si>
  <si>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</si>
  <si>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</si>
  <si>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</si>
  <si>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</si>
  <si>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</si>
  <si>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</si>
  <si>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</si>
  <si>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</si>
  <si>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</si>
  <si>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</si>
  <si>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</si>
  <si>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</si>
  <si>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</si>
  <si>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</si>
  <si>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</si>
  <si>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</si>
  <si>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</si>
  <si>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</si>
  <si>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</si>
  <si>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</si>
  <si>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</si>
  <si>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</si>
  <si>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</si>
  <si>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</si>
  <si>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</si>
  <si>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</si>
  <si>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</si>
  <si>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</si>
  <si>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</si>
  <si>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</si>
  <si>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</si>
  <si>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</si>
  <si>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</si>
  <si>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</si>
  <si>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</si>
  <si>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</si>
  <si>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</si>
  <si>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</si>
  <si>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</si>
  <si>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</si>
  <si>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</si>
  <si>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</si>
  <si>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</si>
  <si>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</si>
  <si>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</si>
  <si>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</si>
  <si>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</si>
  <si>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</si>
  <si>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</si>
  <si>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</si>
  <si>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</si>
  <si>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</si>
  <si>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</si>
  <si>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</si>
  <si>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</si>
  <si>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</si>
  <si>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</si>
  <si>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</si>
  <si>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</si>
  <si>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</si>
  <si>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</si>
  <si>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</si>
  <si>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</si>
  <si>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</si>
  <si>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</si>
  <si>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</si>
  <si>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</si>
  <si>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</si>
  <si>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</si>
  <si>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</si>
  <si>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</si>
  <si>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</si>
  <si>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</si>
  <si>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</si>
  <si>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</si>
  <si>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</si>
  <si>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</si>
  <si>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</si>
  <si>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</si>
  <si>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</si>
  <si>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</si>
  <si>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</si>
  <si>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</si>
  <si>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</si>
  <si>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</si>
  <si>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</si>
  <si>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</si>
  <si>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</si>
  <si>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</si>
  <si>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</si>
  <si>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</si>
  <si>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</si>
  <si>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</si>
  <si>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</si>
  <si>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</si>
  <si>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</si>
  <si>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</si>
  <si>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</si>
  <si>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</si>
  <si>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</si>
  <si>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</si>
  <si>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</si>
  <si>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</si>
  <si>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</si>
  <si>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</si>
  <si>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</si>
  <si>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</si>
  <si>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</si>
  <si>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</si>
  <si>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</si>
  <si>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</si>
  <si>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</si>
  <si>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</si>
  <si>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</si>
  <si>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</si>
  <si>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</si>
  <si>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</si>
  <si>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</si>
  <si>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</si>
  <si>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</si>
  <si>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</si>
  <si>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</si>
  <si>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</si>
  <si>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</si>
  <si>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</si>
  <si>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</si>
  <si>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</si>
  <si>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</si>
  <si>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</si>
  <si>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</si>
  <si>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</si>
  <si>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</si>
  <si>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</si>
  <si>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</si>
  <si>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</si>
  <si>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</si>
  <si>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</si>
  <si>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</si>
  <si>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</si>
  <si>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</si>
  <si>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</si>
  <si>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</si>
  <si>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</si>
  <si>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</si>
  <si>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</si>
  <si>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</si>
  <si>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</si>
  <si>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</si>
  <si>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</si>
  <si>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</si>
  <si>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</si>
  <si>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</si>
  <si>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</si>
  <si>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</si>
  <si>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</si>
  <si>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</si>
  <si>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</si>
  <si>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</si>
  <si>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</si>
  <si>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</si>
  <si>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</si>
  <si>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</si>
  <si>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</si>
  <si>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</si>
  <si>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</si>
  <si>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</si>
  <si>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</si>
  <si>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</si>
  <si>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</si>
  <si>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</si>
  <si>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</si>
  <si>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</si>
  <si>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</si>
  <si>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</si>
  <si>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</si>
  <si>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</si>
  <si>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</si>
  <si>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</si>
  <si>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</si>
  <si>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</si>
  <si>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</si>
  <si>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</si>
  <si>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</si>
  <si>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</si>
  <si>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</si>
  <si>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</si>
  <si>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</si>
  <si>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</si>
  <si>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</si>
  <si>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</si>
  <si>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</si>
  <si>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</si>
  <si>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</si>
  <si>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</si>
  <si>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</si>
  <si>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</si>
  <si>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</si>
  <si>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</si>
  <si>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</si>
  <si>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</si>
  <si>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</si>
  <si>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</si>
  <si>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</si>
  <si>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</si>
  <si>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</si>
  <si>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</si>
  <si>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</si>
  <si>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</si>
  <si>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</si>
  <si>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</si>
  <si>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</si>
  <si>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</si>
  <si>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</si>
  <si>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</si>
  <si>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</si>
  <si>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</si>
  <si>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</si>
  <si>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</si>
  <si>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</si>
  <si>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</si>
  <si>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</si>
  <si>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</si>
  <si>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</si>
  <si>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</si>
  <si>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</si>
  <si>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</si>
  <si>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</si>
  <si>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</si>
  <si>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</si>
  <si>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</si>
  <si>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</si>
  <si>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</si>
  <si>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</si>
  <si>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</si>
  <si>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</si>
  <si>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</si>
  <si>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</si>
  <si>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</si>
  <si>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</si>
  <si>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</si>
  <si>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</si>
  <si>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</si>
  <si>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</si>
  <si>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</si>
  <si>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</si>
  <si>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</si>
  <si>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</si>
  <si>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</si>
  <si>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</si>
  <si>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</si>
  <si>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</si>
  <si>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</si>
  <si>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</si>
  <si>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</si>
  <si>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</si>
  <si>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</si>
  <si>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</si>
  <si>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</si>
  <si>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</si>
  <si>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</si>
  <si>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</si>
  <si>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</si>
  <si>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</si>
  <si>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</si>
  <si>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</si>
  <si>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</si>
  <si>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</si>
  <si>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</si>
  <si>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</si>
  <si>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</si>
  <si>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</si>
  <si>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</si>
  <si>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</si>
  <si>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</si>
  <si>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</si>
  <si>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</si>
  <si>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</si>
  <si>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</si>
  <si>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</si>
  <si>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</si>
  <si>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</si>
  <si>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</si>
  <si>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</si>
  <si>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</si>
  <si>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</si>
  <si>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</si>
  <si>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</si>
  <si>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</si>
  <si>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</si>
  <si>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</si>
  <si>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</si>
  <si>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</si>
  <si>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</si>
  <si>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</si>
  <si>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</si>
  <si>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</si>
  <si>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</si>
  <si>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</si>
  <si>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</si>
  <si>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</si>
  <si>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</si>
  <si>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</si>
  <si>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</si>
  <si>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</si>
  <si>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</si>
  <si>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</si>
  <si>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</si>
  <si>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</si>
  <si>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</si>
  <si>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</si>
  <si>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</si>
  <si>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</si>
  <si>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</si>
  <si>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</si>
  <si>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</si>
  <si>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</si>
  <si>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</si>
  <si>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</si>
  <si>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</si>
  <si>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</si>
  <si>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</si>
  <si>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</si>
  <si>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</si>
  <si>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</si>
  <si>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</si>
  <si>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</si>
  <si>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</si>
  <si>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</si>
  <si>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</si>
  <si>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</si>
  <si>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</si>
  <si>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</si>
  <si>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</si>
  <si>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</si>
  <si>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</si>
  <si>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</si>
  <si>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</si>
  <si>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</si>
  <si>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</si>
  <si>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</si>
  <si>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</si>
  <si>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</si>
  <si>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</si>
  <si>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</si>
  <si>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</si>
  <si>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</si>
  <si>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</si>
  <si>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</si>
  <si>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</si>
  <si>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</si>
  <si>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</si>
  <si>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</si>
  <si>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</si>
  <si>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</si>
  <si>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</si>
  <si>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</si>
  <si>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</si>
  <si>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</si>
  <si>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</si>
  <si>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</si>
  <si>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</si>
  <si>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</si>
  <si>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</si>
  <si>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</si>
  <si>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</si>
  <si>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</si>
  <si>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</si>
  <si>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</si>
  <si>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</si>
  <si>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</si>
  <si>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</si>
  <si>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</si>
  <si>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</si>
  <si>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</si>
  <si>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</si>
  <si>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</si>
  <si>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</si>
  <si>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</si>
  <si>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</si>
  <si>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</si>
  <si>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</si>
  <si>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</si>
  <si>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</si>
  <si>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</si>
  <si>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</si>
  <si>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</si>
  <si>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</si>
  <si>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</si>
  <si>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</si>
  <si>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</si>
  <si>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</si>
  <si>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</si>
  <si>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</si>
  <si>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</si>
  <si>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</si>
  <si>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</si>
  <si>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</si>
  <si>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</si>
  <si>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</si>
  <si>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</si>
  <si>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</si>
  <si>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</si>
  <si>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</si>
  <si>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</si>
  <si>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</si>
  <si>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</si>
  <si>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</si>
  <si>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</si>
  <si>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</si>
  <si>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</si>
  <si>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</si>
  <si>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</si>
  <si>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</si>
  <si>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</si>
  <si>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</si>
  <si>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</si>
  <si>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</si>
  <si>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</si>
  <si>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</si>
  <si>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</si>
  <si>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</si>
  <si>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</si>
  <si>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</si>
  <si>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</si>
  <si>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</si>
  <si>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</si>
  <si>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</si>
  <si>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</si>
  <si>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</si>
  <si>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</si>
  <si>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</si>
  <si>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</si>
  <si>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</si>
  <si>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</si>
  <si>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</si>
  <si>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</si>
  <si>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</si>
  <si>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</si>
  <si>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</si>
  <si>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</si>
  <si>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</si>
  <si>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</si>
  <si>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</si>
  <si>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</si>
  <si>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</si>
  <si>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</si>
  <si>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</si>
  <si>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</si>
  <si>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</si>
  <si>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</si>
  <si>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</si>
  <si>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</si>
  <si>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</si>
  <si>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</si>
  <si>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</si>
  <si>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</si>
  <si>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</si>
  <si>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</si>
  <si>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</si>
  <si>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</si>
  <si>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</si>
  <si>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</si>
  <si>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</si>
  <si>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</si>
  <si>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</si>
  <si>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</si>
  <si>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</si>
  <si>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</si>
  <si>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</si>
  <si>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</si>
  <si>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</si>
  <si>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</si>
  <si>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</si>
  <si>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</si>
  <si>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</si>
  <si>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</si>
  <si>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</si>
  <si>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</si>
  <si>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</si>
  <si>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</si>
  <si>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</si>
  <si>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</si>
  <si>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</si>
  <si>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</si>
  <si>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</si>
  <si>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</si>
  <si>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</si>
  <si>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</si>
  <si>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</si>
  <si>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</si>
  <si>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</si>
  <si>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</si>
  <si>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</si>
  <si>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</si>
  <si>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</si>
  <si>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</si>
  <si>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</si>
  <si>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</si>
  <si>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</si>
  <si>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</si>
  <si>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</si>
  <si>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</si>
  <si>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</si>
  <si>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</si>
  <si>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</si>
  <si>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</si>
  <si>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</si>
  <si>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</si>
  <si>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</si>
  <si>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</si>
  <si>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</si>
  <si>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</si>
  <si>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</si>
  <si>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</si>
  <si>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</si>
  <si>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</si>
  <si>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</si>
  <si>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</si>
  <si>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</si>
  <si>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</si>
  <si>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</si>
  <si>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</si>
  <si>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</si>
  <si>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</si>
  <si>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</si>
  <si>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</si>
  <si>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</si>
  <si>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</si>
  <si>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</si>
  <si>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</si>
  <si>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</si>
  <si>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</si>
  <si>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</si>
  <si>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</si>
  <si>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</si>
  <si>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</si>
  <si>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</si>
  <si>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</si>
  <si>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</si>
  <si>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</si>
  <si>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</si>
  <si>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</si>
  <si>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</si>
  <si>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</si>
  <si>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</si>
  <si>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</si>
  <si>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</si>
  <si>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</si>
  <si>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</si>
  <si>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</si>
  <si>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</si>
  <si>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</si>
  <si>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</si>
  <si>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</si>
  <si>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</si>
  <si>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</si>
  <si>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</si>
  <si>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</si>
  <si>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</si>
  <si>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</si>
  <si>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</si>
  <si>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</si>
  <si>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</si>
  <si>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</si>
  <si>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</si>
  <si>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</si>
  <si>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</si>
  <si>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</si>
  <si>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</si>
  <si>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</si>
  <si>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</si>
  <si>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</si>
  <si>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</si>
  <si>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</si>
  <si>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</si>
  <si>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</si>
  <si>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</si>
  <si>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</si>
  <si>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</si>
  <si>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</si>
  <si>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</si>
  <si>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</si>
  <si>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</si>
  <si>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</si>
  <si>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</si>
  <si>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</si>
  <si>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</si>
  <si>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</si>
  <si>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</si>
  <si>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</si>
  <si>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</si>
  <si>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</si>
  <si>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</si>
  <si>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</si>
  <si>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</si>
  <si>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</si>
  <si>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</si>
  <si>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</si>
  <si>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</si>
  <si>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</si>
  <si>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</si>
  <si>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</si>
  <si>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</si>
  <si>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</si>
  <si>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</si>
  <si>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</si>
  <si>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</si>
  <si>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</si>
  <si>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</si>
  <si>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</si>
  <si>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</si>
  <si>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</si>
  <si>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</si>
  <si>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</si>
  <si>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</si>
  <si>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</si>
  <si>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</si>
  <si>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</si>
  <si>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</si>
  <si>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</si>
  <si>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</si>
  <si>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</si>
  <si>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</si>
  <si>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</si>
  <si>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</si>
  <si>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</si>
  <si>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</si>
  <si>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</si>
  <si>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</si>
  <si>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</si>
  <si>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</si>
  <si>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</si>
  <si>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</si>
  <si>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</si>
  <si>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</si>
  <si>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</si>
  <si>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</si>
  <si>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</si>
  <si>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</si>
  <si>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</si>
  <si>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</si>
  <si>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</si>
  <si>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</si>
  <si>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</si>
  <si>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</si>
  <si>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</si>
  <si>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</si>
  <si>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</si>
  <si>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</si>
  <si>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</si>
  <si>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</si>
  <si>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</si>
  <si>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</si>
  <si>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</si>
  <si>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</si>
  <si>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</si>
  <si>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</si>
  <si>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</si>
  <si>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</si>
  <si>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</si>
  <si>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</si>
  <si>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</si>
  <si>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</si>
  <si>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</si>
  <si>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</si>
  <si>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</si>
  <si>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</si>
  <si>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</si>
  <si>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</si>
  <si>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</si>
  <si>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</si>
  <si>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</si>
  <si>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</si>
  <si>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</si>
  <si>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</si>
  <si>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</si>
  <si>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</si>
  <si>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</si>
  <si>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</si>
  <si>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</si>
  <si>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</si>
  <si>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</si>
  <si>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</si>
  <si>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</si>
  <si>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</si>
  <si>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</si>
  <si>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</si>
  <si>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</si>
  <si>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</si>
  <si>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</si>
  <si>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</si>
  <si>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</si>
  <si>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</si>
  <si>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</si>
  <si>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</si>
  <si>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</si>
  <si>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</si>
  <si>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</si>
  <si>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</si>
  <si>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</si>
  <si>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</si>
  <si>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</si>
  <si>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</si>
  <si>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</si>
  <si>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</si>
  <si>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</si>
  <si>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</si>
  <si>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</si>
  <si>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</si>
  <si>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</si>
  <si>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</si>
  <si>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</si>
  <si>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</si>
  <si>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</si>
  <si>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</si>
  <si>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</si>
  <si>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</si>
  <si>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</si>
  <si>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</si>
  <si>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</si>
  <si>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</si>
  <si>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</si>
  <si>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</si>
  <si>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</si>
  <si>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</si>
  <si>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</si>
  <si>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</si>
  <si>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</si>
  <si>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</si>
  <si>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</si>
  <si>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</si>
  <si>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</si>
  <si>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</si>
  <si>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</si>
  <si>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</si>
  <si>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</si>
  <si>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</si>
  <si>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</si>
  <si>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</si>
  <si>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(c) Includes lease condensate, natural gas plant liquids, other liquids, refinery processing gain, and other unaccounted-for liquids.</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</si>
  <si>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</si>
  <si>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</si>
  <si>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</si>
  <si>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</si>
  <si>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OPEC = Organization of the Petroleum Exporting Countries: Algeria, Angola, Ecuador, Gabon, Iran, Iraq, Kuwait, Libya, Nigeria, Qatar, Saudi Arabia, the United Arab Emirates, Venezuela.</t>
  </si>
  <si>
    <t xml:space="preserve">             Slovakia, Slovenia, South Korea, Spain, Sweden, Switzerland, Turkey, the United Kingdom, the United States.</t>
  </si>
  <si>
    <t>OPEC = Organization of the Petroleum Exporting Countries: Algeria, Angola, Gabon, Libya, and Nigeria (Africa); Ecuador and Venezuela (South America); Iran, Iraq, Kuwait, Qatar, Saudi Arabia, and the United Arab Emirates (Middle East).</t>
  </si>
  <si>
    <t>Indonesia</t>
  </si>
  <si>
    <t>papr_ID</t>
  </si>
  <si>
    <t xml:space="preserve">   South America</t>
  </si>
  <si>
    <t>March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</si>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</sst>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3"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9">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36" fillId="0" borderId="0" xfId="22" applyNumberFormat="1" applyFont="1" applyAlignment="1">
      <alignment horizontal="right"/>
    </xf>
    <xf numFmtId="164" fontId="24" fillId="0" borderId="0" xfId="23" applyNumberFormat="1" applyFont="1" applyFill="1" applyAlignment="1" applyProtection="1">
      <alignment horizontal="right"/>
    </xf>
    <xf numFmtId="0" fontId="21" fillId="0" borderId="0" xfId="22" applyFont="1" applyAlignment="1">
      <alignment horizontal="right"/>
    </xf>
    <xf numFmtId="0" fontId="21" fillId="4" borderId="0" xfId="0" applyFont="1" applyFill="1" applyBorder="1" applyAlignment="1">
      <alignment horizontal="right"/>
    </xf>
    <xf numFmtId="166" fontId="27" fillId="4" borderId="0" xfId="23" applyNumberFormat="1" applyFont="1" applyFill="1" applyBorder="1" applyAlignment="1" applyProtection="1">
      <alignment horizontal="right"/>
    </xf>
    <xf numFmtId="0" fontId="52" fillId="4" borderId="0" xfId="0" applyFont="1" applyFill="1" applyBorder="1" applyAlignment="1">
      <alignment horizontal="right"/>
    </xf>
    <xf numFmtId="166" fontId="27" fillId="4" borderId="3" xfId="23" applyNumberFormat="1" applyFont="1" applyFill="1" applyBorder="1" applyAlignment="1" applyProtection="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horizontal="lef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4" sqref="F4"/>
    </sheetView>
  </sheetViews>
  <sheetFormatPr defaultRowHeight="12.75" x14ac:dyDescent="0.2"/>
  <cols>
    <col min="1" max="1" width="6.42578125" customWidth="1"/>
    <col min="2" max="2" width="14" customWidth="1"/>
  </cols>
  <sheetData>
    <row r="1" spans="1:74" x14ac:dyDescent="0.2">
      <c r="A1" s="268" t="s">
        <v>241</v>
      </c>
      <c r="B1" s="269"/>
      <c r="C1" s="269"/>
      <c r="D1" s="629" t="s">
        <v>1306</v>
      </c>
      <c r="E1" s="269"/>
      <c r="F1" s="269"/>
      <c r="G1" s="269"/>
      <c r="H1" s="269"/>
      <c r="I1" s="269"/>
      <c r="J1" s="269"/>
      <c r="K1" s="269"/>
      <c r="L1" s="269"/>
      <c r="M1" s="269"/>
      <c r="N1" s="269"/>
      <c r="O1" s="269"/>
      <c r="P1" s="269"/>
    </row>
    <row r="2" spans="1:74" x14ac:dyDescent="0.2">
      <c r="AA2">
        <v>0</v>
      </c>
    </row>
    <row r="3" spans="1:74" x14ac:dyDescent="0.2">
      <c r="A3" t="s">
        <v>114</v>
      </c>
      <c r="D3" s="266">
        <v>2013</v>
      </c>
    </row>
    <row r="4" spans="1:74" x14ac:dyDescent="0.2">
      <c r="D4" s="266"/>
    </row>
    <row r="5" spans="1:74" x14ac:dyDescent="0.2">
      <c r="A5" t="s">
        <v>115</v>
      </c>
      <c r="D5" s="266">
        <f>+D3*100+1</f>
        <v>201301</v>
      </c>
    </row>
    <row r="10" spans="1:74" s="297" customFormat="1" x14ac:dyDescent="0.2">
      <c r="A10" s="297" t="s">
        <v>242</v>
      </c>
    </row>
    <row r="11" spans="1:74" s="12" customFormat="1" ht="11.25" x14ac:dyDescent="0.2">
      <c r="A11" s="43"/>
      <c r="B11" s="44" t="s">
        <v>970</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248</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AZ8" sqref="AZ8"/>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73" t="s">
        <v>1016</v>
      </c>
      <c r="B1" s="808" t="s">
        <v>1244</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307"/>
    </row>
    <row r="2" spans="1:74"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1186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1187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1188</v>
      </c>
      <c r="B7" s="641" t="s">
        <v>1189</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1.2445858165000001</v>
      </c>
      <c r="AZ7" s="214">
        <v>1.2875524529</v>
      </c>
      <c r="BA7" s="355">
        <v>1.3888320000000001</v>
      </c>
      <c r="BB7" s="355">
        <v>1.393851</v>
      </c>
      <c r="BC7" s="355">
        <v>1.4143950000000001</v>
      </c>
      <c r="BD7" s="355">
        <v>1.4351510000000001</v>
      </c>
      <c r="BE7" s="355">
        <v>1.4455229999999999</v>
      </c>
      <c r="BF7" s="355">
        <v>1.507355</v>
      </c>
      <c r="BG7" s="355">
        <v>1.5366010000000001</v>
      </c>
      <c r="BH7" s="355">
        <v>1.609332</v>
      </c>
      <c r="BI7" s="355">
        <v>1.620323</v>
      </c>
      <c r="BJ7" s="355">
        <v>1.620606</v>
      </c>
      <c r="BK7" s="355">
        <v>1.639621</v>
      </c>
      <c r="BL7" s="355">
        <v>1.6803539999999999</v>
      </c>
      <c r="BM7" s="355">
        <v>1.709541</v>
      </c>
      <c r="BN7" s="355">
        <v>1.6885289999999999</v>
      </c>
      <c r="BO7" s="355">
        <v>1.721754</v>
      </c>
      <c r="BP7" s="355">
        <v>1.710791</v>
      </c>
      <c r="BQ7" s="355">
        <v>1.6863090000000001</v>
      </c>
      <c r="BR7" s="355">
        <v>1.7363919999999999</v>
      </c>
      <c r="BS7" s="355">
        <v>1.75868</v>
      </c>
      <c r="BT7" s="355">
        <v>1.8091079999999999</v>
      </c>
      <c r="BU7" s="355">
        <v>1.8073539999999999</v>
      </c>
      <c r="BV7" s="355">
        <v>1.8061179999999999</v>
      </c>
    </row>
    <row r="8" spans="1:74" x14ac:dyDescent="0.2">
      <c r="A8" s="640" t="s">
        <v>1190</v>
      </c>
      <c r="B8" s="641" t="s">
        <v>1191</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1.1204955621999999</v>
      </c>
      <c r="AZ8" s="214">
        <v>1.1516034185999999</v>
      </c>
      <c r="BA8" s="355">
        <v>1.167333</v>
      </c>
      <c r="BB8" s="355">
        <v>1.1796660000000001</v>
      </c>
      <c r="BC8" s="355">
        <v>1.168944</v>
      </c>
      <c r="BD8" s="355">
        <v>1.1843129999999999</v>
      </c>
      <c r="BE8" s="355">
        <v>1.192113</v>
      </c>
      <c r="BF8" s="355">
        <v>1.209031</v>
      </c>
      <c r="BG8" s="355">
        <v>1.2112639999999999</v>
      </c>
      <c r="BH8" s="355">
        <v>1.220925</v>
      </c>
      <c r="BI8" s="355">
        <v>1.2071620000000001</v>
      </c>
      <c r="BJ8" s="355">
        <v>1.224977</v>
      </c>
      <c r="BK8" s="355">
        <v>1.1976610000000001</v>
      </c>
      <c r="BL8" s="355">
        <v>1.2316530000000001</v>
      </c>
      <c r="BM8" s="355">
        <v>1.239195</v>
      </c>
      <c r="BN8" s="355">
        <v>1.2601119999999999</v>
      </c>
      <c r="BO8" s="355">
        <v>1.2639940000000001</v>
      </c>
      <c r="BP8" s="355">
        <v>1.2717700000000001</v>
      </c>
      <c r="BQ8" s="355">
        <v>1.2753540000000001</v>
      </c>
      <c r="BR8" s="355">
        <v>1.296036</v>
      </c>
      <c r="BS8" s="355">
        <v>1.3098190000000001</v>
      </c>
      <c r="BT8" s="355">
        <v>1.335947</v>
      </c>
      <c r="BU8" s="355">
        <v>1.3548800000000001</v>
      </c>
      <c r="BV8" s="355">
        <v>1.389554</v>
      </c>
    </row>
    <row r="9" spans="1:74" x14ac:dyDescent="0.2">
      <c r="A9" s="640" t="s">
        <v>1192</v>
      </c>
      <c r="B9" s="641" t="s">
        <v>1223</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0.59439200000000003</v>
      </c>
      <c r="AC9" s="214">
        <v>0.61032299999999995</v>
      </c>
      <c r="AD9" s="214">
        <v>0.63653300000000002</v>
      </c>
      <c r="AE9" s="214">
        <v>0.63683900000000004</v>
      </c>
      <c r="AF9" s="214">
        <v>0.64029999999999998</v>
      </c>
      <c r="AG9" s="214">
        <v>0.65080700000000002</v>
      </c>
      <c r="AH9" s="214">
        <v>0.65267600000000003</v>
      </c>
      <c r="AI9" s="214">
        <v>0.66326700000000005</v>
      </c>
      <c r="AJ9" s="214">
        <v>0.66522499999999996</v>
      </c>
      <c r="AK9" s="214">
        <v>0.65193299999999998</v>
      </c>
      <c r="AL9" s="214">
        <v>0.63238700000000003</v>
      </c>
      <c r="AM9" s="214">
        <v>0.61967700000000003</v>
      </c>
      <c r="AN9" s="214">
        <v>0.62810299999999997</v>
      </c>
      <c r="AO9" s="214">
        <v>0.637903</v>
      </c>
      <c r="AP9" s="214">
        <v>0.62866699999999998</v>
      </c>
      <c r="AQ9" s="214">
        <v>0.63412900000000005</v>
      </c>
      <c r="AR9" s="214">
        <v>0.63333399999999995</v>
      </c>
      <c r="AS9" s="214">
        <v>0.64274200000000004</v>
      </c>
      <c r="AT9" s="214">
        <v>0.65003200000000005</v>
      </c>
      <c r="AU9" s="214">
        <v>0.63953300000000002</v>
      </c>
      <c r="AV9" s="214">
        <v>0.63793599999999995</v>
      </c>
      <c r="AW9" s="214">
        <v>0.63893299999999997</v>
      </c>
      <c r="AX9" s="214">
        <v>0.60577400000000003</v>
      </c>
      <c r="AY9" s="214">
        <v>0.60672491736</v>
      </c>
      <c r="AZ9" s="214">
        <v>0.61240838613000004</v>
      </c>
      <c r="BA9" s="355">
        <v>0.64154829999999996</v>
      </c>
      <c r="BB9" s="355">
        <v>0.65521770000000001</v>
      </c>
      <c r="BC9" s="355">
        <v>0.65293319999999999</v>
      </c>
      <c r="BD9" s="355">
        <v>0.66105840000000005</v>
      </c>
      <c r="BE9" s="355">
        <v>0.66552469999999997</v>
      </c>
      <c r="BF9" s="355">
        <v>0.67222519999999997</v>
      </c>
      <c r="BG9" s="355">
        <v>0.67921100000000001</v>
      </c>
      <c r="BH9" s="355">
        <v>0.68122590000000005</v>
      </c>
      <c r="BI9" s="355">
        <v>0.67251139999999998</v>
      </c>
      <c r="BJ9" s="355">
        <v>0.67277509999999996</v>
      </c>
      <c r="BK9" s="355">
        <v>0.65852279999999996</v>
      </c>
      <c r="BL9" s="355">
        <v>0.67148229999999998</v>
      </c>
      <c r="BM9" s="355">
        <v>0.68256280000000003</v>
      </c>
      <c r="BN9" s="355">
        <v>0.69593210000000005</v>
      </c>
      <c r="BO9" s="355">
        <v>0.69952230000000004</v>
      </c>
      <c r="BP9" s="355">
        <v>0.70588320000000004</v>
      </c>
      <c r="BQ9" s="355">
        <v>0.70824640000000005</v>
      </c>
      <c r="BR9" s="355">
        <v>0.71607019999999999</v>
      </c>
      <c r="BS9" s="355">
        <v>0.72791470000000003</v>
      </c>
      <c r="BT9" s="355">
        <v>0.73761750000000004</v>
      </c>
      <c r="BU9" s="355">
        <v>0.7435792</v>
      </c>
      <c r="BV9" s="355">
        <v>0.75377959999999999</v>
      </c>
    </row>
    <row r="10" spans="1:74" x14ac:dyDescent="0.2">
      <c r="A10" s="640" t="s">
        <v>1194</v>
      </c>
      <c r="B10" s="641" t="s">
        <v>1195</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0.39136228386999999</v>
      </c>
      <c r="AZ10" s="214">
        <v>0.39648998570999999</v>
      </c>
      <c r="BA10" s="355">
        <v>0.42454550000000002</v>
      </c>
      <c r="BB10" s="355">
        <v>0.43651669999999998</v>
      </c>
      <c r="BC10" s="355">
        <v>0.44335980000000003</v>
      </c>
      <c r="BD10" s="355">
        <v>0.46252330000000003</v>
      </c>
      <c r="BE10" s="355">
        <v>0.46749410000000002</v>
      </c>
      <c r="BF10" s="355">
        <v>0.47471790000000003</v>
      </c>
      <c r="BG10" s="355">
        <v>0.47480450000000002</v>
      </c>
      <c r="BH10" s="355">
        <v>0.46750449999999999</v>
      </c>
      <c r="BI10" s="355">
        <v>0.4466849</v>
      </c>
      <c r="BJ10" s="355">
        <v>0.4408223</v>
      </c>
      <c r="BK10" s="355">
        <v>0.42292740000000001</v>
      </c>
      <c r="BL10" s="355">
        <v>0.43237700000000001</v>
      </c>
      <c r="BM10" s="355">
        <v>0.44480769999999997</v>
      </c>
      <c r="BN10" s="355">
        <v>0.4596172</v>
      </c>
      <c r="BO10" s="355">
        <v>0.47103070000000002</v>
      </c>
      <c r="BP10" s="355">
        <v>0.48802780000000001</v>
      </c>
      <c r="BQ10" s="355">
        <v>0.49164079999999999</v>
      </c>
      <c r="BR10" s="355">
        <v>0.50015790000000004</v>
      </c>
      <c r="BS10" s="355">
        <v>0.50363919999999995</v>
      </c>
      <c r="BT10" s="355">
        <v>0.5013725</v>
      </c>
      <c r="BU10" s="355">
        <v>0.50005529999999998</v>
      </c>
      <c r="BV10" s="355">
        <v>0.48935030000000002</v>
      </c>
    </row>
    <row r="11" spans="1:74" x14ac:dyDescent="0.2">
      <c r="A11" s="640"/>
      <c r="B11" s="155" t="s">
        <v>1196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1197</v>
      </c>
      <c r="B12" s="641" t="s">
        <v>1198</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4.8139899999999998E-3</v>
      </c>
      <c r="AZ12" s="214">
        <v>3.54039E-3</v>
      </c>
      <c r="BA12" s="355">
        <v>4.3945599999999996E-3</v>
      </c>
      <c r="BB12" s="355">
        <v>5.4240599999999996E-3</v>
      </c>
      <c r="BC12" s="355">
        <v>5.2657900000000002E-3</v>
      </c>
      <c r="BD12" s="355">
        <v>5.8021899999999996E-3</v>
      </c>
      <c r="BE12" s="355">
        <v>4.5750799999999996E-3</v>
      </c>
      <c r="BF12" s="355">
        <v>4.68543E-3</v>
      </c>
      <c r="BG12" s="355">
        <v>4.2682900000000001E-3</v>
      </c>
      <c r="BH12" s="355">
        <v>4.3672900000000002E-3</v>
      </c>
      <c r="BI12" s="355">
        <v>3.8817399999999998E-3</v>
      </c>
      <c r="BJ12" s="355">
        <v>4.6718899999999997E-3</v>
      </c>
      <c r="BK12" s="355">
        <v>4.2467399999999997E-3</v>
      </c>
      <c r="BL12" s="355">
        <v>3.0803900000000001E-3</v>
      </c>
      <c r="BM12" s="355">
        <v>3.8581100000000001E-3</v>
      </c>
      <c r="BN12" s="355">
        <v>4.8785699999999996E-3</v>
      </c>
      <c r="BO12" s="355">
        <v>4.75699E-3</v>
      </c>
      <c r="BP12" s="355">
        <v>5.2938200000000003E-3</v>
      </c>
      <c r="BQ12" s="355">
        <v>4.0597000000000003E-3</v>
      </c>
      <c r="BR12" s="355">
        <v>4.1965500000000003E-3</v>
      </c>
      <c r="BS12" s="355">
        <v>3.7516799999999999E-3</v>
      </c>
      <c r="BT12" s="355">
        <v>3.8700599999999998E-3</v>
      </c>
      <c r="BU12" s="355">
        <v>3.3532900000000001E-3</v>
      </c>
      <c r="BV12" s="355">
        <v>4.1730300000000003E-3</v>
      </c>
    </row>
    <row r="13" spans="1:74" x14ac:dyDescent="0.2">
      <c r="A13" s="640" t="s">
        <v>1199</v>
      </c>
      <c r="B13" s="641" t="s">
        <v>1200</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0.57203899999999996</v>
      </c>
      <c r="AZ13" s="214">
        <v>0.55966000000000005</v>
      </c>
      <c r="BA13" s="355">
        <v>0.584009</v>
      </c>
      <c r="BB13" s="355">
        <v>0.59532859999999999</v>
      </c>
      <c r="BC13" s="355">
        <v>0.59705790000000003</v>
      </c>
      <c r="BD13" s="355">
        <v>0.61166339999999997</v>
      </c>
      <c r="BE13" s="355">
        <v>0.60413190000000005</v>
      </c>
      <c r="BF13" s="355">
        <v>0.59826809999999997</v>
      </c>
      <c r="BG13" s="355">
        <v>0.57739370000000001</v>
      </c>
      <c r="BH13" s="355">
        <v>0.55252250000000003</v>
      </c>
      <c r="BI13" s="355">
        <v>0.58357930000000002</v>
      </c>
      <c r="BJ13" s="355">
        <v>0.60981609999999997</v>
      </c>
      <c r="BK13" s="355">
        <v>0.57598300000000002</v>
      </c>
      <c r="BL13" s="355">
        <v>0.56952590000000003</v>
      </c>
      <c r="BM13" s="355">
        <v>0.58957610000000005</v>
      </c>
      <c r="BN13" s="355">
        <v>0.6011784</v>
      </c>
      <c r="BO13" s="355">
        <v>0.60636650000000003</v>
      </c>
      <c r="BP13" s="355">
        <v>0.62151460000000003</v>
      </c>
      <c r="BQ13" s="355">
        <v>0.61085900000000004</v>
      </c>
      <c r="BR13" s="355">
        <v>0.60877789999999998</v>
      </c>
      <c r="BS13" s="355">
        <v>0.58220539999999998</v>
      </c>
      <c r="BT13" s="355">
        <v>0.562137</v>
      </c>
      <c r="BU13" s="355">
        <v>0.58616800000000002</v>
      </c>
      <c r="BV13" s="355">
        <v>0.61763060000000003</v>
      </c>
    </row>
    <row r="14" spans="1:74" x14ac:dyDescent="0.2">
      <c r="A14" s="640" t="s">
        <v>1201</v>
      </c>
      <c r="B14" s="641" t="s">
        <v>1193</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-0.15521470000000001</v>
      </c>
      <c r="AZ14" s="214">
        <v>-9.7702600000000001E-2</v>
      </c>
      <c r="BA14" s="355">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40"/>
      <c r="B15" s="155" t="s">
        <v>1202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1203</v>
      </c>
      <c r="B16" s="641" t="s">
        <v>1195</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-2.0091999999999999E-2</v>
      </c>
      <c r="AZ16" s="214">
        <v>-2.0141099999999999E-2</v>
      </c>
      <c r="BA16" s="355">
        <v>-2.0569400000000002E-2</v>
      </c>
      <c r="BB16" s="355">
        <v>-1.9929499999999999E-2</v>
      </c>
      <c r="BC16" s="355">
        <v>-2.0473399999999999E-2</v>
      </c>
      <c r="BD16" s="355">
        <v>-2.05761E-2</v>
      </c>
      <c r="BE16" s="355">
        <v>-2.0549000000000001E-2</v>
      </c>
      <c r="BF16" s="355">
        <v>-2.0606800000000002E-2</v>
      </c>
      <c r="BG16" s="355">
        <v>-2.0766099999999999E-2</v>
      </c>
      <c r="BH16" s="355">
        <v>-1.9542799999999999E-2</v>
      </c>
      <c r="BI16" s="355">
        <v>-2.0800900000000001E-2</v>
      </c>
      <c r="BJ16" s="355">
        <v>-2.07028E-2</v>
      </c>
      <c r="BK16" s="355">
        <v>-2.0771899999999999E-2</v>
      </c>
      <c r="BL16" s="355">
        <v>-2.0385899999999998E-2</v>
      </c>
      <c r="BM16" s="355">
        <v>-2.0300599999999999E-2</v>
      </c>
      <c r="BN16" s="355">
        <v>-2.02653E-2</v>
      </c>
      <c r="BO16" s="355">
        <v>-2.0468400000000001E-2</v>
      </c>
      <c r="BP16" s="355">
        <v>-2.0816500000000002E-2</v>
      </c>
      <c r="BQ16" s="355">
        <v>-2.06281E-2</v>
      </c>
      <c r="BR16" s="355">
        <v>-2.0440199999999999E-2</v>
      </c>
      <c r="BS16" s="355">
        <v>-2.07022E-2</v>
      </c>
      <c r="BT16" s="355">
        <v>-1.9640899999999999E-2</v>
      </c>
      <c r="BU16" s="355">
        <v>-2.0859699999999998E-2</v>
      </c>
      <c r="BV16" s="355">
        <v>-2.0747700000000001E-2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1204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1205</v>
      </c>
      <c r="B19" s="641" t="s">
        <v>1206</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-0.146287</v>
      </c>
      <c r="AZ19" s="214">
        <v>-0.1956657</v>
      </c>
      <c r="BA19" s="355">
        <v>-0.206677</v>
      </c>
      <c r="BB19" s="355">
        <v>-0.2113883</v>
      </c>
      <c r="BC19" s="355">
        <v>-0.24635029999999999</v>
      </c>
      <c r="BD19" s="355">
        <v>-0.25377620000000001</v>
      </c>
      <c r="BE19" s="355">
        <v>-0.25128420000000001</v>
      </c>
      <c r="BF19" s="355">
        <v>-0.25339349999999999</v>
      </c>
      <c r="BG19" s="355">
        <v>-0.27347640000000001</v>
      </c>
      <c r="BH19" s="355">
        <v>-0.27460000000000001</v>
      </c>
      <c r="BI19" s="355">
        <v>-0.2775957</v>
      </c>
      <c r="BJ19" s="355">
        <v>-0.29781049999999998</v>
      </c>
      <c r="BK19" s="355">
        <v>-0.2966551</v>
      </c>
      <c r="BL19" s="355">
        <v>-0.29456510000000002</v>
      </c>
      <c r="BM19" s="355">
        <v>-0.30126910000000001</v>
      </c>
      <c r="BN19" s="355">
        <v>-0.2951879</v>
      </c>
      <c r="BO19" s="355">
        <v>-0.3041546</v>
      </c>
      <c r="BP19" s="355">
        <v>-0.29778929999999998</v>
      </c>
      <c r="BQ19" s="355">
        <v>-0.29711579999999999</v>
      </c>
      <c r="BR19" s="355">
        <v>-0.30572860000000002</v>
      </c>
      <c r="BS19" s="355">
        <v>-0.3090098</v>
      </c>
      <c r="BT19" s="355">
        <v>-0.3158012</v>
      </c>
      <c r="BU19" s="355">
        <v>-0.31922529999999999</v>
      </c>
      <c r="BV19" s="355">
        <v>-0.3463311</v>
      </c>
    </row>
    <row r="20" spans="1:74" x14ac:dyDescent="0.2">
      <c r="A20" s="640" t="s">
        <v>1207</v>
      </c>
      <c r="B20" s="641" t="s">
        <v>1217</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-0.91961290323</v>
      </c>
      <c r="AZ20" s="214">
        <v>-0.81435698213999996</v>
      </c>
      <c r="BA20" s="355">
        <v>-0.61894680000000002</v>
      </c>
      <c r="BB20" s="355">
        <v>-0.67670739999999996</v>
      </c>
      <c r="BC20" s="355">
        <v>-0.66796160000000004</v>
      </c>
      <c r="BD20" s="355">
        <v>-0.56872959999999995</v>
      </c>
      <c r="BE20" s="355">
        <v>-0.60410989999999998</v>
      </c>
      <c r="BF20" s="355">
        <v>-0.61815229999999999</v>
      </c>
      <c r="BG20" s="355">
        <v>-0.62195800000000001</v>
      </c>
      <c r="BH20" s="355">
        <v>-0.68460030000000005</v>
      </c>
      <c r="BI20" s="355">
        <v>-0.67880110000000005</v>
      </c>
      <c r="BJ20" s="355">
        <v>-0.77213120000000002</v>
      </c>
      <c r="BK20" s="355">
        <v>-0.74639319999999998</v>
      </c>
      <c r="BL20" s="355">
        <v>-0.71862119999999996</v>
      </c>
      <c r="BM20" s="355">
        <v>-0.62081529999999996</v>
      </c>
      <c r="BN20" s="355">
        <v>-0.66245679999999996</v>
      </c>
      <c r="BO20" s="355">
        <v>-0.74484499999999998</v>
      </c>
      <c r="BP20" s="355">
        <v>-0.65744800000000003</v>
      </c>
      <c r="BQ20" s="355">
        <v>-0.66452230000000001</v>
      </c>
      <c r="BR20" s="355">
        <v>-0.67592960000000002</v>
      </c>
      <c r="BS20" s="355">
        <v>-0.73010589999999997</v>
      </c>
      <c r="BT20" s="355">
        <v>-0.78380700000000003</v>
      </c>
      <c r="BU20" s="355">
        <v>-0.81491919999999995</v>
      </c>
      <c r="BV20" s="355">
        <v>-0.88393409999999994</v>
      </c>
    </row>
    <row r="21" spans="1:74" x14ac:dyDescent="0.2">
      <c r="A21" s="640" t="s">
        <v>1208</v>
      </c>
      <c r="B21" s="641" t="s">
        <v>1209</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-7.2400229999999996E-2</v>
      </c>
      <c r="AZ21" s="214">
        <v>-6.4247600000000002E-2</v>
      </c>
      <c r="BA21" s="355">
        <v>-8.5212800000000005E-2</v>
      </c>
      <c r="BB21" s="355">
        <v>-7.8537300000000004E-2</v>
      </c>
      <c r="BC21" s="355">
        <v>-0.10928590000000001</v>
      </c>
      <c r="BD21" s="355">
        <v>-0.11366709999999999</v>
      </c>
      <c r="BE21" s="355">
        <v>-0.1245256</v>
      </c>
      <c r="BF21" s="355">
        <v>-0.1260522</v>
      </c>
      <c r="BG21" s="355">
        <v>-0.1109338</v>
      </c>
      <c r="BH21" s="355">
        <v>-9.9959999999999993E-2</v>
      </c>
      <c r="BI21" s="355">
        <v>-0.11423560000000001</v>
      </c>
      <c r="BJ21" s="355">
        <v>-8.8959300000000005E-2</v>
      </c>
      <c r="BK21" s="355">
        <v>-0.1079401</v>
      </c>
      <c r="BL21" s="355">
        <v>-0.107377</v>
      </c>
      <c r="BM21" s="355">
        <v>-0.1217951</v>
      </c>
      <c r="BN21" s="355">
        <v>-0.1199712</v>
      </c>
      <c r="BO21" s="355">
        <v>-0.15079380000000001</v>
      </c>
      <c r="BP21" s="355">
        <v>-0.1559507</v>
      </c>
      <c r="BQ21" s="355">
        <v>-0.1681281</v>
      </c>
      <c r="BR21" s="355">
        <v>-0.15675410000000001</v>
      </c>
      <c r="BS21" s="355">
        <v>-0.1526342</v>
      </c>
      <c r="BT21" s="355">
        <v>-0.15105060000000001</v>
      </c>
      <c r="BU21" s="355">
        <v>-0.16579849999999999</v>
      </c>
      <c r="BV21" s="355">
        <v>-0.15069969999999999</v>
      </c>
    </row>
    <row r="22" spans="1:74" x14ac:dyDescent="0.2">
      <c r="A22" s="640" t="s">
        <v>192</v>
      </c>
      <c r="B22" s="641" t="s">
        <v>1210</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-0.1959485</v>
      </c>
      <c r="AZ22" s="214">
        <v>-0.23443059999999999</v>
      </c>
      <c r="BA22" s="355">
        <v>-0.21512870000000001</v>
      </c>
      <c r="BB22" s="355">
        <v>-0.2178263</v>
      </c>
      <c r="BC22" s="355">
        <v>-0.20193459999999999</v>
      </c>
      <c r="BD22" s="355">
        <v>-0.20775160000000001</v>
      </c>
      <c r="BE22" s="355">
        <v>-0.2451091</v>
      </c>
      <c r="BF22" s="355">
        <v>-0.21960940000000001</v>
      </c>
      <c r="BG22" s="355">
        <v>-0.2454479</v>
      </c>
      <c r="BH22" s="355">
        <v>-0.2390931</v>
      </c>
      <c r="BI22" s="355">
        <v>-0.2108215</v>
      </c>
      <c r="BJ22" s="355">
        <v>-0.21047840000000001</v>
      </c>
      <c r="BK22" s="355">
        <v>-0.2365777</v>
      </c>
      <c r="BL22" s="355">
        <v>-0.23643400000000001</v>
      </c>
      <c r="BM22" s="355">
        <v>-0.20478560000000001</v>
      </c>
      <c r="BN22" s="355">
        <v>-0.2229748</v>
      </c>
      <c r="BO22" s="355">
        <v>-0.2163747</v>
      </c>
      <c r="BP22" s="355">
        <v>-0.21791089999999999</v>
      </c>
      <c r="BQ22" s="355">
        <v>-0.25142520000000002</v>
      </c>
      <c r="BR22" s="355">
        <v>-0.23146800000000001</v>
      </c>
      <c r="BS22" s="355">
        <v>-0.26259870000000002</v>
      </c>
      <c r="BT22" s="355">
        <v>-0.25365969999999999</v>
      </c>
      <c r="BU22" s="355">
        <v>-0.25644230000000001</v>
      </c>
      <c r="BV22" s="355">
        <v>-0.2525908</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1212</v>
      </c>
      <c r="B25" s="641" t="s">
        <v>1209</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0.46805649999999999</v>
      </c>
      <c r="AZ25" s="214">
        <v>0.41066970000000003</v>
      </c>
      <c r="BA25" s="355">
        <v>0.33517970000000002</v>
      </c>
      <c r="BB25" s="355">
        <v>0.30762489999999998</v>
      </c>
      <c r="BC25" s="355">
        <v>0.27015919999999999</v>
      </c>
      <c r="BD25" s="355">
        <v>0.28153149999999999</v>
      </c>
      <c r="BE25" s="355">
        <v>0.28325980000000001</v>
      </c>
      <c r="BF25" s="355">
        <v>0.29153319999999999</v>
      </c>
      <c r="BG25" s="355">
        <v>0.37184660000000003</v>
      </c>
      <c r="BH25" s="355">
        <v>0.43514770000000003</v>
      </c>
      <c r="BI25" s="355">
        <v>0.47657929999999998</v>
      </c>
      <c r="BJ25" s="355">
        <v>0.49571900000000002</v>
      </c>
      <c r="BK25" s="355">
        <v>0.46573199999999998</v>
      </c>
      <c r="BL25" s="355">
        <v>0.41485369999999999</v>
      </c>
      <c r="BM25" s="355">
        <v>0.33995579999999997</v>
      </c>
      <c r="BN25" s="355">
        <v>0.31027929999999998</v>
      </c>
      <c r="BO25" s="355">
        <v>0.27323910000000001</v>
      </c>
      <c r="BP25" s="355">
        <v>0.2855625</v>
      </c>
      <c r="BQ25" s="355">
        <v>0.28555140000000001</v>
      </c>
      <c r="BR25" s="355">
        <v>0.29536820000000003</v>
      </c>
      <c r="BS25" s="355">
        <v>0.37367929999999999</v>
      </c>
      <c r="BT25" s="355">
        <v>0.4496851</v>
      </c>
      <c r="BU25" s="355">
        <v>0.50791070000000005</v>
      </c>
      <c r="BV25" s="355">
        <v>0.50027219999999994</v>
      </c>
    </row>
    <row r="26" spans="1:74" x14ac:dyDescent="0.2">
      <c r="A26" s="640" t="s">
        <v>973</v>
      </c>
      <c r="B26" s="641" t="s">
        <v>1210</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0.1261111</v>
      </c>
      <c r="AZ26" s="214">
        <v>0.1453083</v>
      </c>
      <c r="BA26" s="355">
        <v>0.1498033</v>
      </c>
      <c r="BB26" s="355">
        <v>0.1487744</v>
      </c>
      <c r="BC26" s="355">
        <v>0.1570888</v>
      </c>
      <c r="BD26" s="355">
        <v>0.15390000000000001</v>
      </c>
      <c r="BE26" s="355">
        <v>0.15271609999999999</v>
      </c>
      <c r="BF26" s="355">
        <v>0.1522462</v>
      </c>
      <c r="BG26" s="355">
        <v>0.16657669999999999</v>
      </c>
      <c r="BH26" s="355">
        <v>0.1636338</v>
      </c>
      <c r="BI26" s="355">
        <v>0.15532570000000001</v>
      </c>
      <c r="BJ26" s="355">
        <v>0.1491874</v>
      </c>
      <c r="BK26" s="355">
        <v>0.13897129999999999</v>
      </c>
      <c r="BL26" s="355">
        <v>0.15434639999999999</v>
      </c>
      <c r="BM26" s="355">
        <v>0.15690299999999999</v>
      </c>
      <c r="BN26" s="355">
        <v>0.15330070000000001</v>
      </c>
      <c r="BO26" s="355">
        <v>0.16067480000000001</v>
      </c>
      <c r="BP26" s="355">
        <v>0.1566428</v>
      </c>
      <c r="BQ26" s="355">
        <v>0.15485860000000001</v>
      </c>
      <c r="BR26" s="355">
        <v>0.1544971</v>
      </c>
      <c r="BS26" s="355">
        <v>0.1681916</v>
      </c>
      <c r="BT26" s="355">
        <v>0.16536210000000001</v>
      </c>
      <c r="BU26" s="355">
        <v>0.156551</v>
      </c>
      <c r="BV26" s="355">
        <v>0.15076000000000001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1213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1214</v>
      </c>
      <c r="B29" s="641" t="s">
        <v>1215</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1.131467</v>
      </c>
      <c r="AZ29" s="214">
        <v>1.1513599999999999</v>
      </c>
      <c r="BA29" s="355">
        <v>1.1632089999999999</v>
      </c>
      <c r="BB29" s="355">
        <v>1.1676740000000001</v>
      </c>
      <c r="BC29" s="355">
        <v>1.1783129999999999</v>
      </c>
      <c r="BD29" s="355">
        <v>1.1910019999999999</v>
      </c>
      <c r="BE29" s="355">
        <v>1.261638</v>
      </c>
      <c r="BF29" s="355">
        <v>1.2927329999999999</v>
      </c>
      <c r="BG29" s="355">
        <v>1.266859</v>
      </c>
      <c r="BH29" s="355">
        <v>1.322697</v>
      </c>
      <c r="BI29" s="355">
        <v>1.3435060000000001</v>
      </c>
      <c r="BJ29" s="355">
        <v>1.402434</v>
      </c>
      <c r="BK29" s="355">
        <v>1.364276</v>
      </c>
      <c r="BL29" s="355">
        <v>1.3626780000000001</v>
      </c>
      <c r="BM29" s="355">
        <v>1.367343</v>
      </c>
      <c r="BN29" s="355">
        <v>1.3617680000000001</v>
      </c>
      <c r="BO29" s="355">
        <v>1.3918079999999999</v>
      </c>
      <c r="BP29" s="355">
        <v>1.418417</v>
      </c>
      <c r="BQ29" s="355">
        <v>1.452536</v>
      </c>
      <c r="BR29" s="355">
        <v>1.4555640000000001</v>
      </c>
      <c r="BS29" s="355">
        <v>1.4450909999999999</v>
      </c>
      <c r="BT29" s="355">
        <v>1.4831730000000001</v>
      </c>
      <c r="BU29" s="355">
        <v>1.49553</v>
      </c>
      <c r="BV29" s="355">
        <v>1.5257940000000001</v>
      </c>
    </row>
    <row r="30" spans="1:74" x14ac:dyDescent="0.2">
      <c r="A30" s="640" t="s">
        <v>1216</v>
      </c>
      <c r="B30" s="641" t="s">
        <v>1217</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1.5736774194000001</v>
      </c>
      <c r="AZ30" s="214">
        <v>1.2930292857000001</v>
      </c>
      <c r="BA30" s="355">
        <v>1.1915549999999999</v>
      </c>
      <c r="BB30" s="355">
        <v>0.96183010000000002</v>
      </c>
      <c r="BC30" s="355">
        <v>0.86574419999999996</v>
      </c>
      <c r="BD30" s="355">
        <v>0.95956439999999998</v>
      </c>
      <c r="BE30" s="355">
        <v>0.98374260000000002</v>
      </c>
      <c r="BF30" s="355">
        <v>0.99465910000000002</v>
      </c>
      <c r="BG30" s="355">
        <v>1.030939</v>
      </c>
      <c r="BH30" s="355">
        <v>1.0676239999999999</v>
      </c>
      <c r="BI30" s="355">
        <v>1.16517</v>
      </c>
      <c r="BJ30" s="355">
        <v>1.402072</v>
      </c>
      <c r="BK30" s="355">
        <v>1.530864</v>
      </c>
      <c r="BL30" s="355">
        <v>1.432458</v>
      </c>
      <c r="BM30" s="355">
        <v>1.199819</v>
      </c>
      <c r="BN30" s="355">
        <v>1.0130399999999999</v>
      </c>
      <c r="BO30" s="355">
        <v>0.87941999999999998</v>
      </c>
      <c r="BP30" s="355">
        <v>0.9668002</v>
      </c>
      <c r="BQ30" s="355">
        <v>0.99047770000000002</v>
      </c>
      <c r="BR30" s="355">
        <v>1.0035529999999999</v>
      </c>
      <c r="BS30" s="355">
        <v>1.0395779999999999</v>
      </c>
      <c r="BT30" s="355">
        <v>1.080789</v>
      </c>
      <c r="BU30" s="355">
        <v>1.1764699999999999</v>
      </c>
      <c r="BV30" s="355">
        <v>1.416312</v>
      </c>
    </row>
    <row r="31" spans="1:74" x14ac:dyDescent="0.2">
      <c r="A31" s="640" t="s">
        <v>1218</v>
      </c>
      <c r="B31" s="641" t="s">
        <v>1209</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0.13911000000000001</v>
      </c>
      <c r="AC31" s="214">
        <v>0.17494100000000001</v>
      </c>
      <c r="AD31" s="214">
        <v>0.22234599999999999</v>
      </c>
      <c r="AE31" s="214">
        <v>0.28858099999999998</v>
      </c>
      <c r="AF31" s="214">
        <v>0.24226200000000001</v>
      </c>
      <c r="AG31" s="214">
        <v>0.29743999999999998</v>
      </c>
      <c r="AH31" s="214">
        <v>0.24668200000000001</v>
      </c>
      <c r="AI31" s="214">
        <v>0.16597600000000001</v>
      </c>
      <c r="AJ31" s="214">
        <v>0.23175999999999999</v>
      </c>
      <c r="AK31" s="214">
        <v>0.206759</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0.18047849999999999</v>
      </c>
      <c r="AZ31" s="214">
        <v>0.1654138</v>
      </c>
      <c r="BA31" s="355">
        <v>0.189748</v>
      </c>
      <c r="BB31" s="355">
        <v>0.24805459999999999</v>
      </c>
      <c r="BC31" s="355">
        <v>0.25391839999999999</v>
      </c>
      <c r="BD31" s="355">
        <v>0.24717610000000001</v>
      </c>
      <c r="BE31" s="355">
        <v>0.25618980000000002</v>
      </c>
      <c r="BF31" s="355">
        <v>0.24756410000000001</v>
      </c>
      <c r="BG31" s="355">
        <v>0.20658499999999999</v>
      </c>
      <c r="BH31" s="355">
        <v>0.24818770000000001</v>
      </c>
      <c r="BI31" s="355">
        <v>0.2346232</v>
      </c>
      <c r="BJ31" s="355">
        <v>0.20929400000000001</v>
      </c>
      <c r="BK31" s="355">
        <v>0.2153544</v>
      </c>
      <c r="BL31" s="355">
        <v>0.16505329999999999</v>
      </c>
      <c r="BM31" s="355">
        <v>0.19787299999999999</v>
      </c>
      <c r="BN31" s="355">
        <v>0.25140089999999998</v>
      </c>
      <c r="BO31" s="355">
        <v>0.25283549999999999</v>
      </c>
      <c r="BP31" s="355">
        <v>0.24422140000000001</v>
      </c>
      <c r="BQ31" s="355">
        <v>0.2523456</v>
      </c>
      <c r="BR31" s="355">
        <v>0.24149309999999999</v>
      </c>
      <c r="BS31" s="355">
        <v>0.19897329999999999</v>
      </c>
      <c r="BT31" s="355">
        <v>0.2376463</v>
      </c>
      <c r="BU31" s="355">
        <v>0.22322710000000001</v>
      </c>
      <c r="BV31" s="355">
        <v>0.19491559999999999</v>
      </c>
    </row>
    <row r="32" spans="1:74" x14ac:dyDescent="0.2">
      <c r="A32" s="640" t="s">
        <v>960</v>
      </c>
      <c r="B32" s="641" t="s">
        <v>1210</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3.0515199999999999E-2</v>
      </c>
      <c r="AZ32" s="214">
        <v>5.60557E-2</v>
      </c>
      <c r="BA32" s="355">
        <v>7.1289199999999997E-2</v>
      </c>
      <c r="BB32" s="355">
        <v>5.3502899999999999E-2</v>
      </c>
      <c r="BC32" s="355">
        <v>4.70958E-2</v>
      </c>
      <c r="BD32" s="355">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5.6086799999999999E-2</v>
      </c>
      <c r="BV32" s="355">
        <v>7.4690900000000005E-2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1219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1220</v>
      </c>
      <c r="B35" s="641" t="s">
        <v>1215</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53.126019999999997</v>
      </c>
      <c r="AZ35" s="214">
        <v>51.559899999999999</v>
      </c>
      <c r="BA35" s="355">
        <v>52.283459999999998</v>
      </c>
      <c r="BB35" s="355">
        <v>52.889850000000003</v>
      </c>
      <c r="BC35" s="355">
        <v>52.734769999999997</v>
      </c>
      <c r="BD35" s="355">
        <v>52.620010000000001</v>
      </c>
      <c r="BE35" s="355">
        <v>50.672490000000003</v>
      </c>
      <c r="BF35" s="355">
        <v>49.615819999999999</v>
      </c>
      <c r="BG35" s="355">
        <v>49.631830000000001</v>
      </c>
      <c r="BH35" s="355">
        <v>50.140329999999999</v>
      </c>
      <c r="BI35" s="355">
        <v>50.233420000000002</v>
      </c>
      <c r="BJ35" s="355">
        <v>47.909439999999996</v>
      </c>
      <c r="BK35" s="355">
        <v>47.380470000000003</v>
      </c>
      <c r="BL35" s="355">
        <v>48.113840000000003</v>
      </c>
      <c r="BM35" s="355">
        <v>49.502229999999997</v>
      </c>
      <c r="BN35" s="355">
        <v>50.595799999999997</v>
      </c>
      <c r="BO35" s="355">
        <v>51.542789999999997</v>
      </c>
      <c r="BP35" s="355">
        <v>51.539149999999999</v>
      </c>
      <c r="BQ35" s="355">
        <v>49.7014</v>
      </c>
      <c r="BR35" s="355">
        <v>49.05959</v>
      </c>
      <c r="BS35" s="355">
        <v>49.309510000000003</v>
      </c>
      <c r="BT35" s="355">
        <v>49.74362</v>
      </c>
      <c r="BU35" s="355">
        <v>49.622169999999997</v>
      </c>
      <c r="BV35" s="355">
        <v>47.705300000000001</v>
      </c>
    </row>
    <row r="36" spans="1:74" x14ac:dyDescent="0.2">
      <c r="A36" s="640" t="s">
        <v>1221</v>
      </c>
      <c r="B36" s="641" t="s">
        <v>1217</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59.272571429000003</v>
      </c>
      <c r="AZ36" s="214">
        <v>48.181131647999997</v>
      </c>
      <c r="BA36" s="355">
        <v>46.347169999999998</v>
      </c>
      <c r="BB36" s="355">
        <v>50.440890000000003</v>
      </c>
      <c r="BC36" s="355">
        <v>57.642060000000001</v>
      </c>
      <c r="BD36" s="355">
        <v>65.672539999999998</v>
      </c>
      <c r="BE36" s="355">
        <v>72.132720000000006</v>
      </c>
      <c r="BF36" s="355">
        <v>78.161829999999995</v>
      </c>
      <c r="BG36" s="355">
        <v>82.234650000000002</v>
      </c>
      <c r="BH36" s="355">
        <v>82.892570000000006</v>
      </c>
      <c r="BI36" s="355">
        <v>81.295689999999993</v>
      </c>
      <c r="BJ36" s="355">
        <v>70.773979999999995</v>
      </c>
      <c r="BK36" s="355">
        <v>55.161969999999997</v>
      </c>
      <c r="BL36" s="355">
        <v>45.364789999999999</v>
      </c>
      <c r="BM36" s="355">
        <v>45.617040000000003</v>
      </c>
      <c r="BN36" s="355">
        <v>51.190820000000002</v>
      </c>
      <c r="BO36" s="355">
        <v>58.819780000000002</v>
      </c>
      <c r="BP36" s="355">
        <v>66.890870000000007</v>
      </c>
      <c r="BQ36" s="355">
        <v>74.05847</v>
      </c>
      <c r="BR36" s="355">
        <v>81.043729999999996</v>
      </c>
      <c r="BS36" s="355">
        <v>84.713949999999997</v>
      </c>
      <c r="BT36" s="355">
        <v>85.75206</v>
      </c>
      <c r="BU36" s="355">
        <v>84.241839999999996</v>
      </c>
      <c r="BV36" s="355">
        <v>75.156930000000003</v>
      </c>
    </row>
    <row r="37" spans="1:74" x14ac:dyDescent="0.2">
      <c r="A37" s="640" t="s">
        <v>1222</v>
      </c>
      <c r="B37" s="641" t="s">
        <v>1209</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31.980824607999999</v>
      </c>
      <c r="AZ37" s="214">
        <v>28.463315819999998</v>
      </c>
      <c r="BA37" s="355">
        <v>31.583379999999998</v>
      </c>
      <c r="BB37" s="355">
        <v>39.076810000000002</v>
      </c>
      <c r="BC37" s="355">
        <v>47.928890000000003</v>
      </c>
      <c r="BD37" s="355">
        <v>56.381010000000003</v>
      </c>
      <c r="BE37" s="355">
        <v>64.714870000000005</v>
      </c>
      <c r="BF37" s="355">
        <v>72.69847</v>
      </c>
      <c r="BG37" s="355">
        <v>73.407049999999998</v>
      </c>
      <c r="BH37" s="355">
        <v>67.553579999999997</v>
      </c>
      <c r="BI37" s="355">
        <v>56.650120000000001</v>
      </c>
      <c r="BJ37" s="355">
        <v>45.953780000000002</v>
      </c>
      <c r="BK37" s="355">
        <v>37.096510000000002</v>
      </c>
      <c r="BL37" s="355">
        <v>33.918390000000002</v>
      </c>
      <c r="BM37" s="355">
        <v>36.775919999999999</v>
      </c>
      <c r="BN37" s="355">
        <v>44.067749999999997</v>
      </c>
      <c r="BO37" s="355">
        <v>53.015430000000002</v>
      </c>
      <c r="BP37" s="355">
        <v>61.511499999999998</v>
      </c>
      <c r="BQ37" s="355">
        <v>69.866190000000003</v>
      </c>
      <c r="BR37" s="355">
        <v>78.326539999999994</v>
      </c>
      <c r="BS37" s="355">
        <v>78.81859</v>
      </c>
      <c r="BT37" s="355">
        <v>73.005579999999995</v>
      </c>
      <c r="BU37" s="355">
        <v>62.089199999999998</v>
      </c>
      <c r="BV37" s="355">
        <v>51.457639999999998</v>
      </c>
    </row>
    <row r="38" spans="1:74" x14ac:dyDescent="0.2">
      <c r="A38" s="640" t="s">
        <v>967</v>
      </c>
      <c r="B38" s="641" t="s">
        <v>1210</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25.611560000000001</v>
      </c>
      <c r="AZ38" s="214">
        <v>23.94708</v>
      </c>
      <c r="BA38" s="355">
        <v>22.947479999999999</v>
      </c>
      <c r="BB38" s="355">
        <v>22.841989999999999</v>
      </c>
      <c r="BC38" s="355">
        <v>23.36177</v>
      </c>
      <c r="BD38" s="355">
        <v>23.580110000000001</v>
      </c>
      <c r="BE38" s="355">
        <v>24.193729999999999</v>
      </c>
      <c r="BF38" s="355">
        <v>24.177230000000002</v>
      </c>
      <c r="BG38" s="355">
        <v>23.401969999999999</v>
      </c>
      <c r="BH38" s="355">
        <v>22.483920000000001</v>
      </c>
      <c r="BI38" s="355">
        <v>22.203420000000001</v>
      </c>
      <c r="BJ38" s="355">
        <v>21.892969999999998</v>
      </c>
      <c r="BK38" s="355">
        <v>21.771799999999999</v>
      </c>
      <c r="BL38" s="355">
        <v>20.796140000000001</v>
      </c>
      <c r="BM38" s="355">
        <v>20.533550000000002</v>
      </c>
      <c r="BN38" s="355">
        <v>20.82076</v>
      </c>
      <c r="BO38" s="355">
        <v>21.639679999999998</v>
      </c>
      <c r="BP38" s="355">
        <v>22.22888</v>
      </c>
      <c r="BQ38" s="355">
        <v>23.326370000000001</v>
      </c>
      <c r="BR38" s="355">
        <v>23.66629</v>
      </c>
      <c r="BS38" s="355">
        <v>23.19502</v>
      </c>
      <c r="BT38" s="355">
        <v>22.81869</v>
      </c>
      <c r="BU38" s="355">
        <v>23.122150000000001</v>
      </c>
      <c r="BV38" s="355">
        <v>22.829540000000001</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60"/>
      <c r="AZ39" s="760"/>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16.265612903000001</v>
      </c>
      <c r="AZ41" s="214">
        <v>15.547596429</v>
      </c>
      <c r="BA41" s="355">
        <v>15.892289999999999</v>
      </c>
      <c r="BB41" s="355">
        <v>16.049029999999998</v>
      </c>
      <c r="BC41" s="355">
        <v>16.151109999999999</v>
      </c>
      <c r="BD41" s="355">
        <v>16.412109999999998</v>
      </c>
      <c r="BE41" s="355">
        <v>16.611640000000001</v>
      </c>
      <c r="BF41" s="355">
        <v>16.43083</v>
      </c>
      <c r="BG41" s="355">
        <v>16.271850000000001</v>
      </c>
      <c r="BH41" s="355">
        <v>15.44589</v>
      </c>
      <c r="BI41" s="355">
        <v>16.246500000000001</v>
      </c>
      <c r="BJ41" s="355">
        <v>16.41086</v>
      </c>
      <c r="BK41" s="355">
        <v>15.53895</v>
      </c>
      <c r="BL41" s="355">
        <v>15.49286</v>
      </c>
      <c r="BM41" s="355">
        <v>15.8673</v>
      </c>
      <c r="BN41" s="355">
        <v>15.9701</v>
      </c>
      <c r="BO41" s="355">
        <v>16.291080000000001</v>
      </c>
      <c r="BP41" s="355">
        <v>16.554649999999999</v>
      </c>
      <c r="BQ41" s="355">
        <v>16.71238</v>
      </c>
      <c r="BR41" s="355">
        <v>16.689699999999998</v>
      </c>
      <c r="BS41" s="355">
        <v>16.36524</v>
      </c>
      <c r="BT41" s="355">
        <v>15.654920000000001</v>
      </c>
      <c r="BU41" s="355">
        <v>16.269269999999999</v>
      </c>
      <c r="BV41" s="355">
        <v>16.610199999999999</v>
      </c>
    </row>
    <row r="42" spans="1:74" ht="11.1" customHeight="1" x14ac:dyDescent="0.2">
      <c r="A42" s="640" t="s">
        <v>1236</v>
      </c>
      <c r="B42" s="641" t="s">
        <v>1229</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0.59416760000000002</v>
      </c>
      <c r="AZ42" s="214">
        <v>0.55597799999999997</v>
      </c>
      <c r="BA42" s="355">
        <v>0.48498289999999999</v>
      </c>
      <c r="BB42" s="355">
        <v>0.45639930000000001</v>
      </c>
      <c r="BC42" s="355">
        <v>0.42724800000000002</v>
      </c>
      <c r="BD42" s="355">
        <v>0.43543150000000003</v>
      </c>
      <c r="BE42" s="355">
        <v>0.43597590000000003</v>
      </c>
      <c r="BF42" s="355">
        <v>0.44377939999999999</v>
      </c>
      <c r="BG42" s="355">
        <v>0.53842330000000005</v>
      </c>
      <c r="BH42" s="355">
        <v>0.59878149999999997</v>
      </c>
      <c r="BI42" s="355">
        <v>0.63190500000000005</v>
      </c>
      <c r="BJ42" s="355">
        <v>0.64490639999999999</v>
      </c>
      <c r="BK42" s="355">
        <v>0.60470330000000005</v>
      </c>
      <c r="BL42" s="355">
        <v>0.56920009999999999</v>
      </c>
      <c r="BM42" s="355">
        <v>0.49685879999999999</v>
      </c>
      <c r="BN42" s="355">
        <v>0.46357999999999999</v>
      </c>
      <c r="BO42" s="355">
        <v>0.43391390000000002</v>
      </c>
      <c r="BP42" s="355">
        <v>0.44220530000000002</v>
      </c>
      <c r="BQ42" s="355">
        <v>0.44041010000000003</v>
      </c>
      <c r="BR42" s="355">
        <v>0.44986530000000002</v>
      </c>
      <c r="BS42" s="355">
        <v>0.54187090000000004</v>
      </c>
      <c r="BT42" s="355">
        <v>0.61504720000000002</v>
      </c>
      <c r="BU42" s="355">
        <v>0.66446179999999999</v>
      </c>
      <c r="BV42" s="355">
        <v>0.65103219999999995</v>
      </c>
    </row>
    <row r="43" spans="1:74" ht="11.1" customHeight="1" x14ac:dyDescent="0.2">
      <c r="A43" s="61" t="s">
        <v>1122</v>
      </c>
      <c r="B43" s="179" t="s">
        <v>559</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1.1013947258000001</v>
      </c>
      <c r="AZ43" s="214">
        <v>1.1282682607000001</v>
      </c>
      <c r="BA43" s="355">
        <v>1.1735279999999999</v>
      </c>
      <c r="BB43" s="355">
        <v>1.183422</v>
      </c>
      <c r="BC43" s="355">
        <v>1.2304010000000001</v>
      </c>
      <c r="BD43" s="355">
        <v>1.258807</v>
      </c>
      <c r="BE43" s="355">
        <v>1.2668489999999999</v>
      </c>
      <c r="BF43" s="355">
        <v>1.2715700000000001</v>
      </c>
      <c r="BG43" s="355">
        <v>1.256704</v>
      </c>
      <c r="BH43" s="355">
        <v>1.2092480000000001</v>
      </c>
      <c r="BI43" s="355">
        <v>1.2403010000000001</v>
      </c>
      <c r="BJ43" s="355">
        <v>1.241879</v>
      </c>
      <c r="BK43" s="355">
        <v>1.15299</v>
      </c>
      <c r="BL43" s="355">
        <v>1.1821109999999999</v>
      </c>
      <c r="BM43" s="355">
        <v>1.2016439999999999</v>
      </c>
      <c r="BN43" s="355">
        <v>1.226737</v>
      </c>
      <c r="BO43" s="355">
        <v>1.2465710000000001</v>
      </c>
      <c r="BP43" s="355">
        <v>1.2861549999999999</v>
      </c>
      <c r="BQ43" s="355">
        <v>1.2864610000000001</v>
      </c>
      <c r="BR43" s="355">
        <v>1.2822469999999999</v>
      </c>
      <c r="BS43" s="355">
        <v>1.271312</v>
      </c>
      <c r="BT43" s="355">
        <v>1.2317880000000001</v>
      </c>
      <c r="BU43" s="355">
        <v>1.2605999999999999</v>
      </c>
      <c r="BV43" s="355">
        <v>1.2614650000000001</v>
      </c>
    </row>
    <row r="44" spans="1:74" ht="11.1" customHeight="1" x14ac:dyDescent="0.2">
      <c r="A44" s="61" t="s">
        <v>974</v>
      </c>
      <c r="B44" s="641" t="s">
        <v>560</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8.4527524423999995E-2</v>
      </c>
      <c r="AZ44" s="214">
        <v>0.23265150293</v>
      </c>
      <c r="BA44" s="355">
        <v>0.26319229999999999</v>
      </c>
      <c r="BB44" s="355">
        <v>0.33796389999999998</v>
      </c>
      <c r="BC44" s="355">
        <v>0.46405610000000003</v>
      </c>
      <c r="BD44" s="355">
        <v>0.37959779999999999</v>
      </c>
      <c r="BE44" s="355">
        <v>0.43319639999999998</v>
      </c>
      <c r="BF44" s="355">
        <v>0.49103780000000002</v>
      </c>
      <c r="BG44" s="355">
        <v>0.41630529999999999</v>
      </c>
      <c r="BH44" s="355">
        <v>0.33711210000000003</v>
      </c>
      <c r="BI44" s="355">
        <v>0.3396055</v>
      </c>
      <c r="BJ44" s="355">
        <v>0.40231129999999998</v>
      </c>
      <c r="BK44" s="355">
        <v>0.14610190000000001</v>
      </c>
      <c r="BL44" s="355">
        <v>0.1974129</v>
      </c>
      <c r="BM44" s="355">
        <v>0.24701680000000001</v>
      </c>
      <c r="BN44" s="355">
        <v>0.38047049999999999</v>
      </c>
      <c r="BO44" s="355">
        <v>0.44095319999999999</v>
      </c>
      <c r="BP44" s="355">
        <v>0.41011199999999998</v>
      </c>
      <c r="BQ44" s="355">
        <v>0.44620349999999998</v>
      </c>
      <c r="BR44" s="355">
        <v>0.44584049999999997</v>
      </c>
      <c r="BS44" s="355">
        <v>0.39733859999999999</v>
      </c>
      <c r="BT44" s="355">
        <v>0.32866869999999998</v>
      </c>
      <c r="BU44" s="355">
        <v>0.33650649999999999</v>
      </c>
      <c r="BV44" s="355">
        <v>0.40023819999999999</v>
      </c>
    </row>
    <row r="45" spans="1:74" ht="11.1" customHeight="1" x14ac:dyDescent="0.2">
      <c r="A45" s="61" t="s">
        <v>975</v>
      </c>
      <c r="B45" s="179" t="s">
        <v>1027</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-0.19229032258000001</v>
      </c>
      <c r="AZ45" s="214">
        <v>0.39020271428999997</v>
      </c>
      <c r="BA45" s="355">
        <v>0.76063329999999996</v>
      </c>
      <c r="BB45" s="355">
        <v>0.88801300000000005</v>
      </c>
      <c r="BC45" s="355">
        <v>0.95401499999999995</v>
      </c>
      <c r="BD45" s="355">
        <v>0.87096479999999998</v>
      </c>
      <c r="BE45" s="355">
        <v>0.78262120000000002</v>
      </c>
      <c r="BF45" s="355">
        <v>0.82327019999999995</v>
      </c>
      <c r="BG45" s="355">
        <v>0.59759569999999995</v>
      </c>
      <c r="BH45" s="355">
        <v>0.76208600000000004</v>
      </c>
      <c r="BI45" s="355">
        <v>0.42386800000000002</v>
      </c>
      <c r="BJ45" s="355">
        <v>0.34970220000000002</v>
      </c>
      <c r="BK45" s="355">
        <v>0.47344160000000002</v>
      </c>
      <c r="BL45" s="355">
        <v>0.68990830000000003</v>
      </c>
      <c r="BM45" s="355">
        <v>0.83670029999999995</v>
      </c>
      <c r="BN45" s="355">
        <v>0.90661729999999996</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976</v>
      </c>
      <c r="B46" s="179" t="s">
        <v>1028</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-3.7666999999999997E-5</v>
      </c>
      <c r="AZ46" s="214">
        <v>-7.1333299999999997E-5</v>
      </c>
      <c r="BA46" s="355">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977</v>
      </c>
      <c r="B47" s="179" t="s">
        <v>732</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17.853374764000002</v>
      </c>
      <c r="AZ47" s="214">
        <v>17.854625573</v>
      </c>
      <c r="BA47" s="355">
        <v>18.574870000000001</v>
      </c>
      <c r="BB47" s="355">
        <v>18.91497</v>
      </c>
      <c r="BC47" s="355">
        <v>19.227</v>
      </c>
      <c r="BD47" s="355">
        <v>19.35707</v>
      </c>
      <c r="BE47" s="355">
        <v>19.530339999999999</v>
      </c>
      <c r="BF47" s="355">
        <v>19.46049</v>
      </c>
      <c r="BG47" s="355">
        <v>19.081060000000001</v>
      </c>
      <c r="BH47" s="355">
        <v>18.353110000000001</v>
      </c>
      <c r="BI47" s="355">
        <v>18.88212</v>
      </c>
      <c r="BJ47" s="355">
        <v>19.049479999999999</v>
      </c>
      <c r="BK47" s="355">
        <v>17.915759999999999</v>
      </c>
      <c r="BL47" s="355">
        <v>18.131419999999999</v>
      </c>
      <c r="BM47" s="355">
        <v>18.649760000000001</v>
      </c>
      <c r="BN47" s="355">
        <v>18.94764</v>
      </c>
      <c r="BO47" s="355">
        <v>19.371220000000001</v>
      </c>
      <c r="BP47" s="355">
        <v>19.565349999999999</v>
      </c>
      <c r="BQ47" s="355">
        <v>19.668399999999998</v>
      </c>
      <c r="BR47" s="355">
        <v>19.690989999999999</v>
      </c>
      <c r="BS47" s="355">
        <v>19.173559999999998</v>
      </c>
      <c r="BT47" s="355">
        <v>18.592500000000001</v>
      </c>
      <c r="BU47" s="355">
        <v>18.954660000000001</v>
      </c>
      <c r="BV47" s="355">
        <v>19.272459999999999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1.101224</v>
      </c>
      <c r="AZ49" s="214">
        <v>1.0432349999999999</v>
      </c>
      <c r="BA49" s="355">
        <v>1.0253159999999999</v>
      </c>
      <c r="BB49" s="355">
        <v>1.046451</v>
      </c>
      <c r="BC49" s="355">
        <v>1.063253</v>
      </c>
      <c r="BD49" s="355">
        <v>1.0710120000000001</v>
      </c>
      <c r="BE49" s="355">
        <v>1.100849</v>
      </c>
      <c r="BF49" s="355">
        <v>1.1121529999999999</v>
      </c>
      <c r="BG49" s="355">
        <v>1.0732280000000001</v>
      </c>
      <c r="BH49" s="355">
        <v>1.0449999999999999</v>
      </c>
      <c r="BI49" s="355">
        <v>1.0788040000000001</v>
      </c>
      <c r="BJ49" s="355">
        <v>1.0946089999999999</v>
      </c>
      <c r="BK49" s="355">
        <v>1.0514950000000001</v>
      </c>
      <c r="BL49" s="355">
        <v>1.011603</v>
      </c>
      <c r="BM49" s="355">
        <v>1.0188349999999999</v>
      </c>
      <c r="BN49" s="355">
        <v>1.0476460000000001</v>
      </c>
      <c r="BO49" s="355">
        <v>1.0686770000000001</v>
      </c>
      <c r="BP49" s="355">
        <v>1.0825290000000001</v>
      </c>
      <c r="BQ49" s="355">
        <v>1.106371</v>
      </c>
      <c r="BR49" s="355">
        <v>1.1198349999999999</v>
      </c>
      <c r="BS49" s="355">
        <v>1.0740499999999999</v>
      </c>
      <c r="BT49" s="355">
        <v>1.055202</v>
      </c>
      <c r="BU49" s="355">
        <v>1.0765130000000001</v>
      </c>
      <c r="BV49" s="355">
        <v>1.105102</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1237</v>
      </c>
      <c r="B52" s="641" t="s">
        <v>1229</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0.42163829000000003</v>
      </c>
      <c r="AZ52" s="214">
        <v>0.46549779000000002</v>
      </c>
      <c r="BA52" s="355">
        <v>0.65764279999999997</v>
      </c>
      <c r="BB52" s="355">
        <v>0.82953310000000002</v>
      </c>
      <c r="BC52" s="355">
        <v>0.86830470000000004</v>
      </c>
      <c r="BD52" s="355">
        <v>0.88051939999999995</v>
      </c>
      <c r="BE52" s="355">
        <v>0.87599170000000004</v>
      </c>
      <c r="BF52" s="355">
        <v>0.85341330000000004</v>
      </c>
      <c r="BG52" s="355">
        <v>0.61543559999999997</v>
      </c>
      <c r="BH52" s="355">
        <v>0.47013779999999999</v>
      </c>
      <c r="BI52" s="355">
        <v>0.37693910000000003</v>
      </c>
      <c r="BJ52" s="355">
        <v>0.39064199999999999</v>
      </c>
      <c r="BK52" s="355">
        <v>0.42501509999999998</v>
      </c>
      <c r="BL52" s="355">
        <v>0.47490369999999998</v>
      </c>
      <c r="BM52" s="355">
        <v>0.66267339999999997</v>
      </c>
      <c r="BN52" s="355">
        <v>0.83483739999999995</v>
      </c>
      <c r="BO52" s="355">
        <v>0.87710449999999995</v>
      </c>
      <c r="BP52" s="355">
        <v>0.88986229999999999</v>
      </c>
      <c r="BQ52" s="355">
        <v>0.88220350000000003</v>
      </c>
      <c r="BR52" s="355">
        <v>0.86343420000000004</v>
      </c>
      <c r="BS52" s="355">
        <v>0.59973069999999995</v>
      </c>
      <c r="BT52" s="355">
        <v>0.47925509999999999</v>
      </c>
      <c r="BU52" s="355">
        <v>0.37899929999999998</v>
      </c>
      <c r="BV52" s="355">
        <v>0.3709577</v>
      </c>
    </row>
    <row r="53" spans="1:74" ht="11.1" customHeight="1" x14ac:dyDescent="0.2">
      <c r="A53" s="61" t="s">
        <v>978</v>
      </c>
      <c r="B53" s="179" t="s">
        <v>562</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9.3000967742</v>
      </c>
      <c r="AZ53" s="214">
        <v>9.4300455356999997</v>
      </c>
      <c r="BA53" s="355">
        <v>9.7879629999999995</v>
      </c>
      <c r="BB53" s="355">
        <v>9.8652099999999994</v>
      </c>
      <c r="BC53" s="355">
        <v>10.062419999999999</v>
      </c>
      <c r="BD53" s="355">
        <v>10.17592</v>
      </c>
      <c r="BE53" s="355">
        <v>10.162369999999999</v>
      </c>
      <c r="BF53" s="355">
        <v>10.13368</v>
      </c>
      <c r="BG53" s="355">
        <v>10.01313</v>
      </c>
      <c r="BH53" s="355">
        <v>9.9833400000000001</v>
      </c>
      <c r="BI53" s="355">
        <v>10.08563</v>
      </c>
      <c r="BJ53" s="355">
        <v>10.09013</v>
      </c>
      <c r="BK53" s="355">
        <v>9.6104649999999996</v>
      </c>
      <c r="BL53" s="355">
        <v>9.8392769999999992</v>
      </c>
      <c r="BM53" s="355">
        <v>9.9258190000000006</v>
      </c>
      <c r="BN53" s="355">
        <v>9.9500200000000003</v>
      </c>
      <c r="BO53" s="355">
        <v>10.13494</v>
      </c>
      <c r="BP53" s="355">
        <v>10.26432</v>
      </c>
      <c r="BQ53" s="355">
        <v>10.209339999999999</v>
      </c>
      <c r="BR53" s="355">
        <v>10.21214</v>
      </c>
      <c r="BS53" s="355">
        <v>10.04583</v>
      </c>
      <c r="BT53" s="355">
        <v>10.07568</v>
      </c>
      <c r="BU53" s="355">
        <v>10.10669</v>
      </c>
      <c r="BV53" s="355">
        <v>10.177239999999999</v>
      </c>
    </row>
    <row r="54" spans="1:74" ht="11.1" customHeight="1" x14ac:dyDescent="0.2">
      <c r="A54" s="61" t="s">
        <v>979</v>
      </c>
      <c r="B54" s="179" t="s">
        <v>563</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1.6518064515999999</v>
      </c>
      <c r="AZ54" s="214">
        <v>1.5893621429</v>
      </c>
      <c r="BA54" s="355">
        <v>1.547625</v>
      </c>
      <c r="BB54" s="355">
        <v>1.561018</v>
      </c>
      <c r="BC54" s="355">
        <v>1.5770919999999999</v>
      </c>
      <c r="BD54" s="355">
        <v>1.6339360000000001</v>
      </c>
      <c r="BE54" s="355">
        <v>1.683719</v>
      </c>
      <c r="BF54" s="355">
        <v>1.6557189999999999</v>
      </c>
      <c r="BG54" s="355">
        <v>1.625542</v>
      </c>
      <c r="BH54" s="355">
        <v>1.523693</v>
      </c>
      <c r="BI54" s="355">
        <v>1.5713330000000001</v>
      </c>
      <c r="BJ54" s="355">
        <v>1.616749</v>
      </c>
      <c r="BK54" s="355">
        <v>1.486407</v>
      </c>
      <c r="BL54" s="355">
        <v>1.466097</v>
      </c>
      <c r="BM54" s="355">
        <v>1.5111270000000001</v>
      </c>
      <c r="BN54" s="355">
        <v>1.538178</v>
      </c>
      <c r="BO54" s="355">
        <v>1.577413</v>
      </c>
      <c r="BP54" s="355">
        <v>1.6413960000000001</v>
      </c>
      <c r="BQ54" s="355">
        <v>1.6856530000000001</v>
      </c>
      <c r="BR54" s="355">
        <v>1.66612</v>
      </c>
      <c r="BS54" s="355">
        <v>1.624169</v>
      </c>
      <c r="BT54" s="355">
        <v>1.5313289999999999</v>
      </c>
      <c r="BU54" s="355">
        <v>1.5819449999999999</v>
      </c>
      <c r="BV54" s="355">
        <v>1.647696</v>
      </c>
    </row>
    <row r="55" spans="1:74" ht="11.1" customHeight="1" x14ac:dyDescent="0.2">
      <c r="A55" s="61" t="s">
        <v>980</v>
      </c>
      <c r="B55" s="179" t="s">
        <v>564</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4.7061741032000004</v>
      </c>
      <c r="AZ55" s="214">
        <v>4.5308000142999996</v>
      </c>
      <c r="BA55" s="355">
        <v>4.7067649999999999</v>
      </c>
      <c r="BB55" s="355">
        <v>4.7483259999999996</v>
      </c>
      <c r="BC55" s="355">
        <v>4.8008879999999996</v>
      </c>
      <c r="BD55" s="355">
        <v>4.7695999999999996</v>
      </c>
      <c r="BE55" s="355">
        <v>4.8538940000000004</v>
      </c>
      <c r="BF55" s="355">
        <v>4.8788780000000003</v>
      </c>
      <c r="BG55" s="355">
        <v>4.9025499999999997</v>
      </c>
      <c r="BH55" s="355">
        <v>4.579618</v>
      </c>
      <c r="BI55" s="355">
        <v>4.9632949999999996</v>
      </c>
      <c r="BJ55" s="355">
        <v>5.0699480000000001</v>
      </c>
      <c r="BK55" s="355">
        <v>4.6221629999999996</v>
      </c>
      <c r="BL55" s="355">
        <v>4.5460789999999998</v>
      </c>
      <c r="BM55" s="355">
        <v>4.7118909999999996</v>
      </c>
      <c r="BN55" s="355">
        <v>4.7447299999999997</v>
      </c>
      <c r="BO55" s="355">
        <v>4.8601070000000002</v>
      </c>
      <c r="BP55" s="355">
        <v>4.8636900000000001</v>
      </c>
      <c r="BQ55" s="355">
        <v>4.9407290000000001</v>
      </c>
      <c r="BR55" s="355">
        <v>4.9876680000000002</v>
      </c>
      <c r="BS55" s="355">
        <v>4.9837259999999999</v>
      </c>
      <c r="BT55" s="355">
        <v>4.6875609999999996</v>
      </c>
      <c r="BU55" s="355">
        <v>5.0213789999999996</v>
      </c>
      <c r="BV55" s="355">
        <v>5.1727829999999999</v>
      </c>
    </row>
    <row r="56" spans="1:74" ht="11.1" customHeight="1" x14ac:dyDescent="0.2">
      <c r="A56" s="61" t="s">
        <v>981</v>
      </c>
      <c r="B56" s="179" t="s">
        <v>565</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0.45680645161</v>
      </c>
      <c r="AZ56" s="214">
        <v>0.47547480356999999</v>
      </c>
      <c r="BA56" s="355">
        <v>0.48132809999999998</v>
      </c>
      <c r="BB56" s="355">
        <v>0.46534389999999998</v>
      </c>
      <c r="BC56" s="355">
        <v>0.43366519999999997</v>
      </c>
      <c r="BD56" s="355">
        <v>0.40583910000000001</v>
      </c>
      <c r="BE56" s="355">
        <v>0.39456980000000003</v>
      </c>
      <c r="BF56" s="355">
        <v>0.40358430000000001</v>
      </c>
      <c r="BG56" s="355">
        <v>0.40317269999999999</v>
      </c>
      <c r="BH56" s="355">
        <v>0.39992909999999998</v>
      </c>
      <c r="BI56" s="355">
        <v>0.39955780000000002</v>
      </c>
      <c r="BJ56" s="355">
        <v>0.39117990000000002</v>
      </c>
      <c r="BK56" s="355">
        <v>0.4040956</v>
      </c>
      <c r="BL56" s="355">
        <v>0.43059570000000003</v>
      </c>
      <c r="BM56" s="355">
        <v>0.46140609999999999</v>
      </c>
      <c r="BN56" s="355">
        <v>0.4551886</v>
      </c>
      <c r="BO56" s="355">
        <v>0.43094300000000002</v>
      </c>
      <c r="BP56" s="355">
        <v>0.40656310000000001</v>
      </c>
      <c r="BQ56" s="355">
        <v>0.39596120000000001</v>
      </c>
      <c r="BR56" s="355">
        <v>0.40860229999999997</v>
      </c>
      <c r="BS56" s="355">
        <v>0.40690130000000002</v>
      </c>
      <c r="BT56" s="355">
        <v>0.4061688</v>
      </c>
      <c r="BU56" s="355">
        <v>0.40200039999999998</v>
      </c>
      <c r="BV56" s="355">
        <v>0.397341</v>
      </c>
    </row>
    <row r="57" spans="1:74" ht="11.1" customHeight="1" x14ac:dyDescent="0.2">
      <c r="A57" s="61" t="s">
        <v>982</v>
      </c>
      <c r="B57" s="641" t="s">
        <v>1238</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2.4180766932000002</v>
      </c>
      <c r="AZ57" s="214">
        <v>2.4066802867999999</v>
      </c>
      <c r="BA57" s="355">
        <v>2.4188589999999999</v>
      </c>
      <c r="BB57" s="355">
        <v>2.4919859999999998</v>
      </c>
      <c r="BC57" s="355">
        <v>2.547892</v>
      </c>
      <c r="BD57" s="355">
        <v>2.5622720000000001</v>
      </c>
      <c r="BE57" s="355">
        <v>2.660647</v>
      </c>
      <c r="BF57" s="355">
        <v>2.6473659999999999</v>
      </c>
      <c r="BG57" s="355">
        <v>2.5944590000000001</v>
      </c>
      <c r="BH57" s="355">
        <v>2.4413870000000002</v>
      </c>
      <c r="BI57" s="355">
        <v>2.5641790000000002</v>
      </c>
      <c r="BJ57" s="355">
        <v>2.585445</v>
      </c>
      <c r="BK57" s="355">
        <v>2.4191069999999999</v>
      </c>
      <c r="BL57" s="355">
        <v>2.3860749999999999</v>
      </c>
      <c r="BM57" s="355">
        <v>2.3956750000000002</v>
      </c>
      <c r="BN57" s="355">
        <v>2.4723310000000001</v>
      </c>
      <c r="BO57" s="355">
        <v>2.5593949999999999</v>
      </c>
      <c r="BP57" s="355">
        <v>2.5820509999999999</v>
      </c>
      <c r="BQ57" s="355">
        <v>2.6608860000000001</v>
      </c>
      <c r="BR57" s="355">
        <v>2.6728510000000001</v>
      </c>
      <c r="BS57" s="355">
        <v>2.5872459999999999</v>
      </c>
      <c r="BT57" s="355">
        <v>2.4677030000000002</v>
      </c>
      <c r="BU57" s="355">
        <v>2.5401509999999998</v>
      </c>
      <c r="BV57" s="355">
        <v>2.6115539999999999</v>
      </c>
    </row>
    <row r="58" spans="1:74" ht="11.1" customHeight="1" x14ac:dyDescent="0.2">
      <c r="A58" s="61" t="s">
        <v>983</v>
      </c>
      <c r="B58" s="179" t="s">
        <v>734</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18.954598764</v>
      </c>
      <c r="AZ58" s="214">
        <v>18.897860572999999</v>
      </c>
      <c r="BA58" s="355">
        <v>19.600180000000002</v>
      </c>
      <c r="BB58" s="355">
        <v>19.96142</v>
      </c>
      <c r="BC58" s="355">
        <v>20.29026</v>
      </c>
      <c r="BD58" s="355">
        <v>20.428090000000001</v>
      </c>
      <c r="BE58" s="355">
        <v>20.63119</v>
      </c>
      <c r="BF58" s="355">
        <v>20.57264</v>
      </c>
      <c r="BG58" s="355">
        <v>20.15429</v>
      </c>
      <c r="BH58" s="355">
        <v>19.398099999999999</v>
      </c>
      <c r="BI58" s="355">
        <v>19.960930000000001</v>
      </c>
      <c r="BJ58" s="355">
        <v>20.144089999999998</v>
      </c>
      <c r="BK58" s="355">
        <v>18.96725</v>
      </c>
      <c r="BL58" s="355">
        <v>19.14303</v>
      </c>
      <c r="BM58" s="355">
        <v>19.668589999999998</v>
      </c>
      <c r="BN58" s="355">
        <v>19.995290000000001</v>
      </c>
      <c r="BO58" s="355">
        <v>20.439900000000002</v>
      </c>
      <c r="BP58" s="355">
        <v>20.647880000000001</v>
      </c>
      <c r="BQ58" s="355">
        <v>20.77477</v>
      </c>
      <c r="BR58" s="355">
        <v>20.81082</v>
      </c>
      <c r="BS58" s="355">
        <v>20.247610000000002</v>
      </c>
      <c r="BT58" s="355">
        <v>19.6477</v>
      </c>
      <c r="BU58" s="355">
        <v>20.031169999999999</v>
      </c>
      <c r="BV58" s="355">
        <v>20.377569999999999</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986</v>
      </c>
      <c r="B60" s="180" t="s">
        <v>567</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16.549967742</v>
      </c>
      <c r="AZ60" s="214">
        <v>15.831333928999999</v>
      </c>
      <c r="BA60" s="355">
        <v>16.091660000000001</v>
      </c>
      <c r="BB60" s="355">
        <v>16.319700000000001</v>
      </c>
      <c r="BC60" s="355">
        <v>16.343350000000001</v>
      </c>
      <c r="BD60" s="355">
        <v>16.70195</v>
      </c>
      <c r="BE60" s="355">
        <v>16.907599999999999</v>
      </c>
      <c r="BF60" s="355">
        <v>16.7485</v>
      </c>
      <c r="BG60" s="355">
        <v>16.566800000000001</v>
      </c>
      <c r="BH60" s="355">
        <v>15.76169</v>
      </c>
      <c r="BI60" s="355">
        <v>16.540749999999999</v>
      </c>
      <c r="BJ60" s="355">
        <v>16.69154</v>
      </c>
      <c r="BK60" s="355">
        <v>15.922330000000001</v>
      </c>
      <c r="BL60" s="355">
        <v>15.82395</v>
      </c>
      <c r="BM60" s="355">
        <v>16.067990000000002</v>
      </c>
      <c r="BN60" s="355">
        <v>16.254650000000002</v>
      </c>
      <c r="BO60" s="355">
        <v>16.464110000000002</v>
      </c>
      <c r="BP60" s="355">
        <v>16.83052</v>
      </c>
      <c r="BQ60" s="355">
        <v>16.997579999999999</v>
      </c>
      <c r="BR60" s="355">
        <v>16.971579999999999</v>
      </c>
      <c r="BS60" s="355">
        <v>16.646999999999998</v>
      </c>
      <c r="BT60" s="355">
        <v>15.944710000000001</v>
      </c>
      <c r="BU60" s="355">
        <v>16.560459999999999</v>
      </c>
      <c r="BV60" s="355">
        <v>16.866700000000002</v>
      </c>
    </row>
    <row r="61" spans="1:74" ht="11.1" customHeight="1" x14ac:dyDescent="0.2">
      <c r="A61" s="61" t="s">
        <v>984</v>
      </c>
      <c r="B61" s="180" t="s">
        <v>566</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18.474</v>
      </c>
      <c r="AZ61" s="214">
        <v>18.473605357</v>
      </c>
      <c r="BA61" s="355">
        <v>18.473610000000001</v>
      </c>
      <c r="BB61" s="355">
        <v>18.473610000000001</v>
      </c>
      <c r="BC61" s="355">
        <v>18.473610000000001</v>
      </c>
      <c r="BD61" s="355">
        <v>18.473610000000001</v>
      </c>
      <c r="BE61" s="355">
        <v>18.473610000000001</v>
      </c>
      <c r="BF61" s="355">
        <v>18.473610000000001</v>
      </c>
      <c r="BG61" s="355">
        <v>18.473610000000001</v>
      </c>
      <c r="BH61" s="355">
        <v>18.473610000000001</v>
      </c>
      <c r="BI61" s="355">
        <v>18.473610000000001</v>
      </c>
      <c r="BJ61" s="355">
        <v>18.473610000000001</v>
      </c>
      <c r="BK61" s="355">
        <v>18.473610000000001</v>
      </c>
      <c r="BL61" s="355">
        <v>18.473610000000001</v>
      </c>
      <c r="BM61" s="355">
        <v>18.508610000000001</v>
      </c>
      <c r="BN61" s="355">
        <v>18.508610000000001</v>
      </c>
      <c r="BO61" s="355">
        <v>18.508610000000001</v>
      </c>
      <c r="BP61" s="355">
        <v>18.508610000000001</v>
      </c>
      <c r="BQ61" s="355">
        <v>18.508610000000001</v>
      </c>
      <c r="BR61" s="355">
        <v>18.508610000000001</v>
      </c>
      <c r="BS61" s="355">
        <v>18.508610000000001</v>
      </c>
      <c r="BT61" s="355">
        <v>18.508610000000001</v>
      </c>
      <c r="BU61" s="355">
        <v>18.508610000000001</v>
      </c>
      <c r="BV61" s="355">
        <v>18.508610000000001</v>
      </c>
    </row>
    <row r="62" spans="1:74" ht="11.1" customHeight="1" x14ac:dyDescent="0.2">
      <c r="A62" s="61" t="s">
        <v>985</v>
      </c>
      <c r="B62" s="181" t="s">
        <v>895</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0.89585188599999999</v>
      </c>
      <c r="AZ62" s="215">
        <v>0.85697045175999997</v>
      </c>
      <c r="BA62" s="386">
        <v>0.871062</v>
      </c>
      <c r="BB62" s="386">
        <v>0.88340609999999997</v>
      </c>
      <c r="BC62" s="386">
        <v>0.88468650000000004</v>
      </c>
      <c r="BD62" s="386">
        <v>0.90409799999999996</v>
      </c>
      <c r="BE62" s="386">
        <v>0.91523010000000005</v>
      </c>
      <c r="BF62" s="386">
        <v>0.90661809999999998</v>
      </c>
      <c r="BG62" s="386">
        <v>0.89678219999999997</v>
      </c>
      <c r="BH62" s="386">
        <v>0.85320030000000002</v>
      </c>
      <c r="BI62" s="386">
        <v>0.89537199999999995</v>
      </c>
      <c r="BJ62" s="386">
        <v>0.90353439999999996</v>
      </c>
      <c r="BK62" s="386">
        <v>0.861896</v>
      </c>
      <c r="BL62" s="386">
        <v>0.85657079999999997</v>
      </c>
      <c r="BM62" s="386">
        <v>0.86813629999999997</v>
      </c>
      <c r="BN62" s="386">
        <v>0.87822120000000004</v>
      </c>
      <c r="BO62" s="386">
        <v>0.88953789999999999</v>
      </c>
      <c r="BP62" s="386">
        <v>0.90933489999999995</v>
      </c>
      <c r="BQ62" s="386">
        <v>0.91836099999999998</v>
      </c>
      <c r="BR62" s="386">
        <v>0.91695610000000005</v>
      </c>
      <c r="BS62" s="386">
        <v>0.89941959999999999</v>
      </c>
      <c r="BT62" s="386">
        <v>0.86147560000000001</v>
      </c>
      <c r="BU62" s="386">
        <v>0.89474410000000004</v>
      </c>
      <c r="BV62" s="386">
        <v>0.91128969999999998</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63" t="s">
        <v>1037</v>
      </c>
      <c r="C64" s="764"/>
      <c r="D64" s="764"/>
      <c r="E64" s="764"/>
      <c r="F64" s="764"/>
      <c r="G64" s="764"/>
      <c r="H64" s="764"/>
      <c r="I64" s="764"/>
      <c r="J64" s="764"/>
      <c r="K64" s="764"/>
      <c r="L64" s="764"/>
      <c r="M64" s="764"/>
      <c r="N64" s="764"/>
      <c r="O64" s="764"/>
      <c r="P64" s="764"/>
      <c r="Q64" s="764"/>
    </row>
    <row r="65" spans="1:74" s="443" customFormat="1" ht="22.35" customHeight="1" x14ac:dyDescent="0.2">
      <c r="A65" s="442"/>
      <c r="B65" s="805" t="s">
        <v>1240</v>
      </c>
      <c r="C65" s="786"/>
      <c r="D65" s="786"/>
      <c r="E65" s="786"/>
      <c r="F65" s="786"/>
      <c r="G65" s="786"/>
      <c r="H65" s="786"/>
      <c r="I65" s="786"/>
      <c r="J65" s="786"/>
      <c r="K65" s="786"/>
      <c r="L65" s="786"/>
      <c r="M65" s="786"/>
      <c r="N65" s="786"/>
      <c r="O65" s="786"/>
      <c r="P65" s="786"/>
      <c r="Q65" s="782"/>
      <c r="AY65" s="535"/>
      <c r="AZ65" s="535"/>
      <c r="BA65" s="535"/>
      <c r="BB65" s="535"/>
      <c r="BC65" s="535"/>
      <c r="BD65" s="535"/>
      <c r="BE65" s="535"/>
      <c r="BF65" s="670"/>
      <c r="BG65" s="535"/>
      <c r="BH65" s="535"/>
      <c r="BI65" s="535"/>
      <c r="BJ65" s="535"/>
    </row>
    <row r="66" spans="1:74" s="443" customFormat="1" ht="12" customHeight="1" x14ac:dyDescent="0.2">
      <c r="A66" s="442"/>
      <c r="B66" s="785" t="s">
        <v>1064</v>
      </c>
      <c r="C66" s="786"/>
      <c r="D66" s="786"/>
      <c r="E66" s="786"/>
      <c r="F66" s="786"/>
      <c r="G66" s="786"/>
      <c r="H66" s="786"/>
      <c r="I66" s="786"/>
      <c r="J66" s="786"/>
      <c r="K66" s="786"/>
      <c r="L66" s="786"/>
      <c r="M66" s="786"/>
      <c r="N66" s="786"/>
      <c r="O66" s="786"/>
      <c r="P66" s="786"/>
      <c r="Q66" s="782"/>
      <c r="AY66" s="535"/>
      <c r="AZ66" s="535"/>
      <c r="BA66" s="535"/>
      <c r="BB66" s="535"/>
      <c r="BC66" s="535"/>
      <c r="BD66" s="535"/>
      <c r="BE66" s="535"/>
      <c r="BF66" s="670"/>
      <c r="BG66" s="535"/>
      <c r="BH66" s="535"/>
      <c r="BI66" s="535"/>
      <c r="BJ66" s="535"/>
    </row>
    <row r="67" spans="1:74" s="443" customFormat="1" ht="12" customHeight="1" x14ac:dyDescent="0.2">
      <c r="A67" s="442"/>
      <c r="B67" s="785" t="s">
        <v>1082</v>
      </c>
      <c r="C67" s="786"/>
      <c r="D67" s="786"/>
      <c r="E67" s="786"/>
      <c r="F67" s="786"/>
      <c r="G67" s="786"/>
      <c r="H67" s="786"/>
      <c r="I67" s="786"/>
      <c r="J67" s="786"/>
      <c r="K67" s="786"/>
      <c r="L67" s="786"/>
      <c r="M67" s="786"/>
      <c r="N67" s="786"/>
      <c r="O67" s="786"/>
      <c r="P67" s="786"/>
      <c r="Q67" s="782"/>
      <c r="AY67" s="535"/>
      <c r="AZ67" s="535"/>
      <c r="BA67" s="535"/>
      <c r="BB67" s="535"/>
      <c r="BC67" s="535"/>
      <c r="BD67" s="535"/>
      <c r="BE67" s="535"/>
      <c r="BF67" s="670"/>
      <c r="BG67" s="535"/>
      <c r="BH67" s="535"/>
      <c r="BI67" s="535"/>
      <c r="BJ67" s="535"/>
    </row>
    <row r="68" spans="1:74" s="443" customFormat="1" ht="12" customHeight="1" x14ac:dyDescent="0.2">
      <c r="A68" s="442"/>
      <c r="B68" s="787" t="s">
        <v>1084</v>
      </c>
      <c r="C68" s="781"/>
      <c r="D68" s="781"/>
      <c r="E68" s="781"/>
      <c r="F68" s="781"/>
      <c r="G68" s="781"/>
      <c r="H68" s="781"/>
      <c r="I68" s="781"/>
      <c r="J68" s="781"/>
      <c r="K68" s="781"/>
      <c r="L68" s="781"/>
      <c r="M68" s="781"/>
      <c r="N68" s="781"/>
      <c r="O68" s="781"/>
      <c r="P68" s="781"/>
      <c r="Q68" s="782"/>
      <c r="AY68" s="535"/>
      <c r="AZ68" s="535"/>
      <c r="BA68" s="535"/>
      <c r="BB68" s="535"/>
      <c r="BC68" s="535"/>
      <c r="BD68" s="535"/>
      <c r="BE68" s="535"/>
      <c r="BF68" s="670"/>
      <c r="BG68" s="535"/>
      <c r="BH68" s="535"/>
      <c r="BI68" s="535"/>
      <c r="BJ68" s="535"/>
    </row>
    <row r="69" spans="1:74" s="443" customFormat="1" ht="12" customHeight="1" x14ac:dyDescent="0.2">
      <c r="A69" s="442"/>
      <c r="B69" s="780" t="s">
        <v>1068</v>
      </c>
      <c r="C69" s="781"/>
      <c r="D69" s="781"/>
      <c r="E69" s="781"/>
      <c r="F69" s="781"/>
      <c r="G69" s="781"/>
      <c r="H69" s="781"/>
      <c r="I69" s="781"/>
      <c r="J69" s="781"/>
      <c r="K69" s="781"/>
      <c r="L69" s="781"/>
      <c r="M69" s="781"/>
      <c r="N69" s="781"/>
      <c r="O69" s="781"/>
      <c r="P69" s="781"/>
      <c r="Q69" s="782"/>
      <c r="AY69" s="535"/>
      <c r="AZ69" s="535"/>
      <c r="BA69" s="535"/>
      <c r="BB69" s="535"/>
      <c r="BC69" s="535"/>
      <c r="BD69" s="535"/>
      <c r="BE69" s="535"/>
      <c r="BF69" s="670"/>
      <c r="BG69" s="535"/>
      <c r="BH69" s="535"/>
      <c r="BI69" s="535"/>
      <c r="BJ69" s="535"/>
    </row>
    <row r="70" spans="1:74" s="443" customFormat="1" ht="12" customHeight="1" x14ac:dyDescent="0.2">
      <c r="A70" s="436"/>
      <c r="B70" s="794" t="s">
        <v>1179</v>
      </c>
      <c r="C70" s="782"/>
      <c r="D70" s="782"/>
      <c r="E70" s="782"/>
      <c r="F70" s="782"/>
      <c r="G70" s="782"/>
      <c r="H70" s="782"/>
      <c r="I70" s="782"/>
      <c r="J70" s="782"/>
      <c r="K70" s="782"/>
      <c r="L70" s="782"/>
      <c r="M70" s="782"/>
      <c r="N70" s="782"/>
      <c r="O70" s="782"/>
      <c r="P70" s="782"/>
      <c r="Q70" s="782"/>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8" sqref="BB8"/>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73" t="s">
        <v>1016</v>
      </c>
      <c r="B1" s="810" t="s">
        <v>252</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305"/>
    </row>
    <row r="2" spans="1:74" s="5" customFormat="1"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987</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161.32550000000001</v>
      </c>
      <c r="AZ6" s="240">
        <v>161.1438</v>
      </c>
      <c r="BA6" s="333">
        <v>162.0504</v>
      </c>
      <c r="BB6" s="333">
        <v>169.6825</v>
      </c>
      <c r="BC6" s="333">
        <v>173.39850000000001</v>
      </c>
      <c r="BD6" s="333">
        <v>175.37289999999999</v>
      </c>
      <c r="BE6" s="333">
        <v>175.71129999999999</v>
      </c>
      <c r="BF6" s="333">
        <v>173.69300000000001</v>
      </c>
      <c r="BG6" s="333">
        <v>167.14789999999999</v>
      </c>
      <c r="BH6" s="333">
        <v>161.18780000000001</v>
      </c>
      <c r="BI6" s="333">
        <v>155.30510000000001</v>
      </c>
      <c r="BJ6" s="333">
        <v>149.84899999999999</v>
      </c>
      <c r="BK6" s="333">
        <v>151.35239999999999</v>
      </c>
      <c r="BL6" s="333">
        <v>153.3672</v>
      </c>
      <c r="BM6" s="333">
        <v>163.98439999999999</v>
      </c>
      <c r="BN6" s="333">
        <v>174.7594</v>
      </c>
      <c r="BO6" s="333">
        <v>180.14570000000001</v>
      </c>
      <c r="BP6" s="333">
        <v>181.79589999999999</v>
      </c>
      <c r="BQ6" s="333">
        <v>179.74510000000001</v>
      </c>
      <c r="BR6" s="333">
        <v>179.60290000000001</v>
      </c>
      <c r="BS6" s="333">
        <v>173.05950000000001</v>
      </c>
      <c r="BT6" s="333">
        <v>169.2028</v>
      </c>
      <c r="BU6" s="333">
        <v>163.47630000000001</v>
      </c>
      <c r="BV6" s="333">
        <v>158.41659999999999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333">
        <v>230.67869999999999</v>
      </c>
      <c r="BB8" s="333">
        <v>237.51169999999999</v>
      </c>
      <c r="BC8" s="333">
        <v>243.9246</v>
      </c>
      <c r="BD8" s="333">
        <v>246.89680000000001</v>
      </c>
      <c r="BE8" s="333">
        <v>248.08709999999999</v>
      </c>
      <c r="BF8" s="333">
        <v>246.47929999999999</v>
      </c>
      <c r="BG8" s="333">
        <v>241.63499999999999</v>
      </c>
      <c r="BH8" s="333">
        <v>238.37049999999999</v>
      </c>
      <c r="BI8" s="333">
        <v>232.87020000000001</v>
      </c>
      <c r="BJ8" s="333">
        <v>229.2174</v>
      </c>
      <c r="BK8" s="333">
        <v>230.35059999999999</v>
      </c>
      <c r="BL8" s="333">
        <v>229.27119999999999</v>
      </c>
      <c r="BM8" s="333">
        <v>237.0224</v>
      </c>
      <c r="BN8" s="333">
        <v>245.59299999999999</v>
      </c>
      <c r="BO8" s="333">
        <v>251.82429999999999</v>
      </c>
      <c r="BP8" s="333">
        <v>255.0532</v>
      </c>
      <c r="BQ8" s="333">
        <v>254.4237</v>
      </c>
      <c r="BR8" s="333">
        <v>253.81129999999999</v>
      </c>
      <c r="BS8" s="333">
        <v>249.2037</v>
      </c>
      <c r="BT8" s="333">
        <v>247.3261</v>
      </c>
      <c r="BU8" s="333">
        <v>242.48269999999999</v>
      </c>
      <c r="BV8" s="333">
        <v>239.2131</v>
      </c>
    </row>
    <row r="9" spans="1:74" ht="11.1" customHeight="1" x14ac:dyDescent="0.2">
      <c r="A9" s="1" t="s">
        <v>650</v>
      </c>
      <c r="B9" s="183" t="s">
        <v>570</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333">
        <v>223.411</v>
      </c>
      <c r="BB9" s="333">
        <v>231.87629999999999</v>
      </c>
      <c r="BC9" s="333">
        <v>240.0967</v>
      </c>
      <c r="BD9" s="333">
        <v>244.61680000000001</v>
      </c>
      <c r="BE9" s="333">
        <v>243.9264</v>
      </c>
      <c r="BF9" s="333">
        <v>242.5335</v>
      </c>
      <c r="BG9" s="333">
        <v>237.14070000000001</v>
      </c>
      <c r="BH9" s="333">
        <v>231.6046</v>
      </c>
      <c r="BI9" s="333">
        <v>222.98240000000001</v>
      </c>
      <c r="BJ9" s="333">
        <v>215.56059999999999</v>
      </c>
      <c r="BK9" s="333">
        <v>213.15530000000001</v>
      </c>
      <c r="BL9" s="333">
        <v>216.24279999999999</v>
      </c>
      <c r="BM9" s="333">
        <v>230.65090000000001</v>
      </c>
      <c r="BN9" s="333">
        <v>241.9134</v>
      </c>
      <c r="BO9" s="333">
        <v>249.41550000000001</v>
      </c>
      <c r="BP9" s="333">
        <v>253.083</v>
      </c>
      <c r="BQ9" s="333">
        <v>249.76650000000001</v>
      </c>
      <c r="BR9" s="333">
        <v>249.99039999999999</v>
      </c>
      <c r="BS9" s="333">
        <v>244.57079999999999</v>
      </c>
      <c r="BT9" s="333">
        <v>240.63380000000001</v>
      </c>
      <c r="BU9" s="333">
        <v>232.14250000000001</v>
      </c>
      <c r="BV9" s="333">
        <v>225.23599999999999</v>
      </c>
    </row>
    <row r="10" spans="1:74" ht="11.1" customHeight="1" x14ac:dyDescent="0.2">
      <c r="A10" s="1" t="s">
        <v>651</v>
      </c>
      <c r="B10" s="183" t="s">
        <v>571</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333">
        <v>210.76519999999999</v>
      </c>
      <c r="BB10" s="333">
        <v>219.06020000000001</v>
      </c>
      <c r="BC10" s="333">
        <v>222.66890000000001</v>
      </c>
      <c r="BD10" s="333">
        <v>224.7234</v>
      </c>
      <c r="BE10" s="333">
        <v>224.52199999999999</v>
      </c>
      <c r="BF10" s="333">
        <v>223.20599999999999</v>
      </c>
      <c r="BG10" s="333">
        <v>216.34899999999999</v>
      </c>
      <c r="BH10" s="333">
        <v>211.39160000000001</v>
      </c>
      <c r="BI10" s="333">
        <v>205.46170000000001</v>
      </c>
      <c r="BJ10" s="333">
        <v>199.84989999999999</v>
      </c>
      <c r="BK10" s="333">
        <v>201.09469999999999</v>
      </c>
      <c r="BL10" s="333">
        <v>202.39930000000001</v>
      </c>
      <c r="BM10" s="333">
        <v>211.6069</v>
      </c>
      <c r="BN10" s="333">
        <v>223.47909999999999</v>
      </c>
      <c r="BO10" s="333">
        <v>229.1163</v>
      </c>
      <c r="BP10" s="333">
        <v>231.15880000000001</v>
      </c>
      <c r="BQ10" s="333">
        <v>228.94110000000001</v>
      </c>
      <c r="BR10" s="333">
        <v>228.87479999999999</v>
      </c>
      <c r="BS10" s="333">
        <v>222.24119999999999</v>
      </c>
      <c r="BT10" s="333">
        <v>219.12039999999999</v>
      </c>
      <c r="BU10" s="333">
        <v>213.63839999999999</v>
      </c>
      <c r="BV10" s="333">
        <v>208.48949999999999</v>
      </c>
    </row>
    <row r="11" spans="1:74" ht="11.1" customHeight="1" x14ac:dyDescent="0.2">
      <c r="A11" s="1" t="s">
        <v>652</v>
      </c>
      <c r="B11" s="183" t="s">
        <v>572</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333">
        <v>224.57910000000001</v>
      </c>
      <c r="BB11" s="333">
        <v>228.6395</v>
      </c>
      <c r="BC11" s="333">
        <v>238.09889999999999</v>
      </c>
      <c r="BD11" s="333">
        <v>241.41669999999999</v>
      </c>
      <c r="BE11" s="333">
        <v>246.0273</v>
      </c>
      <c r="BF11" s="333">
        <v>251.0909</v>
      </c>
      <c r="BG11" s="333">
        <v>247.37569999999999</v>
      </c>
      <c r="BH11" s="333">
        <v>240.99039999999999</v>
      </c>
      <c r="BI11" s="333">
        <v>232.52289999999999</v>
      </c>
      <c r="BJ11" s="333">
        <v>216.79939999999999</v>
      </c>
      <c r="BK11" s="333">
        <v>208.13159999999999</v>
      </c>
      <c r="BL11" s="333">
        <v>210.07640000000001</v>
      </c>
      <c r="BM11" s="333">
        <v>222.05699999999999</v>
      </c>
      <c r="BN11" s="333">
        <v>232.2097</v>
      </c>
      <c r="BO11" s="333">
        <v>244.53389999999999</v>
      </c>
      <c r="BP11" s="333">
        <v>248.86600000000001</v>
      </c>
      <c r="BQ11" s="333">
        <v>252.08789999999999</v>
      </c>
      <c r="BR11" s="333">
        <v>257.23500000000001</v>
      </c>
      <c r="BS11" s="333">
        <v>253.7544</v>
      </c>
      <c r="BT11" s="333">
        <v>248.80590000000001</v>
      </c>
      <c r="BU11" s="333">
        <v>240.72380000000001</v>
      </c>
      <c r="BV11" s="333">
        <v>225.70050000000001</v>
      </c>
    </row>
    <row r="12" spans="1:74" ht="11.1" customHeight="1" x14ac:dyDescent="0.2">
      <c r="A12" s="1" t="s">
        <v>653</v>
      </c>
      <c r="B12" s="183" t="s">
        <v>573</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333">
        <v>276.06630000000001</v>
      </c>
      <c r="BB12" s="333">
        <v>282.56810000000002</v>
      </c>
      <c r="BC12" s="333">
        <v>287.4033</v>
      </c>
      <c r="BD12" s="333">
        <v>291.58550000000002</v>
      </c>
      <c r="BE12" s="333">
        <v>292.25700000000001</v>
      </c>
      <c r="BF12" s="333">
        <v>289.3372</v>
      </c>
      <c r="BG12" s="333">
        <v>280.72739999999999</v>
      </c>
      <c r="BH12" s="333">
        <v>271.83550000000002</v>
      </c>
      <c r="BI12" s="333">
        <v>262.9581</v>
      </c>
      <c r="BJ12" s="333">
        <v>252.65799999999999</v>
      </c>
      <c r="BK12" s="333">
        <v>249.39510000000001</v>
      </c>
      <c r="BL12" s="333">
        <v>256.38400000000001</v>
      </c>
      <c r="BM12" s="333">
        <v>271.15460000000002</v>
      </c>
      <c r="BN12" s="333">
        <v>285.60879999999997</v>
      </c>
      <c r="BO12" s="333">
        <v>294.24059999999997</v>
      </c>
      <c r="BP12" s="333">
        <v>299.07080000000002</v>
      </c>
      <c r="BQ12" s="333">
        <v>297.78269999999998</v>
      </c>
      <c r="BR12" s="333">
        <v>295.55739999999997</v>
      </c>
      <c r="BS12" s="333">
        <v>287.45030000000003</v>
      </c>
      <c r="BT12" s="333">
        <v>281.10840000000002</v>
      </c>
      <c r="BU12" s="333">
        <v>272.86829999999998</v>
      </c>
      <c r="BV12" s="333">
        <v>263.02670000000001</v>
      </c>
    </row>
    <row r="13" spans="1:74" ht="11.1" customHeight="1" x14ac:dyDescent="0.2">
      <c r="A13" s="1" t="s">
        <v>654</v>
      </c>
      <c r="B13" s="183" t="s">
        <v>611</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333">
        <v>233.07919999999999</v>
      </c>
      <c r="BB13" s="333">
        <v>240.3663</v>
      </c>
      <c r="BC13" s="333">
        <v>246.68960000000001</v>
      </c>
      <c r="BD13" s="333">
        <v>250.21870000000001</v>
      </c>
      <c r="BE13" s="333">
        <v>250.64940000000001</v>
      </c>
      <c r="BF13" s="333">
        <v>248.89529999999999</v>
      </c>
      <c r="BG13" s="333">
        <v>243.22309999999999</v>
      </c>
      <c r="BH13" s="333">
        <v>237.9152</v>
      </c>
      <c r="BI13" s="333">
        <v>230.54040000000001</v>
      </c>
      <c r="BJ13" s="333">
        <v>224.08009999999999</v>
      </c>
      <c r="BK13" s="333">
        <v>223.17099999999999</v>
      </c>
      <c r="BL13" s="333">
        <v>225.17580000000001</v>
      </c>
      <c r="BM13" s="333">
        <v>236.52940000000001</v>
      </c>
      <c r="BN13" s="333">
        <v>247.3715</v>
      </c>
      <c r="BO13" s="333">
        <v>254.5367</v>
      </c>
      <c r="BP13" s="333">
        <v>258.05579999999998</v>
      </c>
      <c r="BQ13" s="333">
        <v>256.39339999999999</v>
      </c>
      <c r="BR13" s="333">
        <v>255.75579999999999</v>
      </c>
      <c r="BS13" s="333">
        <v>250.2945</v>
      </c>
      <c r="BT13" s="333">
        <v>246.7116</v>
      </c>
      <c r="BU13" s="333">
        <v>239.78710000000001</v>
      </c>
      <c r="BV13" s="333">
        <v>233.78890000000001</v>
      </c>
    </row>
    <row r="14" spans="1:74" ht="11.1" customHeight="1" x14ac:dyDescent="0.2">
      <c r="A14" s="1" t="s">
        <v>677</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333">
        <v>243.8639</v>
      </c>
      <c r="BB14" s="333">
        <v>251.06379999999999</v>
      </c>
      <c r="BC14" s="333">
        <v>257.35000000000002</v>
      </c>
      <c r="BD14" s="333">
        <v>260.71609999999998</v>
      </c>
      <c r="BE14" s="333">
        <v>261.30840000000001</v>
      </c>
      <c r="BF14" s="333">
        <v>259.59660000000002</v>
      </c>
      <c r="BG14" s="333">
        <v>254.01400000000001</v>
      </c>
      <c r="BH14" s="333">
        <v>248.8929</v>
      </c>
      <c r="BI14" s="333">
        <v>241.68010000000001</v>
      </c>
      <c r="BJ14" s="333">
        <v>235.39830000000001</v>
      </c>
      <c r="BK14" s="333">
        <v>234.37520000000001</v>
      </c>
      <c r="BL14" s="333">
        <v>236.3981</v>
      </c>
      <c r="BM14" s="333">
        <v>247.535</v>
      </c>
      <c r="BN14" s="333">
        <v>258.41019999999997</v>
      </c>
      <c r="BO14" s="333">
        <v>265.61450000000002</v>
      </c>
      <c r="BP14" s="333">
        <v>269.0204</v>
      </c>
      <c r="BQ14" s="333">
        <v>267.55770000000001</v>
      </c>
      <c r="BR14" s="333">
        <v>266.98419999999999</v>
      </c>
      <c r="BS14" s="333">
        <v>261.62630000000001</v>
      </c>
      <c r="BT14" s="333">
        <v>258.2346</v>
      </c>
      <c r="BU14" s="333">
        <v>251.47370000000001</v>
      </c>
      <c r="BV14" s="333">
        <v>245.65379999999999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965</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73.757857142999995</v>
      </c>
      <c r="AZ18" s="68">
        <v>74.436516045999994</v>
      </c>
      <c r="BA18" s="329">
        <v>67.904780000000002</v>
      </c>
      <c r="BB18" s="329">
        <v>65.098110000000005</v>
      </c>
      <c r="BC18" s="329">
        <v>65.350049999999996</v>
      </c>
      <c r="BD18" s="329">
        <v>65.222179999999994</v>
      </c>
      <c r="BE18" s="329">
        <v>64.465620000000001</v>
      </c>
      <c r="BF18" s="329">
        <v>62.9221</v>
      </c>
      <c r="BG18" s="329">
        <v>61.739559999999997</v>
      </c>
      <c r="BH18" s="329">
        <v>58.684759999999997</v>
      </c>
      <c r="BI18" s="329">
        <v>60.210599999999999</v>
      </c>
      <c r="BJ18" s="329">
        <v>64.990539999999996</v>
      </c>
      <c r="BK18" s="329">
        <v>69.791039999999995</v>
      </c>
      <c r="BL18" s="329">
        <v>69.653210000000001</v>
      </c>
      <c r="BM18" s="329">
        <v>66.402090000000001</v>
      </c>
      <c r="BN18" s="329">
        <v>65.401840000000007</v>
      </c>
      <c r="BO18" s="329">
        <v>65.668589999999995</v>
      </c>
      <c r="BP18" s="329">
        <v>65.680459999999997</v>
      </c>
      <c r="BQ18" s="329">
        <v>64.6614</v>
      </c>
      <c r="BR18" s="329">
        <v>63.673940000000002</v>
      </c>
      <c r="BS18" s="329">
        <v>62.624200000000002</v>
      </c>
      <c r="BT18" s="329">
        <v>59.578650000000003</v>
      </c>
      <c r="BU18" s="329">
        <v>61.14405</v>
      </c>
      <c r="BV18" s="329">
        <v>65.973140000000001</v>
      </c>
    </row>
    <row r="19" spans="1:74" ht="11.1" customHeight="1" x14ac:dyDescent="0.2">
      <c r="A19" s="1" t="s">
        <v>640</v>
      </c>
      <c r="B19" s="183" t="s">
        <v>570</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60.067571428999997</v>
      </c>
      <c r="AZ19" s="68">
        <v>59.894530048</v>
      </c>
      <c r="BA19" s="329">
        <v>55.432720000000003</v>
      </c>
      <c r="BB19" s="329">
        <v>52.696489999999997</v>
      </c>
      <c r="BC19" s="329">
        <v>49.780160000000002</v>
      </c>
      <c r="BD19" s="329">
        <v>50.523389999999999</v>
      </c>
      <c r="BE19" s="329">
        <v>50.116300000000003</v>
      </c>
      <c r="BF19" s="329">
        <v>49.164949999999997</v>
      </c>
      <c r="BG19" s="329">
        <v>49.026879999999998</v>
      </c>
      <c r="BH19" s="329">
        <v>47.094659999999998</v>
      </c>
      <c r="BI19" s="329">
        <v>48.896740000000001</v>
      </c>
      <c r="BJ19" s="329">
        <v>52.521970000000003</v>
      </c>
      <c r="BK19" s="329">
        <v>55.359119999999997</v>
      </c>
      <c r="BL19" s="329">
        <v>56.036200000000001</v>
      </c>
      <c r="BM19" s="329">
        <v>53.584620000000001</v>
      </c>
      <c r="BN19" s="329">
        <v>51.744790000000002</v>
      </c>
      <c r="BO19" s="329">
        <v>49.461559999999999</v>
      </c>
      <c r="BP19" s="329">
        <v>50.455950000000001</v>
      </c>
      <c r="BQ19" s="329">
        <v>50.197600000000001</v>
      </c>
      <c r="BR19" s="329">
        <v>49.380189999999999</v>
      </c>
      <c r="BS19" s="329">
        <v>49.372190000000003</v>
      </c>
      <c r="BT19" s="329">
        <v>47.226039999999998</v>
      </c>
      <c r="BU19" s="329">
        <v>48.882890000000003</v>
      </c>
      <c r="BV19" s="329">
        <v>52.475790000000003</v>
      </c>
    </row>
    <row r="20" spans="1:74" ht="11.1" customHeight="1" x14ac:dyDescent="0.2">
      <c r="A20" s="1" t="s">
        <v>641</v>
      </c>
      <c r="B20" s="183" t="s">
        <v>571</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83.770142856999996</v>
      </c>
      <c r="AZ20" s="68">
        <v>81.232534830999995</v>
      </c>
      <c r="BA20" s="329">
        <v>80.485399999999998</v>
      </c>
      <c r="BB20" s="329">
        <v>80.387479999999996</v>
      </c>
      <c r="BC20" s="329">
        <v>81.143839999999997</v>
      </c>
      <c r="BD20" s="329">
        <v>80.335170000000005</v>
      </c>
      <c r="BE20" s="329">
        <v>81.045429999999996</v>
      </c>
      <c r="BF20" s="329">
        <v>79.415639999999996</v>
      </c>
      <c r="BG20" s="329">
        <v>80.846689999999995</v>
      </c>
      <c r="BH20" s="329">
        <v>80.364800000000002</v>
      </c>
      <c r="BI20" s="329">
        <v>83.027550000000005</v>
      </c>
      <c r="BJ20" s="329">
        <v>84.476179999999999</v>
      </c>
      <c r="BK20" s="329">
        <v>83.895269999999996</v>
      </c>
      <c r="BL20" s="329">
        <v>82.575879999999998</v>
      </c>
      <c r="BM20" s="329">
        <v>82.158900000000003</v>
      </c>
      <c r="BN20" s="329">
        <v>81.876639999999995</v>
      </c>
      <c r="BO20" s="329">
        <v>82.767439999999993</v>
      </c>
      <c r="BP20" s="329">
        <v>81.72757</v>
      </c>
      <c r="BQ20" s="329">
        <v>82.452119999999994</v>
      </c>
      <c r="BR20" s="329">
        <v>80.671300000000002</v>
      </c>
      <c r="BS20" s="329">
        <v>81.448220000000006</v>
      </c>
      <c r="BT20" s="329">
        <v>81.285049999999998</v>
      </c>
      <c r="BU20" s="329">
        <v>84.112380000000002</v>
      </c>
      <c r="BV20" s="329">
        <v>86.097939999999994</v>
      </c>
    </row>
    <row r="21" spans="1:74" ht="11.1" customHeight="1" x14ac:dyDescent="0.2">
      <c r="A21" s="1" t="s">
        <v>642</v>
      </c>
      <c r="B21" s="183" t="s">
        <v>572</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8.4678571428999998</v>
      </c>
      <c r="AZ21" s="68">
        <v>8.3995262914000008</v>
      </c>
      <c r="BA21" s="329">
        <v>7.7660989999999996</v>
      </c>
      <c r="BB21" s="329">
        <v>7.3156420000000004</v>
      </c>
      <c r="BC21" s="329">
        <v>7.1753020000000003</v>
      </c>
      <c r="BD21" s="329">
        <v>7.2308019999999997</v>
      </c>
      <c r="BE21" s="329">
        <v>7.2167649999999997</v>
      </c>
      <c r="BF21" s="329">
        <v>7.1314260000000003</v>
      </c>
      <c r="BG21" s="329">
        <v>7.2833600000000001</v>
      </c>
      <c r="BH21" s="329">
        <v>7.2815940000000001</v>
      </c>
      <c r="BI21" s="329">
        <v>7.9329489999999998</v>
      </c>
      <c r="BJ21" s="329">
        <v>7.9105639999999999</v>
      </c>
      <c r="BK21" s="329">
        <v>7.7553489999999998</v>
      </c>
      <c r="BL21" s="329">
        <v>7.6216759999999999</v>
      </c>
      <c r="BM21" s="329">
        <v>7.4436140000000002</v>
      </c>
      <c r="BN21" s="329">
        <v>7.2212459999999998</v>
      </c>
      <c r="BO21" s="329">
        <v>7.1984089999999998</v>
      </c>
      <c r="BP21" s="329">
        <v>7.3682869999999996</v>
      </c>
      <c r="BQ21" s="329">
        <v>7.3697809999999997</v>
      </c>
      <c r="BR21" s="329">
        <v>7.2837149999999999</v>
      </c>
      <c r="BS21" s="329">
        <v>7.4170429999999996</v>
      </c>
      <c r="BT21" s="329">
        <v>7.4576880000000001</v>
      </c>
      <c r="BU21" s="329">
        <v>8.0401109999999996</v>
      </c>
      <c r="BV21" s="329">
        <v>8.0273219999999998</v>
      </c>
    </row>
    <row r="22" spans="1:74" ht="11.1" customHeight="1" x14ac:dyDescent="0.2">
      <c r="A22" s="1" t="s">
        <v>643</v>
      </c>
      <c r="B22" s="183" t="s">
        <v>573</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30.401857143000001</v>
      </c>
      <c r="AZ22" s="68">
        <v>30.443835989</v>
      </c>
      <c r="BA22" s="329">
        <v>29.42877</v>
      </c>
      <c r="BB22" s="329">
        <v>28.062760000000001</v>
      </c>
      <c r="BC22" s="329">
        <v>27.46921</v>
      </c>
      <c r="BD22" s="329">
        <v>27.73049</v>
      </c>
      <c r="BE22" s="329">
        <v>27.779499999999999</v>
      </c>
      <c r="BF22" s="329">
        <v>27.57816</v>
      </c>
      <c r="BG22" s="329">
        <v>28.02946</v>
      </c>
      <c r="BH22" s="329">
        <v>28.120840000000001</v>
      </c>
      <c r="BI22" s="329">
        <v>29.887090000000001</v>
      </c>
      <c r="BJ22" s="329">
        <v>31.49803</v>
      </c>
      <c r="BK22" s="329">
        <v>32.587769999999999</v>
      </c>
      <c r="BL22" s="329">
        <v>31.392669999999999</v>
      </c>
      <c r="BM22" s="329">
        <v>30.00995</v>
      </c>
      <c r="BN22" s="329">
        <v>28.511900000000001</v>
      </c>
      <c r="BO22" s="329">
        <v>27.852499999999999</v>
      </c>
      <c r="BP22" s="329">
        <v>28.018039999999999</v>
      </c>
      <c r="BQ22" s="329">
        <v>27.901</v>
      </c>
      <c r="BR22" s="329">
        <v>27.560189999999999</v>
      </c>
      <c r="BS22" s="329">
        <v>27.889779999999998</v>
      </c>
      <c r="BT22" s="329">
        <v>28.003810000000001</v>
      </c>
      <c r="BU22" s="329">
        <v>29.751940000000001</v>
      </c>
      <c r="BV22" s="329">
        <v>31.349139999999998</v>
      </c>
    </row>
    <row r="23" spans="1:74" ht="11.1" customHeight="1" x14ac:dyDescent="0.2">
      <c r="A23" s="1" t="s">
        <v>644</v>
      </c>
      <c r="B23" s="183" t="s">
        <v>124</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256.46528570999999</v>
      </c>
      <c r="AZ23" s="68">
        <v>254.40694321000001</v>
      </c>
      <c r="BA23" s="329">
        <v>241.01779999999999</v>
      </c>
      <c r="BB23" s="329">
        <v>233.56049999999999</v>
      </c>
      <c r="BC23" s="329">
        <v>230.91849999999999</v>
      </c>
      <c r="BD23" s="329">
        <v>231.042</v>
      </c>
      <c r="BE23" s="329">
        <v>230.62360000000001</v>
      </c>
      <c r="BF23" s="329">
        <v>226.2123</v>
      </c>
      <c r="BG23" s="329">
        <v>226.92590000000001</v>
      </c>
      <c r="BH23" s="329">
        <v>221.54669999999999</v>
      </c>
      <c r="BI23" s="329">
        <v>229.95490000000001</v>
      </c>
      <c r="BJ23" s="329">
        <v>241.3973</v>
      </c>
      <c r="BK23" s="329">
        <v>249.38849999999999</v>
      </c>
      <c r="BL23" s="329">
        <v>247.27959999999999</v>
      </c>
      <c r="BM23" s="329">
        <v>239.5992</v>
      </c>
      <c r="BN23" s="329">
        <v>234.75640000000001</v>
      </c>
      <c r="BO23" s="329">
        <v>232.9485</v>
      </c>
      <c r="BP23" s="329">
        <v>233.25030000000001</v>
      </c>
      <c r="BQ23" s="329">
        <v>232.58189999999999</v>
      </c>
      <c r="BR23" s="329">
        <v>228.5693</v>
      </c>
      <c r="BS23" s="329">
        <v>228.75139999999999</v>
      </c>
      <c r="BT23" s="329">
        <v>223.55119999999999</v>
      </c>
      <c r="BU23" s="329">
        <v>231.9314</v>
      </c>
      <c r="BV23" s="329">
        <v>243.92330000000001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27.841142857000001</v>
      </c>
      <c r="AZ25" s="68">
        <v>27.883151682000001</v>
      </c>
      <c r="BA25" s="329">
        <v>27.678840000000001</v>
      </c>
      <c r="BB25" s="329">
        <v>24.72814</v>
      </c>
      <c r="BC25" s="329">
        <v>25.519960000000001</v>
      </c>
      <c r="BD25" s="329">
        <v>25.708680000000001</v>
      </c>
      <c r="BE25" s="329">
        <v>25.601780000000002</v>
      </c>
      <c r="BF25" s="329">
        <v>25.96181</v>
      </c>
      <c r="BG25" s="329">
        <v>26.175979999999999</v>
      </c>
      <c r="BH25" s="329">
        <v>26.102150000000002</v>
      </c>
      <c r="BI25" s="329">
        <v>26.46302</v>
      </c>
      <c r="BJ25" s="329">
        <v>28.09515</v>
      </c>
      <c r="BK25" s="329">
        <v>27.570989999999998</v>
      </c>
      <c r="BL25" s="329">
        <v>28.654229999999998</v>
      </c>
      <c r="BM25" s="329">
        <v>25.30059</v>
      </c>
      <c r="BN25" s="329">
        <v>22.516819999999999</v>
      </c>
      <c r="BO25" s="329">
        <v>23.577310000000001</v>
      </c>
      <c r="BP25" s="329">
        <v>23.697649999999999</v>
      </c>
      <c r="BQ25" s="329">
        <v>23.600020000000001</v>
      </c>
      <c r="BR25" s="329">
        <v>24.180540000000001</v>
      </c>
      <c r="BS25" s="329">
        <v>24.287089999999999</v>
      </c>
      <c r="BT25" s="329">
        <v>24.16292</v>
      </c>
      <c r="BU25" s="329">
        <v>24.470659999999999</v>
      </c>
      <c r="BV25" s="329">
        <v>26.044650000000001</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228.62414286000001</v>
      </c>
      <c r="AZ27" s="69">
        <v>226.52375628999999</v>
      </c>
      <c r="BA27" s="350">
        <v>213.3389</v>
      </c>
      <c r="BB27" s="350">
        <v>208.83240000000001</v>
      </c>
      <c r="BC27" s="350">
        <v>205.39859999999999</v>
      </c>
      <c r="BD27" s="350">
        <v>205.33330000000001</v>
      </c>
      <c r="BE27" s="350">
        <v>205.02180000000001</v>
      </c>
      <c r="BF27" s="350">
        <v>200.25049999999999</v>
      </c>
      <c r="BG27" s="350">
        <v>200.75</v>
      </c>
      <c r="BH27" s="350">
        <v>195.44450000000001</v>
      </c>
      <c r="BI27" s="350">
        <v>203.49189999999999</v>
      </c>
      <c r="BJ27" s="350">
        <v>213.3021</v>
      </c>
      <c r="BK27" s="350">
        <v>221.8176</v>
      </c>
      <c r="BL27" s="350">
        <v>218.62540000000001</v>
      </c>
      <c r="BM27" s="350">
        <v>214.29859999999999</v>
      </c>
      <c r="BN27" s="350">
        <v>212.2396</v>
      </c>
      <c r="BO27" s="350">
        <v>209.37119999999999</v>
      </c>
      <c r="BP27" s="350">
        <v>209.55260000000001</v>
      </c>
      <c r="BQ27" s="350">
        <v>208.9819</v>
      </c>
      <c r="BR27" s="350">
        <v>204.3888</v>
      </c>
      <c r="BS27" s="350">
        <v>204.46430000000001</v>
      </c>
      <c r="BT27" s="350">
        <v>199.38829999999999</v>
      </c>
      <c r="BU27" s="350">
        <v>207.4607</v>
      </c>
      <c r="BV27" s="350">
        <v>217.87870000000001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63" t="s">
        <v>1037</v>
      </c>
      <c r="C29" s="764"/>
      <c r="D29" s="764"/>
      <c r="E29" s="764"/>
      <c r="F29" s="764"/>
      <c r="G29" s="764"/>
      <c r="H29" s="764"/>
      <c r="I29" s="764"/>
      <c r="J29" s="764"/>
      <c r="K29" s="764"/>
      <c r="L29" s="764"/>
      <c r="M29" s="764"/>
      <c r="N29" s="764"/>
      <c r="O29" s="764"/>
      <c r="P29" s="764"/>
      <c r="Q29" s="764"/>
      <c r="AY29" s="532"/>
      <c r="AZ29" s="532"/>
      <c r="BA29" s="532"/>
      <c r="BB29" s="532"/>
      <c r="BC29" s="532"/>
      <c r="BD29" s="532"/>
      <c r="BE29" s="532"/>
      <c r="BF29" s="675"/>
      <c r="BG29" s="532"/>
      <c r="BH29" s="532"/>
      <c r="BI29" s="532"/>
      <c r="BJ29" s="532"/>
    </row>
    <row r="30" spans="1:74" s="280" customFormat="1" ht="12" customHeight="1" x14ac:dyDescent="0.2">
      <c r="A30" s="1"/>
      <c r="B30" s="772" t="s">
        <v>140</v>
      </c>
      <c r="C30" s="764"/>
      <c r="D30" s="764"/>
      <c r="E30" s="764"/>
      <c r="F30" s="764"/>
      <c r="G30" s="764"/>
      <c r="H30" s="764"/>
      <c r="I30" s="764"/>
      <c r="J30" s="764"/>
      <c r="K30" s="764"/>
      <c r="L30" s="764"/>
      <c r="M30" s="764"/>
      <c r="N30" s="764"/>
      <c r="O30" s="764"/>
      <c r="P30" s="764"/>
      <c r="Q30" s="764"/>
      <c r="AY30" s="532"/>
      <c r="AZ30" s="532"/>
      <c r="BA30" s="532"/>
      <c r="BB30" s="532"/>
      <c r="BC30" s="532"/>
      <c r="BD30" s="532"/>
      <c r="BE30" s="532"/>
      <c r="BF30" s="675"/>
      <c r="BG30" s="532"/>
      <c r="BH30" s="532"/>
      <c r="BI30" s="532"/>
      <c r="BJ30" s="532"/>
    </row>
    <row r="31" spans="1:74" s="446" customFormat="1" ht="12" customHeight="1" x14ac:dyDescent="0.2">
      <c r="A31" s="445"/>
      <c r="B31" s="785" t="s">
        <v>1064</v>
      </c>
      <c r="C31" s="786"/>
      <c r="D31" s="786"/>
      <c r="E31" s="786"/>
      <c r="F31" s="786"/>
      <c r="G31" s="786"/>
      <c r="H31" s="786"/>
      <c r="I31" s="786"/>
      <c r="J31" s="786"/>
      <c r="K31" s="786"/>
      <c r="L31" s="786"/>
      <c r="M31" s="786"/>
      <c r="N31" s="786"/>
      <c r="O31" s="786"/>
      <c r="P31" s="786"/>
      <c r="Q31" s="782"/>
      <c r="AY31" s="533"/>
      <c r="AZ31" s="533"/>
      <c r="BA31" s="533"/>
      <c r="BB31" s="533"/>
      <c r="BC31" s="533"/>
      <c r="BD31" s="533"/>
      <c r="BE31" s="533"/>
      <c r="BF31" s="676"/>
      <c r="BG31" s="533"/>
      <c r="BH31" s="533"/>
      <c r="BI31" s="533"/>
      <c r="BJ31" s="533"/>
    </row>
    <row r="32" spans="1:74" s="446" customFormat="1" ht="12" customHeight="1" x14ac:dyDescent="0.2">
      <c r="A32" s="445"/>
      <c r="B32" s="780" t="s">
        <v>1085</v>
      </c>
      <c r="C32" s="782"/>
      <c r="D32" s="782"/>
      <c r="E32" s="782"/>
      <c r="F32" s="782"/>
      <c r="G32" s="782"/>
      <c r="H32" s="782"/>
      <c r="I32" s="782"/>
      <c r="J32" s="782"/>
      <c r="K32" s="782"/>
      <c r="L32" s="782"/>
      <c r="M32" s="782"/>
      <c r="N32" s="782"/>
      <c r="O32" s="782"/>
      <c r="P32" s="782"/>
      <c r="Q32" s="782"/>
      <c r="AY32" s="533"/>
      <c r="AZ32" s="533"/>
      <c r="BA32" s="533"/>
      <c r="BB32" s="533"/>
      <c r="BC32" s="533"/>
      <c r="BD32" s="533"/>
      <c r="BE32" s="533"/>
      <c r="BF32" s="676"/>
      <c r="BG32" s="533"/>
      <c r="BH32" s="533"/>
      <c r="BI32" s="533"/>
      <c r="BJ32" s="533"/>
    </row>
    <row r="33" spans="1:74" s="446" customFormat="1" ht="12" customHeight="1" x14ac:dyDescent="0.2">
      <c r="A33" s="445"/>
      <c r="B33" s="811" t="s">
        <v>1086</v>
      </c>
      <c r="C33" s="782"/>
      <c r="D33" s="782"/>
      <c r="E33" s="782"/>
      <c r="F33" s="782"/>
      <c r="G33" s="782"/>
      <c r="H33" s="782"/>
      <c r="I33" s="782"/>
      <c r="J33" s="782"/>
      <c r="K33" s="782"/>
      <c r="L33" s="782"/>
      <c r="M33" s="782"/>
      <c r="N33" s="782"/>
      <c r="O33" s="782"/>
      <c r="P33" s="782"/>
      <c r="Q33" s="782"/>
      <c r="AY33" s="533"/>
      <c r="AZ33" s="533"/>
      <c r="BA33" s="533"/>
      <c r="BB33" s="533"/>
      <c r="BC33" s="533"/>
      <c r="BD33" s="533"/>
      <c r="BE33" s="533"/>
      <c r="BF33" s="676"/>
      <c r="BG33" s="533"/>
      <c r="BH33" s="533"/>
      <c r="BI33" s="533"/>
      <c r="BJ33" s="533"/>
    </row>
    <row r="34" spans="1:74" s="446" customFormat="1" ht="12" customHeight="1" x14ac:dyDescent="0.2">
      <c r="A34" s="445"/>
      <c r="B34" s="785" t="s">
        <v>1090</v>
      </c>
      <c r="C34" s="786"/>
      <c r="D34" s="786"/>
      <c r="E34" s="786"/>
      <c r="F34" s="786"/>
      <c r="G34" s="786"/>
      <c r="H34" s="786"/>
      <c r="I34" s="786"/>
      <c r="J34" s="786"/>
      <c r="K34" s="786"/>
      <c r="L34" s="786"/>
      <c r="M34" s="786"/>
      <c r="N34" s="786"/>
      <c r="O34" s="786"/>
      <c r="P34" s="786"/>
      <c r="Q34" s="782"/>
      <c r="AY34" s="533"/>
      <c r="AZ34" s="533"/>
      <c r="BA34" s="533"/>
      <c r="BB34" s="533"/>
      <c r="BC34" s="533"/>
      <c r="BD34" s="533"/>
      <c r="BE34" s="533"/>
      <c r="BF34" s="676"/>
      <c r="BG34" s="533"/>
      <c r="BH34" s="533"/>
      <c r="BI34" s="533"/>
      <c r="BJ34" s="533"/>
    </row>
    <row r="35" spans="1:74" s="446" customFormat="1" ht="12" customHeight="1" x14ac:dyDescent="0.2">
      <c r="A35" s="445"/>
      <c r="B35" s="787" t="s">
        <v>1091</v>
      </c>
      <c r="C35" s="781"/>
      <c r="D35" s="781"/>
      <c r="E35" s="781"/>
      <c r="F35" s="781"/>
      <c r="G35" s="781"/>
      <c r="H35" s="781"/>
      <c r="I35" s="781"/>
      <c r="J35" s="781"/>
      <c r="K35" s="781"/>
      <c r="L35" s="781"/>
      <c r="M35" s="781"/>
      <c r="N35" s="781"/>
      <c r="O35" s="781"/>
      <c r="P35" s="781"/>
      <c r="Q35" s="782"/>
      <c r="AY35" s="533"/>
      <c r="AZ35" s="533"/>
      <c r="BA35" s="533"/>
      <c r="BB35" s="533"/>
      <c r="BC35" s="533"/>
      <c r="BD35" s="533"/>
      <c r="BE35" s="533"/>
      <c r="BF35" s="676"/>
      <c r="BG35" s="533"/>
      <c r="BH35" s="533"/>
      <c r="BI35" s="533"/>
      <c r="BJ35" s="533"/>
    </row>
    <row r="36" spans="1:74" s="446" customFormat="1" ht="12" customHeight="1" x14ac:dyDescent="0.2">
      <c r="A36" s="445"/>
      <c r="B36" s="780" t="s">
        <v>1068</v>
      </c>
      <c r="C36" s="781"/>
      <c r="D36" s="781"/>
      <c r="E36" s="781"/>
      <c r="F36" s="781"/>
      <c r="G36" s="781"/>
      <c r="H36" s="781"/>
      <c r="I36" s="781"/>
      <c r="J36" s="781"/>
      <c r="K36" s="781"/>
      <c r="L36" s="781"/>
      <c r="M36" s="781"/>
      <c r="N36" s="781"/>
      <c r="O36" s="781"/>
      <c r="P36" s="781"/>
      <c r="Q36" s="782"/>
      <c r="AY36" s="533"/>
      <c r="AZ36" s="533"/>
      <c r="BA36" s="533"/>
      <c r="BB36" s="533"/>
      <c r="BC36" s="533"/>
      <c r="BD36" s="533"/>
      <c r="BE36" s="533"/>
      <c r="BF36" s="676"/>
      <c r="BG36" s="533"/>
      <c r="BH36" s="533"/>
      <c r="BI36" s="533"/>
      <c r="BJ36" s="533"/>
    </row>
    <row r="37" spans="1:74" s="447" customFormat="1" ht="12" customHeight="1" x14ac:dyDescent="0.2">
      <c r="A37" s="436"/>
      <c r="B37" s="794" t="s">
        <v>1179</v>
      </c>
      <c r="C37" s="782"/>
      <c r="D37" s="782"/>
      <c r="E37" s="782"/>
      <c r="F37" s="782"/>
      <c r="G37" s="782"/>
      <c r="H37" s="782"/>
      <c r="I37" s="782"/>
      <c r="J37" s="782"/>
      <c r="K37" s="782"/>
      <c r="L37" s="782"/>
      <c r="M37" s="782"/>
      <c r="N37" s="782"/>
      <c r="O37" s="782"/>
      <c r="P37" s="782"/>
      <c r="Q37" s="782"/>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Y7" sqref="AY7"/>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73" t="s">
        <v>1016</v>
      </c>
      <c r="B1" s="812" t="s">
        <v>253</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304"/>
    </row>
    <row r="2" spans="1:74"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998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1"/>
      <c r="BA5" s="751"/>
      <c r="BB5" s="751"/>
      <c r="BC5" s="751"/>
      <c r="BD5" s="751"/>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992</v>
      </c>
      <c r="B6" s="185" t="s">
        <v>574</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76.959439932999999</v>
      </c>
      <c r="AX6" s="214">
        <v>76.089276065000007</v>
      </c>
      <c r="AY6" s="214">
        <v>76.195890000000006</v>
      </c>
      <c r="AZ6" s="214">
        <v>76.962770000000006</v>
      </c>
      <c r="BA6" s="355">
        <v>77.651690000000002</v>
      </c>
      <c r="BB6" s="355">
        <v>78.155739999999994</v>
      </c>
      <c r="BC6" s="355">
        <v>78.292069999999995</v>
      </c>
      <c r="BD6" s="355">
        <v>78.737970000000004</v>
      </c>
      <c r="BE6" s="355">
        <v>79.244100000000003</v>
      </c>
      <c r="BF6" s="355">
        <v>79.866650000000007</v>
      </c>
      <c r="BG6" s="355">
        <v>80.047799999999995</v>
      </c>
      <c r="BH6" s="355">
        <v>80.336449999999999</v>
      </c>
      <c r="BI6" s="355">
        <v>80.643559999999994</v>
      </c>
      <c r="BJ6" s="355">
        <v>80.943299999999994</v>
      </c>
      <c r="BK6" s="355">
        <v>81.336420000000004</v>
      </c>
      <c r="BL6" s="355">
        <v>81.87603</v>
      </c>
      <c r="BM6" s="355">
        <v>82.286500000000004</v>
      </c>
      <c r="BN6" s="355">
        <v>82.585939999999994</v>
      </c>
      <c r="BO6" s="355">
        <v>82.831680000000006</v>
      </c>
      <c r="BP6" s="355">
        <v>83.059330000000003</v>
      </c>
      <c r="BQ6" s="355">
        <v>83.454509999999999</v>
      </c>
      <c r="BR6" s="355">
        <v>84.028940000000006</v>
      </c>
      <c r="BS6" s="355">
        <v>84.393590000000003</v>
      </c>
      <c r="BT6" s="355">
        <v>84.991540000000001</v>
      </c>
      <c r="BU6" s="355">
        <v>85.659329999999997</v>
      </c>
      <c r="BV6" s="355">
        <v>86.13691</v>
      </c>
    </row>
    <row r="7" spans="1:74" ht="11.1" customHeight="1" x14ac:dyDescent="0.2">
      <c r="A7" s="76" t="s">
        <v>993</v>
      </c>
      <c r="B7" s="185" t="s">
        <v>575</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0.97765159999999995</v>
      </c>
      <c r="AZ7" s="214">
        <v>1.005746</v>
      </c>
      <c r="BA7" s="355">
        <v>0.99592130000000001</v>
      </c>
      <c r="BB7" s="355">
        <v>0.91060759999999996</v>
      </c>
      <c r="BC7" s="355">
        <v>0.82441430000000004</v>
      </c>
      <c r="BD7" s="355">
        <v>0.76400610000000002</v>
      </c>
      <c r="BE7" s="355">
        <v>0.66515069999999998</v>
      </c>
      <c r="BF7" s="355">
        <v>0.79873119999999997</v>
      </c>
      <c r="BG7" s="355">
        <v>0.8508291</v>
      </c>
      <c r="BH7" s="355">
        <v>0.8911287</v>
      </c>
      <c r="BI7" s="355">
        <v>0.9498858</v>
      </c>
      <c r="BJ7" s="355">
        <v>0.97172519999999996</v>
      </c>
      <c r="BK7" s="355">
        <v>0.97406219999999999</v>
      </c>
      <c r="BL7" s="355">
        <v>1.016367</v>
      </c>
      <c r="BM7" s="355">
        <v>1.002435</v>
      </c>
      <c r="BN7" s="355">
        <v>0.90596319999999997</v>
      </c>
      <c r="BO7" s="355">
        <v>0.83765230000000002</v>
      </c>
      <c r="BP7" s="355">
        <v>0.78218080000000001</v>
      </c>
      <c r="BQ7" s="355">
        <v>0.66316120000000001</v>
      </c>
      <c r="BR7" s="355">
        <v>0.79559089999999999</v>
      </c>
      <c r="BS7" s="355">
        <v>0.84793450000000004</v>
      </c>
      <c r="BT7" s="355">
        <v>0.88704590000000005</v>
      </c>
      <c r="BU7" s="355">
        <v>0.94621520000000003</v>
      </c>
      <c r="BV7" s="355">
        <v>0.97003280000000003</v>
      </c>
    </row>
    <row r="8" spans="1:74" ht="11.1" customHeight="1" x14ac:dyDescent="0.2">
      <c r="A8" s="76" t="s">
        <v>996</v>
      </c>
      <c r="B8" s="185" t="s">
        <v>136</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3.3434624999999998</v>
      </c>
      <c r="AX8" s="214">
        <v>3.3717118387</v>
      </c>
      <c r="AY8" s="214">
        <v>3.322136</v>
      </c>
      <c r="AZ8" s="214">
        <v>3.3604129999999999</v>
      </c>
      <c r="BA8" s="355">
        <v>3.3794200000000001</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997</v>
      </c>
      <c r="B9" s="185" t="s">
        <v>128</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72.423384400000003</v>
      </c>
      <c r="AX9" s="214">
        <v>71.697820710000002</v>
      </c>
      <c r="AY9" s="214">
        <v>71.896109999999993</v>
      </c>
      <c r="AZ9" s="214">
        <v>72.596609999999998</v>
      </c>
      <c r="BA9" s="355">
        <v>73.276349999999994</v>
      </c>
      <c r="BB9" s="355">
        <v>73.851889999999997</v>
      </c>
      <c r="BC9" s="355">
        <v>74.110730000000004</v>
      </c>
      <c r="BD9" s="355">
        <v>74.734020000000001</v>
      </c>
      <c r="BE9" s="355">
        <v>75.288430000000005</v>
      </c>
      <c r="BF9" s="355">
        <v>75.818110000000004</v>
      </c>
      <c r="BG9" s="355">
        <v>76.103870000000001</v>
      </c>
      <c r="BH9" s="355">
        <v>76.283510000000007</v>
      </c>
      <c r="BI9" s="355">
        <v>76.474360000000004</v>
      </c>
      <c r="BJ9" s="355">
        <v>76.696349999999995</v>
      </c>
      <c r="BK9" s="355">
        <v>77.040220000000005</v>
      </c>
      <c r="BL9" s="355">
        <v>77.499250000000004</v>
      </c>
      <c r="BM9" s="355">
        <v>77.904650000000004</v>
      </c>
      <c r="BN9" s="355">
        <v>78.286739999999995</v>
      </c>
      <c r="BO9" s="355">
        <v>78.637100000000004</v>
      </c>
      <c r="BP9" s="355">
        <v>79.037210000000002</v>
      </c>
      <c r="BQ9" s="355">
        <v>79.500820000000004</v>
      </c>
      <c r="BR9" s="355">
        <v>79.983540000000005</v>
      </c>
      <c r="BS9" s="355">
        <v>80.452550000000002</v>
      </c>
      <c r="BT9" s="355">
        <v>80.942670000000007</v>
      </c>
      <c r="BU9" s="355">
        <v>81.493809999999996</v>
      </c>
      <c r="BV9" s="355">
        <v>81.891649999999998</v>
      </c>
    </row>
    <row r="10" spans="1:74" ht="11.1" customHeight="1" x14ac:dyDescent="0.2">
      <c r="A10" s="76" t="s">
        <v>686</v>
      </c>
      <c r="B10" s="185" t="s">
        <v>576</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71.790999999999997</v>
      </c>
      <c r="AX10" s="214">
        <v>71.285322581000003</v>
      </c>
      <c r="AY10" s="214">
        <v>71.347030000000004</v>
      </c>
      <c r="AZ10" s="214">
        <v>71.894679999999994</v>
      </c>
      <c r="BA10" s="355">
        <v>72.567229999999995</v>
      </c>
      <c r="BB10" s="355">
        <v>72.977410000000006</v>
      </c>
      <c r="BC10" s="355">
        <v>73.104169999999996</v>
      </c>
      <c r="BD10" s="355">
        <v>73.509889999999999</v>
      </c>
      <c r="BE10" s="355">
        <v>73.958150000000003</v>
      </c>
      <c r="BF10" s="355">
        <v>74.527249999999995</v>
      </c>
      <c r="BG10" s="355">
        <v>74.680449999999993</v>
      </c>
      <c r="BH10" s="355">
        <v>74.932209999999998</v>
      </c>
      <c r="BI10" s="355">
        <v>75.203469999999996</v>
      </c>
      <c r="BJ10" s="355">
        <v>75.466719999999995</v>
      </c>
      <c r="BK10" s="355">
        <v>75.816789999999997</v>
      </c>
      <c r="BL10" s="355">
        <v>76.30368</v>
      </c>
      <c r="BM10" s="355">
        <v>76.669839999999994</v>
      </c>
      <c r="BN10" s="355">
        <v>76.932490000000001</v>
      </c>
      <c r="BO10" s="355">
        <v>77.145129999999995</v>
      </c>
      <c r="BP10" s="355">
        <v>77.340810000000005</v>
      </c>
      <c r="BQ10" s="355">
        <v>77.692409999999995</v>
      </c>
      <c r="BR10" s="355">
        <v>78.210700000000003</v>
      </c>
      <c r="BS10" s="355">
        <v>78.533559999999994</v>
      </c>
      <c r="BT10" s="355">
        <v>79.07338</v>
      </c>
      <c r="BU10" s="355">
        <v>79.677959999999999</v>
      </c>
      <c r="BV10" s="355">
        <v>80.1053</v>
      </c>
    </row>
    <row r="11" spans="1:74" ht="11.1" customHeight="1" x14ac:dyDescent="0.2">
      <c r="A11" s="637" t="s">
        <v>692</v>
      </c>
      <c r="B11" s="638" t="s">
        <v>1224</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0.3</v>
      </c>
      <c r="AZ11" s="214">
        <v>0.3</v>
      </c>
      <c r="BA11" s="355">
        <v>0.2</v>
      </c>
      <c r="BB11" s="355">
        <v>0.15890000000000001</v>
      </c>
      <c r="BC11" s="355">
        <v>0.16774193547999999</v>
      </c>
      <c r="BD11" s="355">
        <v>0.17</v>
      </c>
      <c r="BE11" s="355">
        <v>0.18096774194000001</v>
      </c>
      <c r="BF11" s="355">
        <v>0.18</v>
      </c>
      <c r="BG11" s="355">
        <v>0.18</v>
      </c>
      <c r="BH11" s="355">
        <v>0.22</v>
      </c>
      <c r="BI11" s="355">
        <v>0.22</v>
      </c>
      <c r="BJ11" s="355">
        <v>0.22</v>
      </c>
      <c r="BK11" s="355">
        <v>0.3</v>
      </c>
      <c r="BL11" s="355">
        <v>0.3</v>
      </c>
      <c r="BM11" s="355">
        <v>0.2</v>
      </c>
      <c r="BN11" s="355">
        <v>0.15890000000000001</v>
      </c>
      <c r="BO11" s="355">
        <v>0.16774193547999999</v>
      </c>
      <c r="BP11" s="355">
        <v>0.17</v>
      </c>
      <c r="BQ11" s="355">
        <v>0.18096774194000001</v>
      </c>
      <c r="BR11" s="355">
        <v>0.18</v>
      </c>
      <c r="BS11" s="355">
        <v>0.18</v>
      </c>
      <c r="BT11" s="355">
        <v>0.22</v>
      </c>
      <c r="BU11" s="355">
        <v>0.22</v>
      </c>
      <c r="BV11" s="355">
        <v>0.22</v>
      </c>
    </row>
    <row r="12" spans="1:74" ht="11.1" customHeight="1" x14ac:dyDescent="0.2">
      <c r="A12" s="637" t="s">
        <v>1225</v>
      </c>
      <c r="B12" s="638" t="s">
        <v>1226</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1.66</v>
      </c>
      <c r="AZ12" s="214">
        <v>1.85</v>
      </c>
      <c r="BA12" s="355">
        <v>1.575</v>
      </c>
      <c r="BB12" s="355">
        <v>1.47</v>
      </c>
      <c r="BC12" s="355">
        <v>1.47</v>
      </c>
      <c r="BD12" s="355">
        <v>1.68</v>
      </c>
      <c r="BE12" s="355">
        <v>1.7849999999999999</v>
      </c>
      <c r="BF12" s="355">
        <v>1.7849999999999999</v>
      </c>
      <c r="BG12" s="355">
        <v>1.68</v>
      </c>
      <c r="BH12" s="355">
        <v>1.9950000000000001</v>
      </c>
      <c r="BI12" s="355">
        <v>2.2400000000000002</v>
      </c>
      <c r="BJ12" s="355">
        <v>2.31</v>
      </c>
      <c r="BK12" s="355">
        <v>2.52</v>
      </c>
      <c r="BL12" s="355">
        <v>2.5276000000000001</v>
      </c>
      <c r="BM12" s="355">
        <v>2.4125999999999999</v>
      </c>
      <c r="BN12" s="355">
        <v>2.0979999999999999</v>
      </c>
      <c r="BO12" s="355">
        <v>2.0979999999999999</v>
      </c>
      <c r="BP12" s="355">
        <v>2.6576</v>
      </c>
      <c r="BQ12" s="355">
        <v>2.9028</v>
      </c>
      <c r="BR12" s="355">
        <v>3.0617999999999999</v>
      </c>
      <c r="BS12" s="355">
        <v>2.6956000000000002</v>
      </c>
      <c r="BT12" s="355">
        <v>2.7652000000000001</v>
      </c>
      <c r="BU12" s="355">
        <v>3.6345999999999998</v>
      </c>
      <c r="BV12" s="355">
        <v>3.9964</v>
      </c>
    </row>
    <row r="13" spans="1:74" ht="11.1" customHeight="1" x14ac:dyDescent="0.2">
      <c r="A13" s="637" t="s">
        <v>691</v>
      </c>
      <c r="B13" s="638" t="s">
        <v>1184</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8.1519314839000003</v>
      </c>
      <c r="AU13" s="214">
        <v>7.8081930000000002</v>
      </c>
      <c r="AV13" s="214">
        <v>7.2346075805999996</v>
      </c>
      <c r="AW13" s="214">
        <v>7.3824228332999997</v>
      </c>
      <c r="AX13" s="214">
        <v>8.7244488709999999</v>
      </c>
      <c r="AY13" s="214">
        <v>8.6348920000000007</v>
      </c>
      <c r="AZ13" s="214">
        <v>8.1313890000000004</v>
      </c>
      <c r="BA13" s="355">
        <v>7.9990769999999998</v>
      </c>
      <c r="BB13" s="355">
        <v>7.6626580000000004</v>
      </c>
      <c r="BC13" s="355">
        <v>7.6838420000000003</v>
      </c>
      <c r="BD13" s="355">
        <v>7.9051539999999996</v>
      </c>
      <c r="BE13" s="355">
        <v>8.0786049999999996</v>
      </c>
      <c r="BF13" s="355">
        <v>7.9786979999999996</v>
      </c>
      <c r="BG13" s="355">
        <v>7.7119119999999999</v>
      </c>
      <c r="BH13" s="355">
        <v>7.3617299999999997</v>
      </c>
      <c r="BI13" s="355">
        <v>7.3202319999999999</v>
      </c>
      <c r="BJ13" s="355">
        <v>8.1247100000000003</v>
      </c>
      <c r="BK13" s="355">
        <v>9.0231890000000003</v>
      </c>
      <c r="BL13" s="355">
        <v>8.6064520000000009</v>
      </c>
      <c r="BM13" s="355">
        <v>8.2619880000000006</v>
      </c>
      <c r="BN13" s="355">
        <v>7.8029019999999996</v>
      </c>
      <c r="BO13" s="355">
        <v>7.9139910000000002</v>
      </c>
      <c r="BP13" s="355">
        <v>8.1145350000000001</v>
      </c>
      <c r="BQ13" s="355">
        <v>8.2871410000000001</v>
      </c>
      <c r="BR13" s="355">
        <v>8.1871949999999991</v>
      </c>
      <c r="BS13" s="355">
        <v>8.0203959999999999</v>
      </c>
      <c r="BT13" s="355">
        <v>7.5248030000000004</v>
      </c>
      <c r="BU13" s="355">
        <v>7.3268909999999998</v>
      </c>
      <c r="BV13" s="355">
        <v>8.2171529999999997</v>
      </c>
    </row>
    <row r="14" spans="1:74" ht="11.1" customHeight="1" x14ac:dyDescent="0.2">
      <c r="A14" s="637" t="s">
        <v>1227</v>
      </c>
      <c r="B14" s="638" t="s">
        <v>1185</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5.5188289667000001</v>
      </c>
      <c r="AQ14" s="214">
        <v>5.6781465806</v>
      </c>
      <c r="AR14" s="214">
        <v>5.4767517666999996</v>
      </c>
      <c r="AS14" s="214">
        <v>5.5014308065000002</v>
      </c>
      <c r="AT14" s="214">
        <v>5.9763050645</v>
      </c>
      <c r="AU14" s="214">
        <v>6.0986965</v>
      </c>
      <c r="AV14" s="214">
        <v>5.5273924515999999</v>
      </c>
      <c r="AW14" s="214">
        <v>6.4302846000000002</v>
      </c>
      <c r="AX14" s="214">
        <v>6.6487263548</v>
      </c>
      <c r="AY14" s="214">
        <v>6.4999419999999999</v>
      </c>
      <c r="AZ14" s="214">
        <v>6.5769640000000003</v>
      </c>
      <c r="BA14" s="355">
        <v>6.5007849999999996</v>
      </c>
      <c r="BB14" s="355">
        <v>6.1314109999999999</v>
      </c>
      <c r="BC14" s="355">
        <v>5.8913890000000002</v>
      </c>
      <c r="BD14" s="355">
        <v>5.8085560000000003</v>
      </c>
      <c r="BE14" s="355">
        <v>5.8117539999999996</v>
      </c>
      <c r="BF14" s="355">
        <v>6.037147</v>
      </c>
      <c r="BG14" s="355">
        <v>6.2814509999999997</v>
      </c>
      <c r="BH14" s="355">
        <v>6.5320689999999999</v>
      </c>
      <c r="BI14" s="355">
        <v>6.5651390000000003</v>
      </c>
      <c r="BJ14" s="355">
        <v>6.6611789999999997</v>
      </c>
      <c r="BK14" s="355">
        <v>6.8636980000000003</v>
      </c>
      <c r="BL14" s="355">
        <v>6.9165130000000001</v>
      </c>
      <c r="BM14" s="355">
        <v>6.9325580000000002</v>
      </c>
      <c r="BN14" s="355">
        <v>6.7718119999999997</v>
      </c>
      <c r="BO14" s="355">
        <v>6.4801500000000001</v>
      </c>
      <c r="BP14" s="355">
        <v>6.3559700000000001</v>
      </c>
      <c r="BQ14" s="355">
        <v>6.3260610000000002</v>
      </c>
      <c r="BR14" s="355">
        <v>6.5249470000000001</v>
      </c>
      <c r="BS14" s="355">
        <v>6.7556130000000003</v>
      </c>
      <c r="BT14" s="355">
        <v>6.9638159999999996</v>
      </c>
      <c r="BU14" s="355">
        <v>7.0510619999999999</v>
      </c>
      <c r="BV14" s="355">
        <v>7.2110560000000001</v>
      </c>
    </row>
    <row r="15" spans="1:74" ht="11.1" customHeight="1" x14ac:dyDescent="0.2">
      <c r="A15" s="76" t="s">
        <v>693</v>
      </c>
      <c r="B15" s="185" t="s">
        <v>577</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0.16196774193999999</v>
      </c>
      <c r="AP15" s="214">
        <v>0.16673333333000001</v>
      </c>
      <c r="AQ15" s="214">
        <v>0.15677419355</v>
      </c>
      <c r="AR15" s="214">
        <v>8.0233333333000006E-2</v>
      </c>
      <c r="AS15" s="214">
        <v>0.14929032258</v>
      </c>
      <c r="AT15" s="214">
        <v>0.16674193547999999</v>
      </c>
      <c r="AU15" s="214">
        <v>0.18246666667</v>
      </c>
      <c r="AV15" s="214">
        <v>0.16016129032000001</v>
      </c>
      <c r="AW15" s="214">
        <v>0.17696666666999999</v>
      </c>
      <c r="AX15" s="214">
        <v>0.1754516129</v>
      </c>
      <c r="AY15" s="214">
        <v>0.15839549999999999</v>
      </c>
      <c r="AZ15" s="214">
        <v>0.15961120000000001</v>
      </c>
      <c r="BA15" s="355">
        <v>0.16110430000000001</v>
      </c>
      <c r="BB15" s="355">
        <v>0.16201499999999999</v>
      </c>
      <c r="BC15" s="355">
        <v>0.16229640000000001</v>
      </c>
      <c r="BD15" s="355">
        <v>0.16319710000000001</v>
      </c>
      <c r="BE15" s="355">
        <v>0.16419230000000001</v>
      </c>
      <c r="BF15" s="355">
        <v>0.16545570000000001</v>
      </c>
      <c r="BG15" s="355">
        <v>0.16579579999999999</v>
      </c>
      <c r="BH15" s="355">
        <v>0.1663548</v>
      </c>
      <c r="BI15" s="355">
        <v>0.16695699999999999</v>
      </c>
      <c r="BJ15" s="355">
        <v>0.16754140000000001</v>
      </c>
      <c r="BK15" s="355">
        <v>0.16831860000000001</v>
      </c>
      <c r="BL15" s="355">
        <v>0.16939950000000001</v>
      </c>
      <c r="BM15" s="355">
        <v>0.17021240000000001</v>
      </c>
      <c r="BN15" s="355">
        <v>0.17079549999999999</v>
      </c>
      <c r="BO15" s="355">
        <v>0.17126759999999999</v>
      </c>
      <c r="BP15" s="355">
        <v>0.17170199999999999</v>
      </c>
      <c r="BQ15" s="355">
        <v>0.17248260000000001</v>
      </c>
      <c r="BR15" s="355">
        <v>0.17363319999999999</v>
      </c>
      <c r="BS15" s="355">
        <v>0.17435</v>
      </c>
      <c r="BT15" s="355">
        <v>0.17554839999999999</v>
      </c>
      <c r="BU15" s="355">
        <v>0.17689060000000001</v>
      </c>
      <c r="BV15" s="355">
        <v>0.17783940000000001</v>
      </c>
    </row>
    <row r="16" spans="1:74" ht="11.1" customHeight="1" x14ac:dyDescent="0.2">
      <c r="A16" s="76" t="s">
        <v>19</v>
      </c>
      <c r="B16" s="185" t="s">
        <v>578</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23.513677419</v>
      </c>
      <c r="AN16" s="214">
        <v>13.916965517</v>
      </c>
      <c r="AO16" s="214">
        <v>1.9040967741999999</v>
      </c>
      <c r="AP16" s="214">
        <v>-5.4027333332999996</v>
      </c>
      <c r="AQ16" s="214">
        <v>-10.426548387</v>
      </c>
      <c r="AR16" s="214">
        <v>-7.4372333333</v>
      </c>
      <c r="AS16" s="214">
        <v>-4.2683225805999996</v>
      </c>
      <c r="AT16" s="214">
        <v>-3.9956129032000001</v>
      </c>
      <c r="AU16" s="214">
        <v>-8.7685666667</v>
      </c>
      <c r="AV16" s="214">
        <v>-10.005806452</v>
      </c>
      <c r="AW16" s="214">
        <v>1.1666000000000001</v>
      </c>
      <c r="AX16" s="214">
        <v>21.778967741999999</v>
      </c>
      <c r="AY16" s="214">
        <v>20.955262673</v>
      </c>
      <c r="AZ16" s="214">
        <v>10.947627551</v>
      </c>
      <c r="BA16" s="355">
        <v>7.3827249999999998</v>
      </c>
      <c r="BB16" s="355">
        <v>-4.6298430000000002</v>
      </c>
      <c r="BC16" s="355">
        <v>-10.596970000000001</v>
      </c>
      <c r="BD16" s="355">
        <v>-8.7439210000000003</v>
      </c>
      <c r="BE16" s="355">
        <v>-6.2903729999999998</v>
      </c>
      <c r="BF16" s="355">
        <v>-6.5989810000000002</v>
      </c>
      <c r="BG16" s="355">
        <v>-10.459070000000001</v>
      </c>
      <c r="BH16" s="355">
        <v>-8.9878060000000009</v>
      </c>
      <c r="BI16" s="355">
        <v>2.884741</v>
      </c>
      <c r="BJ16" s="355">
        <v>16.976800000000001</v>
      </c>
      <c r="BK16" s="355">
        <v>24.218250000000001</v>
      </c>
      <c r="BL16" s="355">
        <v>20.7133</v>
      </c>
      <c r="BM16" s="355">
        <v>5.7584999999999997</v>
      </c>
      <c r="BN16" s="355">
        <v>-6.3481889999999996</v>
      </c>
      <c r="BO16" s="355">
        <v>-12.18651</v>
      </c>
      <c r="BP16" s="355">
        <v>-10.92794</v>
      </c>
      <c r="BQ16" s="355">
        <v>-7.9703270000000002</v>
      </c>
      <c r="BR16" s="355">
        <v>-7.5543779999999998</v>
      </c>
      <c r="BS16" s="355">
        <v>-11.924189999999999</v>
      </c>
      <c r="BT16" s="355">
        <v>-9.7322299999999995</v>
      </c>
      <c r="BU16" s="355">
        <v>2.528054</v>
      </c>
      <c r="BV16" s="355">
        <v>14.748060000000001</v>
      </c>
    </row>
    <row r="17" spans="1:74" ht="11.1" customHeight="1" x14ac:dyDescent="0.2">
      <c r="A17" s="71" t="s">
        <v>990</v>
      </c>
      <c r="B17" s="185" t="s">
        <v>580</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100.46523052000001</v>
      </c>
      <c r="AN17" s="214">
        <v>91.790397585999997</v>
      </c>
      <c r="AO17" s="214">
        <v>76.892530226000005</v>
      </c>
      <c r="AP17" s="214">
        <v>69.891410167000004</v>
      </c>
      <c r="AQ17" s="214">
        <v>64.331629129000007</v>
      </c>
      <c r="AR17" s="214">
        <v>66.280771133000002</v>
      </c>
      <c r="AS17" s="214">
        <v>69.797276902999997</v>
      </c>
      <c r="AT17" s="214">
        <v>70.058192742000003</v>
      </c>
      <c r="AU17" s="214">
        <v>64.505092167000001</v>
      </c>
      <c r="AV17" s="214">
        <v>62.665050354999998</v>
      </c>
      <c r="AW17" s="214">
        <v>73.290675100000001</v>
      </c>
      <c r="AX17" s="214">
        <v>94.252750031999994</v>
      </c>
      <c r="AY17" s="214">
        <v>93.235637972999996</v>
      </c>
      <c r="AZ17" s="214">
        <v>83.006343780999998</v>
      </c>
      <c r="BA17" s="355">
        <v>80.234350000000006</v>
      </c>
      <c r="BB17" s="355">
        <v>68.729730000000004</v>
      </c>
      <c r="BC17" s="355">
        <v>63.159689999999998</v>
      </c>
      <c r="BD17" s="355">
        <v>65.515770000000003</v>
      </c>
      <c r="BE17" s="355">
        <v>68.494789999999995</v>
      </c>
      <c r="BF17" s="355">
        <v>68.430269999999993</v>
      </c>
      <c r="BG17" s="355">
        <v>64.317629999999994</v>
      </c>
      <c r="BH17" s="355">
        <v>65.165419999999997</v>
      </c>
      <c r="BI17" s="355">
        <v>76.990260000000006</v>
      </c>
      <c r="BJ17" s="355">
        <v>91.984589999999997</v>
      </c>
      <c r="BK17" s="355">
        <v>100.14279999999999</v>
      </c>
      <c r="BL17" s="355">
        <v>96.648719999999997</v>
      </c>
      <c r="BM17" s="355">
        <v>81.715379999999996</v>
      </c>
      <c r="BN17" s="355">
        <v>69.847089999999994</v>
      </c>
      <c r="BO17" s="355">
        <v>64.633470000000003</v>
      </c>
      <c r="BP17" s="355">
        <v>65.855540000000005</v>
      </c>
      <c r="BQ17" s="355">
        <v>69.13382</v>
      </c>
      <c r="BR17" s="355">
        <v>69.610410000000002</v>
      </c>
      <c r="BS17" s="355">
        <v>65.532899999999998</v>
      </c>
      <c r="BT17" s="355">
        <v>67.532480000000007</v>
      </c>
      <c r="BU17" s="355">
        <v>79.244129999999998</v>
      </c>
      <c r="BV17" s="355">
        <v>92.260890000000003</v>
      </c>
    </row>
    <row r="18" spans="1:74" ht="11.1" customHeight="1" x14ac:dyDescent="0.2">
      <c r="A18" s="76" t="s">
        <v>695</v>
      </c>
      <c r="B18" s="185" t="s">
        <v>146</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-0.51897832710000003</v>
      </c>
      <c r="AN18" s="214">
        <v>-0.11382103724000001</v>
      </c>
      <c r="AO18" s="214">
        <v>-0.72169412612999995</v>
      </c>
      <c r="AP18" s="214">
        <v>-0.27701642999999998</v>
      </c>
      <c r="AQ18" s="214">
        <v>-0.75592538839000001</v>
      </c>
      <c r="AR18" s="214">
        <v>0.56940563666999999</v>
      </c>
      <c r="AS18" s="214">
        <v>0.86326919806000002</v>
      </c>
      <c r="AT18" s="214">
        <v>1.3662230289999999</v>
      </c>
      <c r="AU18" s="214">
        <v>0.50471326999999999</v>
      </c>
      <c r="AV18" s="214">
        <v>-0.52926487096999997</v>
      </c>
      <c r="AW18" s="214">
        <v>-0.95883046999999999</v>
      </c>
      <c r="AX18" s="214">
        <v>-1.8473803552000001</v>
      </c>
      <c r="AY18" s="214">
        <v>0.41877902718999999</v>
      </c>
      <c r="AZ18" s="214">
        <v>0.95504221897999997</v>
      </c>
      <c r="BA18" s="355">
        <v>-0.27923569999999998</v>
      </c>
      <c r="BB18" s="355">
        <v>-0.20366609999999999</v>
      </c>
      <c r="BC18" s="355">
        <v>-0.47063090000000002</v>
      </c>
      <c r="BD18" s="355">
        <v>-0.64960320000000005</v>
      </c>
      <c r="BE18" s="355">
        <v>-0.16753309999999999</v>
      </c>
      <c r="BF18" s="355">
        <v>-0.18429580000000001</v>
      </c>
      <c r="BG18" s="355">
        <v>-0.48717050000000001</v>
      </c>
      <c r="BH18" s="355">
        <v>-1.0008140000000001</v>
      </c>
      <c r="BI18" s="355">
        <v>-1.6968049999999999</v>
      </c>
      <c r="BJ18" s="355">
        <v>-1.401958</v>
      </c>
      <c r="BK18" s="355">
        <v>0.38156889999999999</v>
      </c>
      <c r="BL18" s="355">
        <v>-0.55205579999999999</v>
      </c>
      <c r="BM18" s="355">
        <v>0.8217392</v>
      </c>
      <c r="BN18" s="355">
        <v>0.88599850000000002</v>
      </c>
      <c r="BO18" s="355">
        <v>-4.2951299999999998E-2</v>
      </c>
      <c r="BP18" s="355">
        <v>0.49578699999999998</v>
      </c>
      <c r="BQ18" s="355">
        <v>0.4435714</v>
      </c>
      <c r="BR18" s="355">
        <v>0.471329</v>
      </c>
      <c r="BS18" s="355">
        <v>-0.42560690000000001</v>
      </c>
      <c r="BT18" s="355">
        <v>-1.9249529999999999</v>
      </c>
      <c r="BU18" s="355">
        <v>-1.729757</v>
      </c>
      <c r="BV18" s="355">
        <v>-0.94923599999999997</v>
      </c>
    </row>
    <row r="19" spans="1:74" ht="11.1" customHeight="1" x14ac:dyDescent="0.2">
      <c r="A19" s="77" t="s">
        <v>991</v>
      </c>
      <c r="B19" s="185" t="s">
        <v>579</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99.946252189000006</v>
      </c>
      <c r="AN19" s="214">
        <v>91.676576549000004</v>
      </c>
      <c r="AO19" s="214">
        <v>76.170836100000002</v>
      </c>
      <c r="AP19" s="214">
        <v>69.614393737</v>
      </c>
      <c r="AQ19" s="214">
        <v>63.575703740999998</v>
      </c>
      <c r="AR19" s="214">
        <v>66.850176770000004</v>
      </c>
      <c r="AS19" s="214">
        <v>70.660546100999994</v>
      </c>
      <c r="AT19" s="214">
        <v>71.424415771</v>
      </c>
      <c r="AU19" s="214">
        <v>65.009805436999997</v>
      </c>
      <c r="AV19" s="214">
        <v>62.135785484000003</v>
      </c>
      <c r="AW19" s="214">
        <v>72.331844630000006</v>
      </c>
      <c r="AX19" s="214">
        <v>92.405369676999996</v>
      </c>
      <c r="AY19" s="214">
        <v>93.654416999999995</v>
      </c>
      <c r="AZ19" s="214">
        <v>83.961386000000005</v>
      </c>
      <c r="BA19" s="355">
        <v>79.955119999999994</v>
      </c>
      <c r="BB19" s="355">
        <v>68.526060000000001</v>
      </c>
      <c r="BC19" s="355">
        <v>62.689059999999998</v>
      </c>
      <c r="BD19" s="355">
        <v>64.866159999999994</v>
      </c>
      <c r="BE19" s="355">
        <v>68.327250000000006</v>
      </c>
      <c r="BF19" s="355">
        <v>68.245980000000003</v>
      </c>
      <c r="BG19" s="355">
        <v>63.830460000000002</v>
      </c>
      <c r="BH19" s="355">
        <v>64.164609999999996</v>
      </c>
      <c r="BI19" s="355">
        <v>75.293459999999996</v>
      </c>
      <c r="BJ19" s="355">
        <v>90.582639999999998</v>
      </c>
      <c r="BK19" s="355">
        <v>100.5244</v>
      </c>
      <c r="BL19" s="355">
        <v>96.09666</v>
      </c>
      <c r="BM19" s="355">
        <v>82.537120000000002</v>
      </c>
      <c r="BN19" s="355">
        <v>70.733080000000001</v>
      </c>
      <c r="BO19" s="355">
        <v>64.590519999999998</v>
      </c>
      <c r="BP19" s="355">
        <v>66.351320000000001</v>
      </c>
      <c r="BQ19" s="355">
        <v>69.577389999999994</v>
      </c>
      <c r="BR19" s="355">
        <v>70.081739999999996</v>
      </c>
      <c r="BS19" s="355">
        <v>65.107299999999995</v>
      </c>
      <c r="BT19" s="355">
        <v>65.607529999999997</v>
      </c>
      <c r="BU19" s="355">
        <v>77.51437</v>
      </c>
      <c r="BV19" s="355">
        <v>91.31165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999</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28.691354838999999</v>
      </c>
      <c r="AN22" s="214">
        <v>24.080655172</v>
      </c>
      <c r="AO22" s="214">
        <v>14.78983871</v>
      </c>
      <c r="AP22" s="214">
        <v>11.007533333</v>
      </c>
      <c r="AQ22" s="214">
        <v>6.3093225806</v>
      </c>
      <c r="AR22" s="214">
        <v>4.1201666667000003</v>
      </c>
      <c r="AS22" s="214">
        <v>3.4728709677</v>
      </c>
      <c r="AT22" s="214">
        <v>3.2810000000000001</v>
      </c>
      <c r="AU22" s="214">
        <v>3.6969333333000001</v>
      </c>
      <c r="AV22" s="214">
        <v>6.1057741935000003</v>
      </c>
      <c r="AW22" s="214">
        <v>12.849766667000001</v>
      </c>
      <c r="AX22" s="214">
        <v>25.725290322999999</v>
      </c>
      <c r="AY22" s="214">
        <v>26.838000000000001</v>
      </c>
      <c r="AZ22" s="214">
        <v>21.894880000000001</v>
      </c>
      <c r="BA22" s="355">
        <v>18.759319999999999</v>
      </c>
      <c r="BB22" s="355">
        <v>11.726100000000001</v>
      </c>
      <c r="BC22" s="355">
        <v>6.7885850000000003</v>
      </c>
      <c r="BD22" s="355">
        <v>4.8063739999999999</v>
      </c>
      <c r="BE22" s="355">
        <v>4.0548970000000004</v>
      </c>
      <c r="BF22" s="355">
        <v>3.7657850000000002</v>
      </c>
      <c r="BG22" s="355">
        <v>4.4483790000000001</v>
      </c>
      <c r="BH22" s="355">
        <v>7.216653</v>
      </c>
      <c r="BI22" s="355">
        <v>14.37548</v>
      </c>
      <c r="BJ22" s="355">
        <v>23.789929999999998</v>
      </c>
      <c r="BK22" s="355">
        <v>28.68535</v>
      </c>
      <c r="BL22" s="355">
        <v>26.689879999999999</v>
      </c>
      <c r="BM22" s="355">
        <v>18.653300000000002</v>
      </c>
      <c r="BN22" s="355">
        <v>11.75225</v>
      </c>
      <c r="BO22" s="355">
        <v>6.733168</v>
      </c>
      <c r="BP22" s="355">
        <v>4.274699</v>
      </c>
      <c r="BQ22" s="355">
        <v>3.5826419999999999</v>
      </c>
      <c r="BR22" s="355">
        <v>3.3271099999999998</v>
      </c>
      <c r="BS22" s="355">
        <v>3.666131</v>
      </c>
      <c r="BT22" s="355">
        <v>6.5514089999999996</v>
      </c>
      <c r="BU22" s="355">
        <v>14.139749999999999</v>
      </c>
      <c r="BV22" s="355">
        <v>22.209199999999999</v>
      </c>
    </row>
    <row r="23" spans="1:74" ht="11.1" customHeight="1" x14ac:dyDescent="0.2">
      <c r="A23" s="76" t="s">
        <v>697</v>
      </c>
      <c r="B23" s="185" t="s">
        <v>582</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16.344774193999999</v>
      </c>
      <c r="AN23" s="214">
        <v>14.361586207</v>
      </c>
      <c r="AO23" s="214">
        <v>9.6606451612999997</v>
      </c>
      <c r="AP23" s="214">
        <v>7.7858666666999996</v>
      </c>
      <c r="AQ23" s="214">
        <v>5.5404838710000002</v>
      </c>
      <c r="AR23" s="214">
        <v>4.6276000000000002</v>
      </c>
      <c r="AS23" s="214">
        <v>4.3994193548</v>
      </c>
      <c r="AT23" s="214">
        <v>4.5742903225999996</v>
      </c>
      <c r="AU23" s="214">
        <v>4.7755999999999998</v>
      </c>
      <c r="AV23" s="214">
        <v>6.2187419354999998</v>
      </c>
      <c r="AW23" s="214">
        <v>9.4557666667000007</v>
      </c>
      <c r="AX23" s="214">
        <v>14.962935484000001</v>
      </c>
      <c r="AY23" s="214">
        <v>15.22195</v>
      </c>
      <c r="AZ23" s="214">
        <v>12.41445</v>
      </c>
      <c r="BA23" s="355">
        <v>11.527139999999999</v>
      </c>
      <c r="BB23" s="355">
        <v>7.9636529999999999</v>
      </c>
      <c r="BC23" s="355">
        <v>5.5047180000000004</v>
      </c>
      <c r="BD23" s="355">
        <v>4.6296330000000001</v>
      </c>
      <c r="BE23" s="355">
        <v>4.41357</v>
      </c>
      <c r="BF23" s="355">
        <v>4.4344609999999998</v>
      </c>
      <c r="BG23" s="355">
        <v>4.8630180000000003</v>
      </c>
      <c r="BH23" s="355">
        <v>6.7685880000000003</v>
      </c>
      <c r="BI23" s="355">
        <v>10.363429999999999</v>
      </c>
      <c r="BJ23" s="355">
        <v>14.73638</v>
      </c>
      <c r="BK23" s="355">
        <v>16.539010000000001</v>
      </c>
      <c r="BL23" s="355">
        <v>15.39757</v>
      </c>
      <c r="BM23" s="355">
        <v>11.871779999999999</v>
      </c>
      <c r="BN23" s="355">
        <v>8.198124</v>
      </c>
      <c r="BO23" s="355">
        <v>5.6430600000000002</v>
      </c>
      <c r="BP23" s="355">
        <v>4.6406330000000002</v>
      </c>
      <c r="BQ23" s="355">
        <v>4.4453810000000002</v>
      </c>
      <c r="BR23" s="355">
        <v>4.4663539999999999</v>
      </c>
      <c r="BS23" s="355">
        <v>4.8849549999999997</v>
      </c>
      <c r="BT23" s="355">
        <v>6.7717780000000003</v>
      </c>
      <c r="BU23" s="355">
        <v>10.41883</v>
      </c>
      <c r="BV23" s="355">
        <v>14.75235</v>
      </c>
    </row>
    <row r="24" spans="1:74" ht="11.1" customHeight="1" x14ac:dyDescent="0.2">
      <c r="A24" s="76" t="s">
        <v>699</v>
      </c>
      <c r="B24" s="185" t="s">
        <v>583</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23.180451612999999</v>
      </c>
      <c r="AN24" s="214">
        <v>22.844241379</v>
      </c>
      <c r="AO24" s="214">
        <v>21.472870967999999</v>
      </c>
      <c r="AP24" s="214">
        <v>20.669866667000001</v>
      </c>
      <c r="AQ24" s="214">
        <v>19.786451613000001</v>
      </c>
      <c r="AR24" s="214">
        <v>19.747733332999999</v>
      </c>
      <c r="AS24" s="214">
        <v>19.879580645000001</v>
      </c>
      <c r="AT24" s="214">
        <v>20.203193548000002</v>
      </c>
      <c r="AU24" s="214">
        <v>20.100833333000001</v>
      </c>
      <c r="AV24" s="214">
        <v>20.076290322999998</v>
      </c>
      <c r="AW24" s="214">
        <v>21.779</v>
      </c>
      <c r="AX24" s="214">
        <v>23.573225806</v>
      </c>
      <c r="AY24" s="214">
        <v>23.061409999999999</v>
      </c>
      <c r="AZ24" s="214">
        <v>22.454029999999999</v>
      </c>
      <c r="BA24" s="355">
        <v>21.779689999999999</v>
      </c>
      <c r="BB24" s="355">
        <v>20.91658</v>
      </c>
      <c r="BC24" s="355">
        <v>19.951830000000001</v>
      </c>
      <c r="BD24" s="355">
        <v>19.864609999999999</v>
      </c>
      <c r="BE24" s="355">
        <v>19.843889999999998</v>
      </c>
      <c r="BF24" s="355">
        <v>20.061869999999999</v>
      </c>
      <c r="BG24" s="355">
        <v>20.12039</v>
      </c>
      <c r="BH24" s="355">
        <v>20.358820000000001</v>
      </c>
      <c r="BI24" s="355">
        <v>21.901330000000002</v>
      </c>
      <c r="BJ24" s="355">
        <v>22.31982</v>
      </c>
      <c r="BK24" s="355">
        <v>23.803899999999999</v>
      </c>
      <c r="BL24" s="355">
        <v>23.720220000000001</v>
      </c>
      <c r="BM24" s="355">
        <v>22.30143</v>
      </c>
      <c r="BN24" s="355">
        <v>21.381129999999999</v>
      </c>
      <c r="BO24" s="355">
        <v>20.399429999999999</v>
      </c>
      <c r="BP24" s="355">
        <v>20.245750000000001</v>
      </c>
      <c r="BQ24" s="355">
        <v>20.095780000000001</v>
      </c>
      <c r="BR24" s="355">
        <v>20.326339999999998</v>
      </c>
      <c r="BS24" s="355">
        <v>20.400839999999999</v>
      </c>
      <c r="BT24" s="355">
        <v>20.850549999999998</v>
      </c>
      <c r="BU24" s="355">
        <v>22.414269999999998</v>
      </c>
      <c r="BV24" s="355">
        <v>22.843160000000001</v>
      </c>
    </row>
    <row r="25" spans="1:74" ht="11.1" customHeight="1" x14ac:dyDescent="0.2">
      <c r="A25" s="76" t="s">
        <v>700</v>
      </c>
      <c r="B25" s="185" t="s">
        <v>147</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23.954997389999999</v>
      </c>
      <c r="AP25" s="214">
        <v>24.042227069999999</v>
      </c>
      <c r="AQ25" s="214">
        <v>25.990381159999998</v>
      </c>
      <c r="AR25" s="214">
        <v>32.37807677</v>
      </c>
      <c r="AS25" s="214">
        <v>36.843900939999997</v>
      </c>
      <c r="AT25" s="214">
        <v>37.244931899999997</v>
      </c>
      <c r="AU25" s="214">
        <v>30.49693877</v>
      </c>
      <c r="AV25" s="214">
        <v>23.914850000000001</v>
      </c>
      <c r="AW25" s="214">
        <v>22.11794463</v>
      </c>
      <c r="AX25" s="214">
        <v>21.57282129</v>
      </c>
      <c r="AY25" s="214">
        <v>21.892859999999999</v>
      </c>
      <c r="AZ25" s="214">
        <v>20.731580000000001</v>
      </c>
      <c r="BA25" s="355">
        <v>21.50882</v>
      </c>
      <c r="BB25" s="355">
        <v>21.798100000000002</v>
      </c>
      <c r="BC25" s="355">
        <v>24.45561</v>
      </c>
      <c r="BD25" s="355">
        <v>29.480270000000001</v>
      </c>
      <c r="BE25" s="355">
        <v>33.808709999999998</v>
      </c>
      <c r="BF25" s="355">
        <v>33.746110000000002</v>
      </c>
      <c r="BG25" s="355">
        <v>28.26782</v>
      </c>
      <c r="BH25" s="355">
        <v>23.635349999999999</v>
      </c>
      <c r="BI25" s="355">
        <v>22.159389999999998</v>
      </c>
      <c r="BJ25" s="355">
        <v>22.85125</v>
      </c>
      <c r="BK25" s="355">
        <v>24.326740000000001</v>
      </c>
      <c r="BL25" s="355">
        <v>23.196470000000001</v>
      </c>
      <c r="BM25" s="355">
        <v>22.933979999999998</v>
      </c>
      <c r="BN25" s="355">
        <v>22.92398</v>
      </c>
      <c r="BO25" s="355">
        <v>25.472069999999999</v>
      </c>
      <c r="BP25" s="355">
        <v>30.738140000000001</v>
      </c>
      <c r="BQ25" s="355">
        <v>34.878529999999998</v>
      </c>
      <c r="BR25" s="355">
        <v>35.328279999999999</v>
      </c>
      <c r="BS25" s="355">
        <v>29.657689999999999</v>
      </c>
      <c r="BT25" s="355">
        <v>24.885069999999999</v>
      </c>
      <c r="BU25" s="355">
        <v>23.585059999999999</v>
      </c>
      <c r="BV25" s="355">
        <v>24.156960000000002</v>
      </c>
    </row>
    <row r="26" spans="1:74" ht="11.1" customHeight="1" x14ac:dyDescent="0.2">
      <c r="A26" s="76" t="s">
        <v>698</v>
      </c>
      <c r="B26" s="185" t="s">
        <v>584</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4.2465000000000002</v>
      </c>
      <c r="AX26" s="214">
        <v>4.1984838709999996</v>
      </c>
      <c r="AY26" s="214">
        <v>4.2043670000000004</v>
      </c>
      <c r="AZ26" s="214">
        <v>4.2466819999999998</v>
      </c>
      <c r="BA26" s="355">
        <v>4.2846960000000003</v>
      </c>
      <c r="BB26" s="355">
        <v>4.3125080000000002</v>
      </c>
      <c r="BC26" s="355">
        <v>4.3200310000000002</v>
      </c>
      <c r="BD26" s="355">
        <v>4.3446340000000001</v>
      </c>
      <c r="BE26" s="355">
        <v>4.3725620000000003</v>
      </c>
      <c r="BF26" s="355">
        <v>4.4069130000000003</v>
      </c>
      <c r="BG26" s="355">
        <v>4.4169090000000004</v>
      </c>
      <c r="BH26" s="355">
        <v>4.432836</v>
      </c>
      <c r="BI26" s="355">
        <v>4.4497819999999999</v>
      </c>
      <c r="BJ26" s="355">
        <v>4.4663209999999998</v>
      </c>
      <c r="BK26" s="355">
        <v>4.4880129999999996</v>
      </c>
      <c r="BL26" s="355">
        <v>4.5177880000000004</v>
      </c>
      <c r="BM26" s="355">
        <v>4.5404369999999998</v>
      </c>
      <c r="BN26" s="355">
        <v>4.5569600000000001</v>
      </c>
      <c r="BO26" s="355">
        <v>4.570519</v>
      </c>
      <c r="BP26" s="355">
        <v>4.5830799999999998</v>
      </c>
      <c r="BQ26" s="355">
        <v>4.6048859999999996</v>
      </c>
      <c r="BR26" s="355">
        <v>4.6365819999999998</v>
      </c>
      <c r="BS26" s="355">
        <v>4.6567020000000001</v>
      </c>
      <c r="BT26" s="355">
        <v>4.6896959999999996</v>
      </c>
      <c r="BU26" s="355">
        <v>4.7265439999999996</v>
      </c>
      <c r="BV26" s="355">
        <v>4.7528959999999998</v>
      </c>
    </row>
    <row r="27" spans="1:74" ht="11.1" customHeight="1" x14ac:dyDescent="0.2">
      <c r="A27" s="76" t="s">
        <v>702</v>
      </c>
      <c r="B27" s="185" t="s">
        <v>1036</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2.4384516128999998</v>
      </c>
      <c r="AN27" s="214">
        <v>2.2366896552000002</v>
      </c>
      <c r="AO27" s="214">
        <v>1.8583870968</v>
      </c>
      <c r="AP27" s="214">
        <v>1.6984333332999999</v>
      </c>
      <c r="AQ27" s="214">
        <v>1.5510967741999999</v>
      </c>
      <c r="AR27" s="214">
        <v>1.631</v>
      </c>
      <c r="AS27" s="214">
        <v>1.7239677418999999</v>
      </c>
      <c r="AT27" s="214">
        <v>1.7425806451999999</v>
      </c>
      <c r="AU27" s="214">
        <v>1.5861000000000001</v>
      </c>
      <c r="AV27" s="214">
        <v>1.5159677418999999</v>
      </c>
      <c r="AW27" s="214">
        <v>1.7647333332999999</v>
      </c>
      <c r="AX27" s="214">
        <v>2.2544838710000001</v>
      </c>
      <c r="AY27" s="214">
        <v>2.3147009999999999</v>
      </c>
      <c r="AZ27" s="214">
        <v>2.0986349999999998</v>
      </c>
      <c r="BA27" s="355">
        <v>1.9743360000000001</v>
      </c>
      <c r="BB27" s="355">
        <v>1.6879949999999999</v>
      </c>
      <c r="BC27" s="355">
        <v>1.54715</v>
      </c>
      <c r="BD27" s="355">
        <v>1.619516</v>
      </c>
      <c r="BE27" s="355">
        <v>1.7124980000000001</v>
      </c>
      <c r="BF27" s="355">
        <v>1.709711</v>
      </c>
      <c r="BG27" s="355">
        <v>1.592816</v>
      </c>
      <c r="BH27" s="355">
        <v>1.6312249999999999</v>
      </c>
      <c r="BI27" s="355">
        <v>1.9229160000000001</v>
      </c>
      <c r="BJ27" s="355">
        <v>2.2977959999999999</v>
      </c>
      <c r="BK27" s="355">
        <v>2.5572780000000002</v>
      </c>
      <c r="BL27" s="355">
        <v>2.4506000000000001</v>
      </c>
      <c r="BM27" s="355">
        <v>2.1120649999999999</v>
      </c>
      <c r="BN27" s="355">
        <v>1.7965040000000001</v>
      </c>
      <c r="BO27" s="355">
        <v>1.64815</v>
      </c>
      <c r="BP27" s="355">
        <v>1.7448920000000001</v>
      </c>
      <c r="BQ27" s="355">
        <v>1.846039</v>
      </c>
      <c r="BR27" s="355">
        <v>1.872946</v>
      </c>
      <c r="BS27" s="355">
        <v>1.716847</v>
      </c>
      <c r="BT27" s="355">
        <v>1.734899</v>
      </c>
      <c r="BU27" s="355">
        <v>2.1057939999999999</v>
      </c>
      <c r="BV27" s="355">
        <v>2.4729619999999999</v>
      </c>
    </row>
    <row r="28" spans="1:74" ht="11.1" customHeight="1" x14ac:dyDescent="0.2">
      <c r="A28" s="76" t="s">
        <v>713</v>
      </c>
      <c r="B28" s="185" t="s">
        <v>585</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0.121129</v>
      </c>
      <c r="AZ28" s="214">
        <v>0.121129</v>
      </c>
      <c r="BA28" s="355">
        <v>0.121129</v>
      </c>
      <c r="BB28" s="355">
        <v>0.121129</v>
      </c>
      <c r="BC28" s="355">
        <v>0.121129</v>
      </c>
      <c r="BD28" s="355">
        <v>0.121129</v>
      </c>
      <c r="BE28" s="355">
        <v>0.121129</v>
      </c>
      <c r="BF28" s="355">
        <v>0.121129</v>
      </c>
      <c r="BG28" s="355">
        <v>0.121129</v>
      </c>
      <c r="BH28" s="355">
        <v>0.121129</v>
      </c>
      <c r="BI28" s="355">
        <v>0.121129</v>
      </c>
      <c r="BJ28" s="355">
        <v>0.121129</v>
      </c>
      <c r="BK28" s="355">
        <v>0.124129</v>
      </c>
      <c r="BL28" s="355">
        <v>0.124129</v>
      </c>
      <c r="BM28" s="355">
        <v>0.124129</v>
      </c>
      <c r="BN28" s="355">
        <v>0.124129</v>
      </c>
      <c r="BO28" s="355">
        <v>0.124129</v>
      </c>
      <c r="BP28" s="355">
        <v>0.124129</v>
      </c>
      <c r="BQ28" s="355">
        <v>0.124129</v>
      </c>
      <c r="BR28" s="355">
        <v>0.124129</v>
      </c>
      <c r="BS28" s="355">
        <v>0.124129</v>
      </c>
      <c r="BT28" s="355">
        <v>0.124129</v>
      </c>
      <c r="BU28" s="355">
        <v>0.124129</v>
      </c>
      <c r="BV28" s="355">
        <v>0.124129</v>
      </c>
    </row>
    <row r="29" spans="1:74" ht="11.1" customHeight="1" x14ac:dyDescent="0.2">
      <c r="A29" s="77" t="s">
        <v>701</v>
      </c>
      <c r="B29" s="186" t="s">
        <v>1001</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99.946252189000006</v>
      </c>
      <c r="AN29" s="214">
        <v>91.676576549000004</v>
      </c>
      <c r="AO29" s="214">
        <v>76.170836100000002</v>
      </c>
      <c r="AP29" s="214">
        <v>69.614393737</v>
      </c>
      <c r="AQ29" s="214">
        <v>63.575703740999998</v>
      </c>
      <c r="AR29" s="214">
        <v>66.850176770000004</v>
      </c>
      <c r="AS29" s="214">
        <v>70.660546100999994</v>
      </c>
      <c r="AT29" s="214">
        <v>71.424415771</v>
      </c>
      <c r="AU29" s="214">
        <v>65.009805436999997</v>
      </c>
      <c r="AV29" s="214">
        <v>62.135785484000003</v>
      </c>
      <c r="AW29" s="214">
        <v>72.331844630000006</v>
      </c>
      <c r="AX29" s="214">
        <v>92.405369676999996</v>
      </c>
      <c r="AY29" s="214">
        <v>93.654416999999995</v>
      </c>
      <c r="AZ29" s="214">
        <v>83.961386000000005</v>
      </c>
      <c r="BA29" s="355">
        <v>79.955119999999994</v>
      </c>
      <c r="BB29" s="355">
        <v>68.526060000000001</v>
      </c>
      <c r="BC29" s="355">
        <v>62.689059999999998</v>
      </c>
      <c r="BD29" s="355">
        <v>64.866159999999994</v>
      </c>
      <c r="BE29" s="355">
        <v>68.327250000000006</v>
      </c>
      <c r="BF29" s="355">
        <v>68.245980000000003</v>
      </c>
      <c r="BG29" s="355">
        <v>63.830460000000002</v>
      </c>
      <c r="BH29" s="355">
        <v>64.164609999999996</v>
      </c>
      <c r="BI29" s="355">
        <v>75.293459999999996</v>
      </c>
      <c r="BJ29" s="355">
        <v>90.582639999999998</v>
      </c>
      <c r="BK29" s="355">
        <v>100.5244</v>
      </c>
      <c r="BL29" s="355">
        <v>96.09666</v>
      </c>
      <c r="BM29" s="355">
        <v>82.537120000000002</v>
      </c>
      <c r="BN29" s="355">
        <v>70.733080000000001</v>
      </c>
      <c r="BO29" s="355">
        <v>64.590519999999998</v>
      </c>
      <c r="BP29" s="355">
        <v>66.351320000000001</v>
      </c>
      <c r="BQ29" s="355">
        <v>69.577389999999994</v>
      </c>
      <c r="BR29" s="355">
        <v>70.081739999999996</v>
      </c>
      <c r="BS29" s="355">
        <v>65.107299999999995</v>
      </c>
      <c r="BT29" s="355">
        <v>65.607529999999997</v>
      </c>
      <c r="BU29" s="355">
        <v>77.51437</v>
      </c>
      <c r="BV29" s="355">
        <v>91.31165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2948.5590000000002</v>
      </c>
      <c r="AN32" s="259">
        <v>2544.8589999999999</v>
      </c>
      <c r="AO32" s="259">
        <v>2494.9470000000001</v>
      </c>
      <c r="AP32" s="259">
        <v>2653.6669999999999</v>
      </c>
      <c r="AQ32" s="259">
        <v>2974.694</v>
      </c>
      <c r="AR32" s="259">
        <v>3195.46</v>
      </c>
      <c r="AS32" s="259">
        <v>3327.5810000000001</v>
      </c>
      <c r="AT32" s="259">
        <v>3450.8530000000001</v>
      </c>
      <c r="AU32" s="259">
        <v>3714.5909999999999</v>
      </c>
      <c r="AV32" s="259">
        <v>4022.145</v>
      </c>
      <c r="AW32" s="259">
        <v>3986.0030000000002</v>
      </c>
      <c r="AX32" s="259">
        <v>3306.3339999999998</v>
      </c>
      <c r="AY32" s="259">
        <v>2656.7208571000001</v>
      </c>
      <c r="AZ32" s="259">
        <v>2350.1872856999998</v>
      </c>
      <c r="BA32" s="374">
        <v>2121.3229999999999</v>
      </c>
      <c r="BB32" s="374">
        <v>2260.2179999999998</v>
      </c>
      <c r="BC32" s="374">
        <v>2588.7240000000002</v>
      </c>
      <c r="BD32" s="374">
        <v>2851.0419999999999</v>
      </c>
      <c r="BE32" s="374">
        <v>3046.0430000000001</v>
      </c>
      <c r="BF32" s="374">
        <v>3250.6120000000001</v>
      </c>
      <c r="BG32" s="374">
        <v>3564.384</v>
      </c>
      <c r="BH32" s="374">
        <v>3843.0059999999999</v>
      </c>
      <c r="BI32" s="374">
        <v>3756.4639999999999</v>
      </c>
      <c r="BJ32" s="374">
        <v>3230.183</v>
      </c>
      <c r="BK32" s="374">
        <v>2479.4169999999999</v>
      </c>
      <c r="BL32" s="374">
        <v>1899.4449999999999</v>
      </c>
      <c r="BM32" s="374">
        <v>1720.931</v>
      </c>
      <c r="BN32" s="374">
        <v>1911.377</v>
      </c>
      <c r="BO32" s="374">
        <v>2289.1590000000001</v>
      </c>
      <c r="BP32" s="374">
        <v>2616.9969999999998</v>
      </c>
      <c r="BQ32" s="374">
        <v>2864.0770000000002</v>
      </c>
      <c r="BR32" s="374">
        <v>3098.2629999999999</v>
      </c>
      <c r="BS32" s="374">
        <v>3455.9879999999998</v>
      </c>
      <c r="BT32" s="374">
        <v>3757.6880000000001</v>
      </c>
      <c r="BU32" s="374">
        <v>3681.846</v>
      </c>
      <c r="BV32" s="374">
        <v>3224.6559999999999</v>
      </c>
    </row>
    <row r="33" spans="1:74" ht="11.1" customHeight="1" x14ac:dyDescent="0.2">
      <c r="A33" s="637" t="s">
        <v>1268</v>
      </c>
      <c r="B33" s="638" t="s">
        <v>1273</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629.90499999999997</v>
      </c>
      <c r="AN33" s="259">
        <v>483.26900000000001</v>
      </c>
      <c r="AO33" s="259">
        <v>436.363</v>
      </c>
      <c r="AP33" s="259">
        <v>462.65300000000002</v>
      </c>
      <c r="AQ33" s="259">
        <v>556.38300000000004</v>
      </c>
      <c r="AR33" s="259">
        <v>654.74099999999999</v>
      </c>
      <c r="AS33" s="259">
        <v>735.26199999999994</v>
      </c>
      <c r="AT33" s="259">
        <v>804.82100000000003</v>
      </c>
      <c r="AU33" s="259">
        <v>898.76599999999996</v>
      </c>
      <c r="AV33" s="259">
        <v>940.03200000000004</v>
      </c>
      <c r="AW33" s="259">
        <v>899.048</v>
      </c>
      <c r="AX33" s="259">
        <v>721.31200000000001</v>
      </c>
      <c r="AY33" s="259">
        <v>541</v>
      </c>
      <c r="AZ33" s="259">
        <v>411.42857142999998</v>
      </c>
      <c r="BA33" s="374">
        <v>327.41520000000003</v>
      </c>
      <c r="BB33" s="374">
        <v>375.66340000000002</v>
      </c>
      <c r="BC33" s="374">
        <v>490.02949999999998</v>
      </c>
      <c r="BD33" s="374">
        <v>590.97130000000004</v>
      </c>
      <c r="BE33" s="374">
        <v>673.14469999999994</v>
      </c>
      <c r="BF33" s="374">
        <v>755.86649999999997</v>
      </c>
      <c r="BG33" s="374">
        <v>834.04089999999997</v>
      </c>
      <c r="BH33" s="374">
        <v>881.96680000000003</v>
      </c>
      <c r="BI33" s="374">
        <v>844.95579999999995</v>
      </c>
      <c r="BJ33" s="374">
        <v>708.55790000000002</v>
      </c>
      <c r="BK33" s="374">
        <v>499.04590000000002</v>
      </c>
      <c r="BL33" s="374">
        <v>323.29579999999999</v>
      </c>
      <c r="BM33" s="374">
        <v>249.72819999999999</v>
      </c>
      <c r="BN33" s="374">
        <v>308.6139</v>
      </c>
      <c r="BO33" s="374">
        <v>425.16109999999998</v>
      </c>
      <c r="BP33" s="374">
        <v>535.34780000000001</v>
      </c>
      <c r="BQ33" s="374">
        <v>620.11210000000005</v>
      </c>
      <c r="BR33" s="374">
        <v>701.73889999999994</v>
      </c>
      <c r="BS33" s="374">
        <v>796.82870000000003</v>
      </c>
      <c r="BT33" s="374">
        <v>854.06690000000003</v>
      </c>
      <c r="BU33" s="374">
        <v>814.64930000000004</v>
      </c>
      <c r="BV33" s="374">
        <v>696.10450000000003</v>
      </c>
    </row>
    <row r="34" spans="1:74" ht="11.1" customHeight="1" x14ac:dyDescent="0.2">
      <c r="A34" s="637" t="s">
        <v>1269</v>
      </c>
      <c r="B34" s="638" t="s">
        <v>1274</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906.44399999999996</v>
      </c>
      <c r="AY34" s="259">
        <v>704.28571428999999</v>
      </c>
      <c r="AZ34" s="259">
        <v>592.4</v>
      </c>
      <c r="BA34" s="374">
        <v>478.28469999999999</v>
      </c>
      <c r="BB34" s="374">
        <v>483.98540000000003</v>
      </c>
      <c r="BC34" s="374">
        <v>568.21879999999999</v>
      </c>
      <c r="BD34" s="374">
        <v>660.38869999999997</v>
      </c>
      <c r="BE34" s="374">
        <v>752.19039999999995</v>
      </c>
      <c r="BF34" s="374">
        <v>864.69830000000002</v>
      </c>
      <c r="BG34" s="374">
        <v>988.36869999999999</v>
      </c>
      <c r="BH34" s="374">
        <v>1079.3679999999999</v>
      </c>
      <c r="BI34" s="374">
        <v>1037.5830000000001</v>
      </c>
      <c r="BJ34" s="374">
        <v>846.38400000000001</v>
      </c>
      <c r="BK34" s="374">
        <v>608.16070000000002</v>
      </c>
      <c r="BL34" s="374">
        <v>412.87459999999999</v>
      </c>
      <c r="BM34" s="374">
        <v>335.62509999999997</v>
      </c>
      <c r="BN34" s="374">
        <v>372.1943</v>
      </c>
      <c r="BO34" s="374">
        <v>477.00889999999998</v>
      </c>
      <c r="BP34" s="374">
        <v>593.93499999999995</v>
      </c>
      <c r="BQ34" s="374">
        <v>704.17840000000001</v>
      </c>
      <c r="BR34" s="374">
        <v>824.18399999999997</v>
      </c>
      <c r="BS34" s="374">
        <v>954.2758</v>
      </c>
      <c r="BT34" s="374">
        <v>1055.433</v>
      </c>
      <c r="BU34" s="374">
        <v>1018.569</v>
      </c>
      <c r="BV34" s="374">
        <v>859.45600000000002</v>
      </c>
    </row>
    <row r="35" spans="1:74" ht="11.1" customHeight="1" x14ac:dyDescent="0.2">
      <c r="A35" s="637" t="s">
        <v>1270</v>
      </c>
      <c r="B35" s="638" t="s">
        <v>1275</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1159.0889999999999</v>
      </c>
      <c r="AQ35" s="259">
        <v>1236.4559999999999</v>
      </c>
      <c r="AR35" s="259">
        <v>1235.6489999999999</v>
      </c>
      <c r="AS35" s="259">
        <v>1202.02</v>
      </c>
      <c r="AT35" s="259">
        <v>1158.1020000000001</v>
      </c>
      <c r="AU35" s="259">
        <v>1184.829</v>
      </c>
      <c r="AV35" s="259">
        <v>1333.8579999999999</v>
      </c>
      <c r="AW35" s="259">
        <v>1360.796</v>
      </c>
      <c r="AX35" s="259">
        <v>1170.1030000000001</v>
      </c>
      <c r="AY35" s="259">
        <v>1006.4285714</v>
      </c>
      <c r="AZ35" s="259">
        <v>969.94285714</v>
      </c>
      <c r="BA35" s="374">
        <v>941.07249999999999</v>
      </c>
      <c r="BB35" s="374">
        <v>990.96789999999999</v>
      </c>
      <c r="BC35" s="374">
        <v>1066.664</v>
      </c>
      <c r="BD35" s="374">
        <v>1092.741</v>
      </c>
      <c r="BE35" s="374">
        <v>1084.4380000000001</v>
      </c>
      <c r="BF35" s="374">
        <v>1076.49</v>
      </c>
      <c r="BG35" s="374">
        <v>1152.461</v>
      </c>
      <c r="BH35" s="374">
        <v>1256.596</v>
      </c>
      <c r="BI35" s="374">
        <v>1258.7170000000001</v>
      </c>
      <c r="BJ35" s="374">
        <v>1134.6320000000001</v>
      </c>
      <c r="BK35" s="374">
        <v>921.77329999999995</v>
      </c>
      <c r="BL35" s="374">
        <v>761.22540000000004</v>
      </c>
      <c r="BM35" s="374">
        <v>745.02520000000004</v>
      </c>
      <c r="BN35" s="374">
        <v>818.78629999999998</v>
      </c>
      <c r="BO35" s="374">
        <v>922.36199999999997</v>
      </c>
      <c r="BP35" s="374">
        <v>975.39350000000002</v>
      </c>
      <c r="BQ35" s="374">
        <v>1005.843</v>
      </c>
      <c r="BR35" s="374">
        <v>1027.3920000000001</v>
      </c>
      <c r="BS35" s="374">
        <v>1130.0260000000001</v>
      </c>
      <c r="BT35" s="374">
        <v>1242.518</v>
      </c>
      <c r="BU35" s="374">
        <v>1251.6659999999999</v>
      </c>
      <c r="BV35" s="374">
        <v>1153.6969999999999</v>
      </c>
    </row>
    <row r="36" spans="1:74" ht="11.1" customHeight="1" x14ac:dyDescent="0.2">
      <c r="A36" s="637" t="s">
        <v>1271</v>
      </c>
      <c r="B36" s="745" t="s">
        <v>1276</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158.85714286000001</v>
      </c>
      <c r="AZ36" s="259">
        <v>142.91428571</v>
      </c>
      <c r="BA36" s="374">
        <v>138.13399999999999</v>
      </c>
      <c r="BB36" s="374">
        <v>140.52379999999999</v>
      </c>
      <c r="BC36" s="374">
        <v>156.59039999999999</v>
      </c>
      <c r="BD36" s="374">
        <v>176.1815</v>
      </c>
      <c r="BE36" s="374">
        <v>193.93620000000001</v>
      </c>
      <c r="BF36" s="374">
        <v>211.41130000000001</v>
      </c>
      <c r="BG36" s="374">
        <v>230.8526</v>
      </c>
      <c r="BH36" s="374">
        <v>242.62119999999999</v>
      </c>
      <c r="BI36" s="374">
        <v>235.8135</v>
      </c>
      <c r="BJ36" s="374">
        <v>211.19280000000001</v>
      </c>
      <c r="BK36" s="374">
        <v>174.13499999999999</v>
      </c>
      <c r="BL36" s="374">
        <v>152.1568</v>
      </c>
      <c r="BM36" s="374">
        <v>140.08529999999999</v>
      </c>
      <c r="BN36" s="374">
        <v>140.14580000000001</v>
      </c>
      <c r="BO36" s="374">
        <v>155.66589999999999</v>
      </c>
      <c r="BP36" s="374">
        <v>171.99119999999999</v>
      </c>
      <c r="BQ36" s="374">
        <v>186.37799999999999</v>
      </c>
      <c r="BR36" s="374">
        <v>202.2782</v>
      </c>
      <c r="BS36" s="374">
        <v>220.65940000000001</v>
      </c>
      <c r="BT36" s="374">
        <v>231.86840000000001</v>
      </c>
      <c r="BU36" s="374">
        <v>231.8493</v>
      </c>
      <c r="BV36" s="374">
        <v>202.9863</v>
      </c>
    </row>
    <row r="37" spans="1:74" ht="11.1" customHeight="1" x14ac:dyDescent="0.2">
      <c r="A37" s="637" t="s">
        <v>1272</v>
      </c>
      <c r="B37" s="745" t="s">
        <v>1277</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213.57142856999999</v>
      </c>
      <c r="AZ37" s="259">
        <v>200.42857143000001</v>
      </c>
      <c r="BA37" s="374">
        <v>203.3434</v>
      </c>
      <c r="BB37" s="374">
        <v>236.00470000000001</v>
      </c>
      <c r="BC37" s="374">
        <v>274.14850000000001</v>
      </c>
      <c r="BD37" s="374">
        <v>297.6866</v>
      </c>
      <c r="BE37" s="374">
        <v>309.2611</v>
      </c>
      <c r="BF37" s="374">
        <v>309.07240000000002</v>
      </c>
      <c r="BG37" s="374">
        <v>325.58800000000002</v>
      </c>
      <c r="BH37" s="374">
        <v>349.38189999999997</v>
      </c>
      <c r="BI37" s="374">
        <v>346.32119999999998</v>
      </c>
      <c r="BJ37" s="374">
        <v>296.34309999999999</v>
      </c>
      <c r="BK37" s="374">
        <v>243.22919999999999</v>
      </c>
      <c r="BL37" s="374">
        <v>216.8192</v>
      </c>
      <c r="BM37" s="374">
        <v>217.39439999999999</v>
      </c>
      <c r="BN37" s="374">
        <v>238.56360000000001</v>
      </c>
      <c r="BO37" s="374">
        <v>275.8877</v>
      </c>
      <c r="BP37" s="374">
        <v>307.25630000000001</v>
      </c>
      <c r="BQ37" s="374">
        <v>314.49250000000001</v>
      </c>
      <c r="BR37" s="374">
        <v>309.59690000000001</v>
      </c>
      <c r="BS37" s="374">
        <v>321.12540000000001</v>
      </c>
      <c r="BT37" s="374">
        <v>340.72809999999998</v>
      </c>
      <c r="BU37" s="374">
        <v>332.04</v>
      </c>
      <c r="BV37" s="374">
        <v>279.33909999999997</v>
      </c>
    </row>
    <row r="38" spans="1:74" ht="11.1" customHeight="1" x14ac:dyDescent="0.2">
      <c r="A38" s="637" t="s">
        <v>1278</v>
      </c>
      <c r="B38" s="744" t="s">
        <v>575</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32.578000000000003</v>
      </c>
      <c r="AZ38" s="255">
        <v>33.073</v>
      </c>
      <c r="BA38" s="342">
        <v>33.073</v>
      </c>
      <c r="BB38" s="342">
        <v>33.073</v>
      </c>
      <c r="BC38" s="342">
        <v>33.073</v>
      </c>
      <c r="BD38" s="342">
        <v>33.073</v>
      </c>
      <c r="BE38" s="342">
        <v>33.073</v>
      </c>
      <c r="BF38" s="342">
        <v>33.073</v>
      </c>
      <c r="BG38" s="342">
        <v>33.073</v>
      </c>
      <c r="BH38" s="342">
        <v>33.073</v>
      </c>
      <c r="BI38" s="342">
        <v>33.073</v>
      </c>
      <c r="BJ38" s="342">
        <v>33.073</v>
      </c>
      <c r="BK38" s="342">
        <v>33.073</v>
      </c>
      <c r="BL38" s="342">
        <v>33.073</v>
      </c>
      <c r="BM38" s="342">
        <v>33.073</v>
      </c>
      <c r="BN38" s="342">
        <v>33.073</v>
      </c>
      <c r="BO38" s="342">
        <v>33.073</v>
      </c>
      <c r="BP38" s="342">
        <v>33.073</v>
      </c>
      <c r="BQ38" s="342">
        <v>33.073</v>
      </c>
      <c r="BR38" s="342">
        <v>33.073</v>
      </c>
      <c r="BS38" s="342">
        <v>33.073</v>
      </c>
      <c r="BT38" s="342">
        <v>33.073</v>
      </c>
      <c r="BU38" s="342">
        <v>33.073</v>
      </c>
      <c r="BV38" s="342">
        <v>33.073</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63" t="s">
        <v>1037</v>
      </c>
      <c r="C40" s="764"/>
      <c r="D40" s="764"/>
      <c r="E40" s="764"/>
      <c r="F40" s="764"/>
      <c r="G40" s="764"/>
      <c r="H40" s="764"/>
      <c r="I40" s="764"/>
      <c r="J40" s="764"/>
      <c r="K40" s="764"/>
      <c r="L40" s="764"/>
      <c r="M40" s="764"/>
      <c r="N40" s="764"/>
      <c r="O40" s="764"/>
      <c r="P40" s="764"/>
      <c r="Q40" s="764"/>
      <c r="AY40" s="527"/>
      <c r="AZ40" s="527"/>
      <c r="BA40" s="527"/>
      <c r="BB40" s="527"/>
      <c r="BC40" s="527"/>
      <c r="BD40" s="527"/>
      <c r="BE40" s="527"/>
      <c r="BF40" s="679"/>
      <c r="BG40" s="527"/>
      <c r="BH40" s="527"/>
      <c r="BI40" s="527"/>
      <c r="BJ40" s="527"/>
    </row>
    <row r="41" spans="1:74" s="449" customFormat="1" ht="12" customHeight="1" x14ac:dyDescent="0.2">
      <c r="A41" s="448"/>
      <c r="B41" s="806" t="s">
        <v>1092</v>
      </c>
      <c r="C41" s="786"/>
      <c r="D41" s="786"/>
      <c r="E41" s="786"/>
      <c r="F41" s="786"/>
      <c r="G41" s="786"/>
      <c r="H41" s="786"/>
      <c r="I41" s="786"/>
      <c r="J41" s="786"/>
      <c r="K41" s="786"/>
      <c r="L41" s="786"/>
      <c r="M41" s="786"/>
      <c r="N41" s="786"/>
      <c r="O41" s="786"/>
      <c r="P41" s="786"/>
      <c r="Q41" s="782"/>
      <c r="AY41" s="528"/>
      <c r="AZ41" s="528"/>
      <c r="BA41" s="528"/>
      <c r="BB41" s="649"/>
      <c r="BC41" s="528"/>
      <c r="BD41" s="528"/>
      <c r="BE41" s="528"/>
      <c r="BF41" s="680"/>
      <c r="BG41" s="528"/>
      <c r="BH41" s="528"/>
      <c r="BI41" s="528"/>
      <c r="BJ41" s="528"/>
    </row>
    <row r="42" spans="1:74" s="449" customFormat="1" ht="12" customHeight="1" x14ac:dyDescent="0.2">
      <c r="A42" s="448"/>
      <c r="B42" s="816" t="s">
        <v>1096</v>
      </c>
      <c r="C42" s="786"/>
      <c r="D42" s="786"/>
      <c r="E42" s="786"/>
      <c r="F42" s="786"/>
      <c r="G42" s="786"/>
      <c r="H42" s="786"/>
      <c r="I42" s="786"/>
      <c r="J42" s="786"/>
      <c r="K42" s="786"/>
      <c r="L42" s="786"/>
      <c r="M42" s="786"/>
      <c r="N42" s="786"/>
      <c r="O42" s="786"/>
      <c r="P42" s="786"/>
      <c r="Q42" s="782"/>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16" t="s">
        <v>1097</v>
      </c>
      <c r="C43" s="786"/>
      <c r="D43" s="786"/>
      <c r="E43" s="786"/>
      <c r="F43" s="786"/>
      <c r="G43" s="786"/>
      <c r="H43" s="786"/>
      <c r="I43" s="786"/>
      <c r="J43" s="786"/>
      <c r="K43" s="786"/>
      <c r="L43" s="786"/>
      <c r="M43" s="786"/>
      <c r="N43" s="786"/>
      <c r="O43" s="786"/>
      <c r="P43" s="786"/>
      <c r="Q43" s="782"/>
      <c r="AY43" s="528"/>
      <c r="AZ43" s="528"/>
      <c r="BA43" s="528"/>
      <c r="BB43" s="528"/>
      <c r="BC43" s="528"/>
      <c r="BD43" s="528"/>
      <c r="BE43" s="528"/>
      <c r="BF43" s="680"/>
      <c r="BG43" s="528"/>
      <c r="BH43" s="528"/>
      <c r="BI43" s="528"/>
      <c r="BJ43" s="528"/>
    </row>
    <row r="44" spans="1:74" s="449" customFormat="1" ht="12" customHeight="1" x14ac:dyDescent="0.2">
      <c r="A44" s="448"/>
      <c r="B44" s="814" t="s">
        <v>1279</v>
      </c>
      <c r="C44" s="782"/>
      <c r="D44" s="782"/>
      <c r="E44" s="782"/>
      <c r="F44" s="782"/>
      <c r="G44" s="782"/>
      <c r="H44" s="782"/>
      <c r="I44" s="782"/>
      <c r="J44" s="782"/>
      <c r="K44" s="782"/>
      <c r="L44" s="782"/>
      <c r="M44" s="782"/>
      <c r="N44" s="782"/>
      <c r="O44" s="782"/>
      <c r="P44" s="782"/>
      <c r="Q44" s="782"/>
      <c r="AY44" s="528"/>
      <c r="AZ44" s="528"/>
      <c r="BA44" s="528"/>
      <c r="BB44" s="528"/>
      <c r="BC44" s="528"/>
      <c r="BD44" s="528"/>
      <c r="BE44" s="528"/>
      <c r="BF44" s="680"/>
      <c r="BG44" s="528"/>
      <c r="BH44" s="528"/>
      <c r="BI44" s="528"/>
      <c r="BJ44" s="528"/>
    </row>
    <row r="45" spans="1:74" s="449" customFormat="1" ht="12" customHeight="1" x14ac:dyDescent="0.2">
      <c r="A45" s="448"/>
      <c r="B45" s="785" t="s">
        <v>1064</v>
      </c>
      <c r="C45" s="786"/>
      <c r="D45" s="786"/>
      <c r="E45" s="786"/>
      <c r="F45" s="786"/>
      <c r="G45" s="786"/>
      <c r="H45" s="786"/>
      <c r="I45" s="786"/>
      <c r="J45" s="786"/>
      <c r="K45" s="786"/>
      <c r="L45" s="786"/>
      <c r="M45" s="786"/>
      <c r="N45" s="786"/>
      <c r="O45" s="786"/>
      <c r="P45" s="786"/>
      <c r="Q45" s="782"/>
      <c r="AY45" s="528"/>
      <c r="AZ45" s="528"/>
      <c r="BA45" s="528"/>
      <c r="BB45" s="528"/>
      <c r="BC45" s="528"/>
      <c r="BD45" s="528"/>
      <c r="BE45" s="528"/>
      <c r="BF45" s="680"/>
      <c r="BG45" s="528"/>
      <c r="BH45" s="528"/>
      <c r="BI45" s="528"/>
      <c r="BJ45" s="528"/>
    </row>
    <row r="46" spans="1:74" s="449" customFormat="1" ht="12" customHeight="1" x14ac:dyDescent="0.2">
      <c r="A46" s="448"/>
      <c r="B46" s="815" t="s">
        <v>1101</v>
      </c>
      <c r="C46" s="815"/>
      <c r="D46" s="815"/>
      <c r="E46" s="815"/>
      <c r="F46" s="815"/>
      <c r="G46" s="815"/>
      <c r="H46" s="815"/>
      <c r="I46" s="815"/>
      <c r="J46" s="815"/>
      <c r="K46" s="815"/>
      <c r="L46" s="815"/>
      <c r="M46" s="815"/>
      <c r="N46" s="815"/>
      <c r="O46" s="815"/>
      <c r="P46" s="815"/>
      <c r="Q46" s="782"/>
      <c r="AY46" s="528"/>
      <c r="AZ46" s="528"/>
      <c r="BA46" s="528"/>
      <c r="BB46" s="528"/>
      <c r="BC46" s="528"/>
      <c r="BD46" s="528"/>
      <c r="BE46" s="528"/>
      <c r="BF46" s="680"/>
      <c r="BG46" s="528"/>
      <c r="BH46" s="528"/>
      <c r="BI46" s="528"/>
      <c r="BJ46" s="528"/>
    </row>
    <row r="47" spans="1:74" s="449" customFormat="1" ht="22.35" customHeight="1" x14ac:dyDescent="0.2">
      <c r="A47" s="448"/>
      <c r="B47" s="785" t="s">
        <v>1102</v>
      </c>
      <c r="C47" s="786"/>
      <c r="D47" s="786"/>
      <c r="E47" s="786"/>
      <c r="F47" s="786"/>
      <c r="G47" s="786"/>
      <c r="H47" s="786"/>
      <c r="I47" s="786"/>
      <c r="J47" s="786"/>
      <c r="K47" s="786"/>
      <c r="L47" s="786"/>
      <c r="M47" s="786"/>
      <c r="N47" s="786"/>
      <c r="O47" s="786"/>
      <c r="P47" s="786"/>
      <c r="Q47" s="782"/>
      <c r="AY47" s="528"/>
      <c r="AZ47" s="528"/>
      <c r="BA47" s="528"/>
      <c r="BB47" s="528"/>
      <c r="BC47" s="528"/>
      <c r="BD47" s="528"/>
      <c r="BE47" s="528"/>
      <c r="BF47" s="680"/>
      <c r="BG47" s="528"/>
      <c r="BH47" s="528"/>
      <c r="BI47" s="528"/>
      <c r="BJ47" s="528"/>
    </row>
    <row r="48" spans="1:74" s="449" customFormat="1" ht="12" customHeight="1" x14ac:dyDescent="0.2">
      <c r="A48" s="448"/>
      <c r="B48" s="780" t="s">
        <v>1068</v>
      </c>
      <c r="C48" s="781"/>
      <c r="D48" s="781"/>
      <c r="E48" s="781"/>
      <c r="F48" s="781"/>
      <c r="G48" s="781"/>
      <c r="H48" s="781"/>
      <c r="I48" s="781"/>
      <c r="J48" s="781"/>
      <c r="K48" s="781"/>
      <c r="L48" s="781"/>
      <c r="M48" s="781"/>
      <c r="N48" s="781"/>
      <c r="O48" s="781"/>
      <c r="P48" s="781"/>
      <c r="Q48" s="782"/>
      <c r="AY48" s="528"/>
      <c r="AZ48" s="528"/>
      <c r="BA48" s="528"/>
      <c r="BB48" s="528"/>
      <c r="BC48" s="528"/>
      <c r="BD48" s="528"/>
      <c r="BE48" s="528"/>
      <c r="BF48" s="680"/>
      <c r="BG48" s="528"/>
      <c r="BH48" s="528"/>
      <c r="BI48" s="528"/>
      <c r="BJ48" s="528"/>
    </row>
    <row r="49" spans="1:74" s="450" customFormat="1" ht="12" customHeight="1" x14ac:dyDescent="0.2">
      <c r="A49" s="436"/>
      <c r="B49" s="794" t="s">
        <v>1179</v>
      </c>
      <c r="C49" s="782"/>
      <c r="D49" s="782"/>
      <c r="E49" s="782"/>
      <c r="F49" s="782"/>
      <c r="G49" s="782"/>
      <c r="H49" s="782"/>
      <c r="I49" s="782"/>
      <c r="J49" s="782"/>
      <c r="K49" s="782"/>
      <c r="L49" s="782"/>
      <c r="M49" s="782"/>
      <c r="N49" s="782"/>
      <c r="O49" s="782"/>
      <c r="P49" s="782"/>
      <c r="Q49" s="782"/>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37" activePane="bottomRight" state="frozen"/>
      <selection activeCell="BC15" sqref="BC15"/>
      <selection pane="topRight" activeCell="BC15" sqref="BC15"/>
      <selection pane="bottomLeft" activeCell="BC15" sqref="BC15"/>
      <selection pane="bottomRight" activeCell="AZ42" sqref="AZ42"/>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73" t="s">
        <v>1016</v>
      </c>
      <c r="B1" s="817" t="s">
        <v>141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85"/>
    </row>
    <row r="2" spans="1:74" s="72" customFormat="1"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952</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4.8638159999999999</v>
      </c>
      <c r="P6" s="214">
        <v>6.1909679999999998</v>
      </c>
      <c r="Q6" s="214">
        <v>5.0598960000000002</v>
      </c>
      <c r="R6" s="214">
        <v>4.8070560000000002</v>
      </c>
      <c r="S6" s="214">
        <v>4.7275919999999996</v>
      </c>
      <c r="T6" s="214">
        <v>4.7348160000000004</v>
      </c>
      <c r="U6" s="214">
        <v>4.1785680000000003</v>
      </c>
      <c r="V6" s="214">
        <v>4.0371839999999999</v>
      </c>
      <c r="W6" s="214">
        <v>4.0495679999999998</v>
      </c>
      <c r="X6" s="214">
        <v>3.9019919999999999</v>
      </c>
      <c r="Y6" s="214">
        <v>4.2539040000000004</v>
      </c>
      <c r="Z6" s="214">
        <v>3.5934240000000002</v>
      </c>
      <c r="AA6" s="214">
        <v>3.0898080000000001</v>
      </c>
      <c r="AB6" s="214">
        <v>2.9649359999999998</v>
      </c>
      <c r="AC6" s="214">
        <v>2.921592</v>
      </c>
      <c r="AD6" s="214">
        <v>2.6935199999999999</v>
      </c>
      <c r="AE6" s="214">
        <v>2.9401679999999999</v>
      </c>
      <c r="AF6" s="214">
        <v>2.8730880000000001</v>
      </c>
      <c r="AG6" s="214">
        <v>2.9298479999999998</v>
      </c>
      <c r="AH6" s="214">
        <v>2.862768</v>
      </c>
      <c r="AI6" s="214">
        <v>2.74512</v>
      </c>
      <c r="AJ6" s="214">
        <v>2.4159120000000001</v>
      </c>
      <c r="AK6" s="214">
        <v>2.1599759999999999</v>
      </c>
      <c r="AL6" s="214">
        <v>1.9907280000000001</v>
      </c>
      <c r="AM6" s="214">
        <v>2.3560560000000002</v>
      </c>
      <c r="AN6" s="214">
        <v>2.052648</v>
      </c>
      <c r="AO6" s="214">
        <v>1.7843279999999999</v>
      </c>
      <c r="AP6" s="214">
        <v>1.9783440000000001</v>
      </c>
      <c r="AQ6" s="214">
        <v>1.9835039999999999</v>
      </c>
      <c r="AR6" s="214">
        <v>2.6697839999999999</v>
      </c>
      <c r="AS6" s="214">
        <v>2.9123039999999998</v>
      </c>
      <c r="AT6" s="214">
        <v>2.9123039999999998</v>
      </c>
      <c r="AU6" s="214">
        <v>3.0877439999999998</v>
      </c>
      <c r="AV6" s="214">
        <v>3.0722640000000001</v>
      </c>
      <c r="AW6" s="214">
        <v>2.6295359999999999</v>
      </c>
      <c r="AX6" s="214">
        <v>3.7059120000000001</v>
      </c>
      <c r="AY6" s="214">
        <v>3.4097279999999999</v>
      </c>
      <c r="AZ6" s="214">
        <v>2.9432640000000001</v>
      </c>
      <c r="BA6" s="355">
        <v>2.7116250000000002</v>
      </c>
      <c r="BB6" s="355">
        <v>2.85405</v>
      </c>
      <c r="BC6" s="355">
        <v>2.9872589999999999</v>
      </c>
      <c r="BD6" s="355">
        <v>3.0910129999999998</v>
      </c>
      <c r="BE6" s="355">
        <v>3.174925</v>
      </c>
      <c r="BF6" s="355">
        <v>3.187379</v>
      </c>
      <c r="BG6" s="355">
        <v>3.189648</v>
      </c>
      <c r="BH6" s="355">
        <v>3.2432970000000001</v>
      </c>
      <c r="BI6" s="355">
        <v>3.2866469999999999</v>
      </c>
      <c r="BJ6" s="355">
        <v>3.4530270000000001</v>
      </c>
      <c r="BK6" s="355">
        <v>3.5158450000000001</v>
      </c>
      <c r="BL6" s="355">
        <v>3.5065909999999998</v>
      </c>
      <c r="BM6" s="355">
        <v>3.4991050000000001</v>
      </c>
      <c r="BN6" s="355">
        <v>3.4923419999999998</v>
      </c>
      <c r="BO6" s="355">
        <v>3.4947490000000001</v>
      </c>
      <c r="BP6" s="355">
        <v>3.5581849999999999</v>
      </c>
      <c r="BQ6" s="355">
        <v>3.5901540000000001</v>
      </c>
      <c r="BR6" s="355">
        <v>3.5907960000000001</v>
      </c>
      <c r="BS6" s="355">
        <v>3.5589620000000002</v>
      </c>
      <c r="BT6" s="355">
        <v>3.556997</v>
      </c>
      <c r="BU6" s="355">
        <v>3.6066259999999999</v>
      </c>
      <c r="BV6" s="355">
        <v>3.7073680000000002</v>
      </c>
    </row>
    <row r="7" spans="1:74" ht="11.1" customHeight="1" x14ac:dyDescent="0.2">
      <c r="A7" s="84"/>
      <c r="B7" s="88" t="s">
        <v>1288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863</v>
      </c>
      <c r="B8" s="189" t="s">
        <v>587</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13.517933490000001</v>
      </c>
      <c r="AX8" s="214">
        <v>12.905419119999999</v>
      </c>
      <c r="AY8" s="214">
        <v>13.34047</v>
      </c>
      <c r="AZ8" s="214">
        <v>13.221590000000001</v>
      </c>
      <c r="BA8" s="355">
        <v>13.24803</v>
      </c>
      <c r="BB8" s="355">
        <v>13.56541</v>
      </c>
      <c r="BC8" s="355">
        <v>13.96044</v>
      </c>
      <c r="BD8" s="355">
        <v>14.886979999999999</v>
      </c>
      <c r="BE8" s="355">
        <v>16.511810000000001</v>
      </c>
      <c r="BF8" s="355">
        <v>17.305140000000002</v>
      </c>
      <c r="BG8" s="355">
        <v>16.648070000000001</v>
      </c>
      <c r="BH8" s="355">
        <v>14.00694</v>
      </c>
      <c r="BI8" s="355">
        <v>13.48166</v>
      </c>
      <c r="BJ8" s="355">
        <v>13.279870000000001</v>
      </c>
      <c r="BK8" s="355">
        <v>13.103210000000001</v>
      </c>
      <c r="BL8" s="355">
        <v>13.04156</v>
      </c>
      <c r="BM8" s="355">
        <v>13.25535</v>
      </c>
      <c r="BN8" s="355">
        <v>13.803140000000001</v>
      </c>
      <c r="BO8" s="355">
        <v>14.272030000000001</v>
      </c>
      <c r="BP8" s="355">
        <v>15.214930000000001</v>
      </c>
      <c r="BQ8" s="355">
        <v>16.848849999999999</v>
      </c>
      <c r="BR8" s="355">
        <v>17.631810000000002</v>
      </c>
      <c r="BS8" s="355">
        <v>16.966670000000001</v>
      </c>
      <c r="BT8" s="355">
        <v>14.320690000000001</v>
      </c>
      <c r="BU8" s="355">
        <v>13.782730000000001</v>
      </c>
      <c r="BV8" s="355">
        <v>13.56786</v>
      </c>
    </row>
    <row r="9" spans="1:74" ht="11.1" customHeight="1" x14ac:dyDescent="0.2">
      <c r="A9" s="84" t="s">
        <v>864</v>
      </c>
      <c r="B9" s="187" t="s">
        <v>621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10.301119999999999</v>
      </c>
      <c r="AZ9" s="214">
        <v>10.73986</v>
      </c>
      <c r="BA9" s="355">
        <v>10.77936</v>
      </c>
      <c r="BB9" s="355">
        <v>10.840020000000001</v>
      </c>
      <c r="BC9" s="355">
        <v>12.886150000000001</v>
      </c>
      <c r="BD9" s="355">
        <v>15.557639999999999</v>
      </c>
      <c r="BE9" s="355">
        <v>16.389119999999998</v>
      </c>
      <c r="BF9" s="355">
        <v>16.978649999999998</v>
      </c>
      <c r="BG9" s="355">
        <v>16.450410000000002</v>
      </c>
      <c r="BH9" s="355">
        <v>13.927910000000001</v>
      </c>
      <c r="BI9" s="355">
        <v>11.39608</v>
      </c>
      <c r="BJ9" s="355">
        <v>10.227080000000001</v>
      </c>
      <c r="BK9" s="355">
        <v>10.09192</v>
      </c>
      <c r="BL9" s="355">
        <v>10.17177</v>
      </c>
      <c r="BM9" s="355">
        <v>10.40265</v>
      </c>
      <c r="BN9" s="355">
        <v>10.703060000000001</v>
      </c>
      <c r="BO9" s="355">
        <v>12.803290000000001</v>
      </c>
      <c r="BP9" s="355">
        <v>15.52713</v>
      </c>
      <c r="BQ9" s="355">
        <v>16.607679999999998</v>
      </c>
      <c r="BR9" s="355">
        <v>17.210260000000002</v>
      </c>
      <c r="BS9" s="355">
        <v>16.694320000000001</v>
      </c>
      <c r="BT9" s="355">
        <v>14.22317</v>
      </c>
      <c r="BU9" s="355">
        <v>11.64634</v>
      </c>
      <c r="BV9" s="355">
        <v>10.423019999999999</v>
      </c>
    </row>
    <row r="10" spans="1:74" ht="11.1" customHeight="1" x14ac:dyDescent="0.2">
      <c r="A10" s="84" t="s">
        <v>865</v>
      </c>
      <c r="B10" s="189" t="s">
        <v>588</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6.4959179069999999</v>
      </c>
      <c r="AN10" s="214">
        <v>6.7399638570000002</v>
      </c>
      <c r="AO10" s="214">
        <v>7.3721000669999999</v>
      </c>
      <c r="AP10" s="214">
        <v>7.7067337949999999</v>
      </c>
      <c r="AQ10" s="214">
        <v>10.19703181</v>
      </c>
      <c r="AR10" s="214">
        <v>13.94035826</v>
      </c>
      <c r="AS10" s="214">
        <v>17.38705766</v>
      </c>
      <c r="AT10" s="214">
        <v>18.787971639999999</v>
      </c>
      <c r="AU10" s="214">
        <v>17.281251300000001</v>
      </c>
      <c r="AV10" s="214">
        <v>12.32393564</v>
      </c>
      <c r="AW10" s="214">
        <v>8.7458604359999992</v>
      </c>
      <c r="AX10" s="214">
        <v>7.142525998</v>
      </c>
      <c r="AY10" s="214">
        <v>7.8911090000000002</v>
      </c>
      <c r="AZ10" s="214">
        <v>8.0983199999999993</v>
      </c>
      <c r="BA10" s="355">
        <v>7.9818600000000002</v>
      </c>
      <c r="BB10" s="355">
        <v>8.9545270000000006</v>
      </c>
      <c r="BC10" s="355">
        <v>11.471170000000001</v>
      </c>
      <c r="BD10" s="355">
        <v>14.611940000000001</v>
      </c>
      <c r="BE10" s="355">
        <v>16.55002</v>
      </c>
      <c r="BF10" s="355">
        <v>17.542190000000002</v>
      </c>
      <c r="BG10" s="355">
        <v>15.602959999999999</v>
      </c>
      <c r="BH10" s="355">
        <v>11.04759</v>
      </c>
      <c r="BI10" s="355">
        <v>9.0345049999999993</v>
      </c>
      <c r="BJ10" s="355">
        <v>8.3507280000000002</v>
      </c>
      <c r="BK10" s="355">
        <v>8.064012</v>
      </c>
      <c r="BL10" s="355">
        <v>8.0909440000000004</v>
      </c>
      <c r="BM10" s="355">
        <v>8.4504699999999993</v>
      </c>
      <c r="BN10" s="355">
        <v>9.4550929999999997</v>
      </c>
      <c r="BO10" s="355">
        <v>11.947990000000001</v>
      </c>
      <c r="BP10" s="355">
        <v>14.86792</v>
      </c>
      <c r="BQ10" s="355">
        <v>16.63204</v>
      </c>
      <c r="BR10" s="355">
        <v>17.903829999999999</v>
      </c>
      <c r="BS10" s="355">
        <v>15.95617</v>
      </c>
      <c r="BT10" s="355">
        <v>11.388450000000001</v>
      </c>
      <c r="BU10" s="355">
        <v>9.3549690000000005</v>
      </c>
      <c r="BV10" s="355">
        <v>8.6569749999999992</v>
      </c>
    </row>
    <row r="11" spans="1:74" ht="11.1" customHeight="1" x14ac:dyDescent="0.2">
      <c r="A11" s="84" t="s">
        <v>866</v>
      </c>
      <c r="B11" s="189" t="s">
        <v>589</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7.1333068099999997</v>
      </c>
      <c r="AN11" s="214">
        <v>7.2035786819999998</v>
      </c>
      <c r="AO11" s="214">
        <v>8.2087265200000008</v>
      </c>
      <c r="AP11" s="214">
        <v>8.6120433270000003</v>
      </c>
      <c r="AQ11" s="214">
        <v>11.5468896</v>
      </c>
      <c r="AR11" s="214">
        <v>15.299175529999999</v>
      </c>
      <c r="AS11" s="214">
        <v>18.093484409999999</v>
      </c>
      <c r="AT11" s="214">
        <v>18.628682439999999</v>
      </c>
      <c r="AU11" s="214">
        <v>17.13834052</v>
      </c>
      <c r="AV11" s="214">
        <v>13.78437042</v>
      </c>
      <c r="AW11" s="214">
        <v>10.368444350000001</v>
      </c>
      <c r="AX11" s="214">
        <v>7.8247494790000003</v>
      </c>
      <c r="AY11" s="214">
        <v>8.2639750000000003</v>
      </c>
      <c r="AZ11" s="214">
        <v>8.7866789999999995</v>
      </c>
      <c r="BA11" s="355">
        <v>9.3881320000000006</v>
      </c>
      <c r="BB11" s="355">
        <v>9.8478180000000002</v>
      </c>
      <c r="BC11" s="355">
        <v>11.174910000000001</v>
      </c>
      <c r="BD11" s="355">
        <v>14.881869999999999</v>
      </c>
      <c r="BE11" s="355">
        <v>16.904039999999998</v>
      </c>
      <c r="BF11" s="355">
        <v>18.011880000000001</v>
      </c>
      <c r="BG11" s="355">
        <v>16.451000000000001</v>
      </c>
      <c r="BH11" s="355">
        <v>12.753880000000001</v>
      </c>
      <c r="BI11" s="355">
        <v>9.8779760000000003</v>
      </c>
      <c r="BJ11" s="355">
        <v>8.6634930000000008</v>
      </c>
      <c r="BK11" s="355">
        <v>8.6808899999999998</v>
      </c>
      <c r="BL11" s="355">
        <v>8.7930469999999996</v>
      </c>
      <c r="BM11" s="355">
        <v>9.6481829999999995</v>
      </c>
      <c r="BN11" s="355">
        <v>10.331009999999999</v>
      </c>
      <c r="BO11" s="355">
        <v>11.94979</v>
      </c>
      <c r="BP11" s="355">
        <v>15.81902</v>
      </c>
      <c r="BQ11" s="355">
        <v>17.894970000000001</v>
      </c>
      <c r="BR11" s="355">
        <v>18.982749999999999</v>
      </c>
      <c r="BS11" s="355">
        <v>17.36936</v>
      </c>
      <c r="BT11" s="355">
        <v>13.60337</v>
      </c>
      <c r="BU11" s="355">
        <v>10.64476</v>
      </c>
      <c r="BV11" s="355">
        <v>9.3705390000000008</v>
      </c>
    </row>
    <row r="12" spans="1:74" ht="11.1" customHeight="1" x14ac:dyDescent="0.2">
      <c r="A12" s="84" t="s">
        <v>867</v>
      </c>
      <c r="B12" s="189" t="s">
        <v>590</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9.8123382600000006</v>
      </c>
      <c r="AO12" s="214">
        <v>11.735411129999999</v>
      </c>
      <c r="AP12" s="214">
        <v>12.964893200000001</v>
      </c>
      <c r="AQ12" s="214">
        <v>15.88720781</v>
      </c>
      <c r="AR12" s="214">
        <v>20.117716479999999</v>
      </c>
      <c r="AS12" s="214">
        <v>23.097401510000001</v>
      </c>
      <c r="AT12" s="214">
        <v>23.556717979999998</v>
      </c>
      <c r="AU12" s="214">
        <v>23.717321099999999</v>
      </c>
      <c r="AV12" s="214">
        <v>20.103386740000001</v>
      </c>
      <c r="AW12" s="214">
        <v>13.900368520000001</v>
      </c>
      <c r="AX12" s="214">
        <v>11.30599342</v>
      </c>
      <c r="AY12" s="214">
        <v>11.7026</v>
      </c>
      <c r="AZ12" s="214">
        <v>12.482100000000001</v>
      </c>
      <c r="BA12" s="355">
        <v>12.300689999999999</v>
      </c>
      <c r="BB12" s="355">
        <v>14.005420000000001</v>
      </c>
      <c r="BC12" s="355">
        <v>17.40709</v>
      </c>
      <c r="BD12" s="355">
        <v>20.600639999999999</v>
      </c>
      <c r="BE12" s="355">
        <v>22.00441</v>
      </c>
      <c r="BF12" s="355">
        <v>22.46405</v>
      </c>
      <c r="BG12" s="355">
        <v>21.737079999999999</v>
      </c>
      <c r="BH12" s="355">
        <v>17.199390000000001</v>
      </c>
      <c r="BI12" s="355">
        <v>12.897080000000001</v>
      </c>
      <c r="BJ12" s="355">
        <v>11.747999999999999</v>
      </c>
      <c r="BK12" s="355">
        <v>11.27514</v>
      </c>
      <c r="BL12" s="355">
        <v>11.414260000000001</v>
      </c>
      <c r="BM12" s="355">
        <v>11.795210000000001</v>
      </c>
      <c r="BN12" s="355">
        <v>13.814410000000001</v>
      </c>
      <c r="BO12" s="355">
        <v>17.37538</v>
      </c>
      <c r="BP12" s="355">
        <v>20.857240000000001</v>
      </c>
      <c r="BQ12" s="355">
        <v>22.415199999999999</v>
      </c>
      <c r="BR12" s="355">
        <v>22.75132</v>
      </c>
      <c r="BS12" s="355">
        <v>21.962610000000002</v>
      </c>
      <c r="BT12" s="355">
        <v>17.418479999999999</v>
      </c>
      <c r="BU12" s="355">
        <v>13.123620000000001</v>
      </c>
      <c r="BV12" s="355">
        <v>11.962730000000001</v>
      </c>
    </row>
    <row r="13" spans="1:74" ht="11.1" customHeight="1" x14ac:dyDescent="0.2">
      <c r="A13" s="84" t="s">
        <v>868</v>
      </c>
      <c r="B13" s="189" t="s">
        <v>591</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8.2112273340000002</v>
      </c>
      <c r="AO13" s="214">
        <v>9.0811645540000008</v>
      </c>
      <c r="AP13" s="214">
        <v>10.871519960000001</v>
      </c>
      <c r="AQ13" s="214">
        <v>14.181993090000001</v>
      </c>
      <c r="AR13" s="214">
        <v>16.913790469999999</v>
      </c>
      <c r="AS13" s="214">
        <v>19.049070369999999</v>
      </c>
      <c r="AT13" s="214">
        <v>20.381827049999998</v>
      </c>
      <c r="AU13" s="214">
        <v>19.221152350000001</v>
      </c>
      <c r="AV13" s="214">
        <v>18.750921229999999</v>
      </c>
      <c r="AW13" s="214">
        <v>13.152017409999999</v>
      </c>
      <c r="AX13" s="214">
        <v>9.6279681349999997</v>
      </c>
      <c r="AY13" s="214">
        <v>9.8788680000000006</v>
      </c>
      <c r="AZ13" s="214">
        <v>10.22228</v>
      </c>
      <c r="BA13" s="355">
        <v>10.664809999999999</v>
      </c>
      <c r="BB13" s="355">
        <v>12.46321</v>
      </c>
      <c r="BC13" s="355">
        <v>15.69464</v>
      </c>
      <c r="BD13" s="355">
        <v>18.410550000000001</v>
      </c>
      <c r="BE13" s="355">
        <v>19.879619999999999</v>
      </c>
      <c r="BF13" s="355">
        <v>20.46021</v>
      </c>
      <c r="BG13" s="355">
        <v>20.069310000000002</v>
      </c>
      <c r="BH13" s="355">
        <v>16.874379999999999</v>
      </c>
      <c r="BI13" s="355">
        <v>13.06296</v>
      </c>
      <c r="BJ13" s="355">
        <v>11.290319999999999</v>
      </c>
      <c r="BK13" s="355">
        <v>10.287520000000001</v>
      </c>
      <c r="BL13" s="355">
        <v>10.131270000000001</v>
      </c>
      <c r="BM13" s="355">
        <v>10.2507</v>
      </c>
      <c r="BN13" s="355">
        <v>12.196709999999999</v>
      </c>
      <c r="BO13" s="355">
        <v>15.56185</v>
      </c>
      <c r="BP13" s="355">
        <v>18.394960000000001</v>
      </c>
      <c r="BQ13" s="355">
        <v>20.002079999999999</v>
      </c>
      <c r="BR13" s="355">
        <v>20.718599999999999</v>
      </c>
      <c r="BS13" s="355">
        <v>20.4558</v>
      </c>
      <c r="BT13" s="355">
        <v>17.3429</v>
      </c>
      <c r="BU13" s="355">
        <v>13.52535</v>
      </c>
      <c r="BV13" s="355">
        <v>11.75475</v>
      </c>
    </row>
    <row r="14" spans="1:74" ht="11.1" customHeight="1" x14ac:dyDescent="0.2">
      <c r="A14" s="84" t="s">
        <v>869</v>
      </c>
      <c r="B14" s="189" t="s">
        <v>592</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20.98298771</v>
      </c>
      <c r="AV14" s="214">
        <v>20.313413610000001</v>
      </c>
      <c r="AW14" s="214">
        <v>18.08793343</v>
      </c>
      <c r="AX14" s="214">
        <v>10.219010389999999</v>
      </c>
      <c r="AY14" s="214">
        <v>9.8036879999999993</v>
      </c>
      <c r="AZ14" s="214">
        <v>10.519299999999999</v>
      </c>
      <c r="BA14" s="355">
        <v>10.58305</v>
      </c>
      <c r="BB14" s="355">
        <v>12.74649</v>
      </c>
      <c r="BC14" s="355">
        <v>15.108370000000001</v>
      </c>
      <c r="BD14" s="355">
        <v>17.158799999999999</v>
      </c>
      <c r="BE14" s="355">
        <v>18.81861</v>
      </c>
      <c r="BF14" s="355">
        <v>20.82066</v>
      </c>
      <c r="BG14" s="355">
        <v>19.985130000000002</v>
      </c>
      <c r="BH14" s="355">
        <v>18.20589</v>
      </c>
      <c r="BI14" s="355">
        <v>13.354369999999999</v>
      </c>
      <c r="BJ14" s="355">
        <v>10.049250000000001</v>
      </c>
      <c r="BK14" s="355">
        <v>9.3368260000000003</v>
      </c>
      <c r="BL14" s="355">
        <v>9.4932719999999993</v>
      </c>
      <c r="BM14" s="355">
        <v>9.7825539999999993</v>
      </c>
      <c r="BN14" s="355">
        <v>12.203720000000001</v>
      </c>
      <c r="BO14" s="355">
        <v>14.948700000000001</v>
      </c>
      <c r="BP14" s="355">
        <v>17.498259999999998</v>
      </c>
      <c r="BQ14" s="355">
        <v>19.086659999999998</v>
      </c>
      <c r="BR14" s="355">
        <v>21.081440000000001</v>
      </c>
      <c r="BS14" s="355">
        <v>20.28557</v>
      </c>
      <c r="BT14" s="355">
        <v>18.558330000000002</v>
      </c>
      <c r="BU14" s="355">
        <v>13.727180000000001</v>
      </c>
      <c r="BV14" s="355">
        <v>10.555160000000001</v>
      </c>
    </row>
    <row r="15" spans="1:74" ht="11.1" customHeight="1" x14ac:dyDescent="0.2">
      <c r="A15" s="84" t="s">
        <v>870</v>
      </c>
      <c r="B15" s="189" t="s">
        <v>593</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7.8819309820000001</v>
      </c>
      <c r="AN15" s="214">
        <v>8.2754459059999999</v>
      </c>
      <c r="AO15" s="214">
        <v>8.7782065920000001</v>
      </c>
      <c r="AP15" s="214">
        <v>8.7690737399999996</v>
      </c>
      <c r="AQ15" s="214">
        <v>9.3303735460000006</v>
      </c>
      <c r="AR15" s="214">
        <v>12.582702149999999</v>
      </c>
      <c r="AS15" s="214">
        <v>14.027438979999999</v>
      </c>
      <c r="AT15" s="214">
        <v>14.43953168</v>
      </c>
      <c r="AU15" s="214">
        <v>12.968410199999999</v>
      </c>
      <c r="AV15" s="214">
        <v>10.52102981</v>
      </c>
      <c r="AW15" s="214">
        <v>8.9862455370000003</v>
      </c>
      <c r="AX15" s="214">
        <v>7.7743857700000003</v>
      </c>
      <c r="AY15" s="214">
        <v>8.2651979999999998</v>
      </c>
      <c r="AZ15" s="214">
        <v>9.4743700000000004</v>
      </c>
      <c r="BA15" s="355">
        <v>9.3953179999999996</v>
      </c>
      <c r="BB15" s="355">
        <v>9.6719639999999991</v>
      </c>
      <c r="BC15" s="355">
        <v>10.38078</v>
      </c>
      <c r="BD15" s="355">
        <v>12.24907</v>
      </c>
      <c r="BE15" s="355">
        <v>13.64852</v>
      </c>
      <c r="BF15" s="355">
        <v>14.439399999999999</v>
      </c>
      <c r="BG15" s="355">
        <v>13.69894</v>
      </c>
      <c r="BH15" s="355">
        <v>11.112220000000001</v>
      </c>
      <c r="BI15" s="355">
        <v>9.3173929999999991</v>
      </c>
      <c r="BJ15" s="355">
        <v>9.1292960000000001</v>
      </c>
      <c r="BK15" s="355">
        <v>9.2071109999999994</v>
      </c>
      <c r="BL15" s="355">
        <v>9.5036799999999992</v>
      </c>
      <c r="BM15" s="355">
        <v>9.5642630000000004</v>
      </c>
      <c r="BN15" s="355">
        <v>9.9594129999999996</v>
      </c>
      <c r="BO15" s="355">
        <v>10.732480000000001</v>
      </c>
      <c r="BP15" s="355">
        <v>12.62622</v>
      </c>
      <c r="BQ15" s="355">
        <v>14.028560000000001</v>
      </c>
      <c r="BR15" s="355">
        <v>14.800409999999999</v>
      </c>
      <c r="BS15" s="355">
        <v>14.044</v>
      </c>
      <c r="BT15" s="355">
        <v>11.43824</v>
      </c>
      <c r="BU15" s="355">
        <v>9.6065269999999998</v>
      </c>
      <c r="BV15" s="355">
        <v>9.4076190000000004</v>
      </c>
    </row>
    <row r="16" spans="1:74" ht="11.1" customHeight="1" x14ac:dyDescent="0.2">
      <c r="A16" s="84" t="s">
        <v>871</v>
      </c>
      <c r="B16" s="189" t="s">
        <v>594</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11.006414060000001</v>
      </c>
      <c r="AN16" s="214">
        <v>11.288342</v>
      </c>
      <c r="AO16" s="214">
        <v>10.57941701</v>
      </c>
      <c r="AP16" s="214">
        <v>10.582625849999999</v>
      </c>
      <c r="AQ16" s="214">
        <v>11.55163698</v>
      </c>
      <c r="AR16" s="214">
        <v>11.87866226</v>
      </c>
      <c r="AS16" s="214">
        <v>12.38855461</v>
      </c>
      <c r="AT16" s="214">
        <v>13.294651419999999</v>
      </c>
      <c r="AU16" s="214">
        <v>13.365177299999999</v>
      </c>
      <c r="AV16" s="214">
        <v>12.698249819999999</v>
      </c>
      <c r="AW16" s="214">
        <v>11.95780938</v>
      </c>
      <c r="AX16" s="214">
        <v>12.09730251</v>
      </c>
      <c r="AY16" s="214">
        <v>12.10407</v>
      </c>
      <c r="AZ16" s="214">
        <v>11.70744</v>
      </c>
      <c r="BA16" s="355">
        <v>11.50675</v>
      </c>
      <c r="BB16" s="355">
        <v>11.43214</v>
      </c>
      <c r="BC16" s="355">
        <v>11.99156</v>
      </c>
      <c r="BD16" s="355">
        <v>12.21705</v>
      </c>
      <c r="BE16" s="355">
        <v>12.30096</v>
      </c>
      <c r="BF16" s="355">
        <v>12.68305</v>
      </c>
      <c r="BG16" s="355">
        <v>12.39555</v>
      </c>
      <c r="BH16" s="355">
        <v>12.0914</v>
      </c>
      <c r="BI16" s="355">
        <v>11.121460000000001</v>
      </c>
      <c r="BJ16" s="355">
        <v>11.270110000000001</v>
      </c>
      <c r="BK16" s="355">
        <v>11.620150000000001</v>
      </c>
      <c r="BL16" s="355">
        <v>11.58245</v>
      </c>
      <c r="BM16" s="355">
        <v>11.662850000000001</v>
      </c>
      <c r="BN16" s="355">
        <v>11.83647</v>
      </c>
      <c r="BO16" s="355">
        <v>12.513489999999999</v>
      </c>
      <c r="BP16" s="355">
        <v>12.794560000000001</v>
      </c>
      <c r="BQ16" s="355">
        <v>12.92858</v>
      </c>
      <c r="BR16" s="355">
        <v>13.334379999999999</v>
      </c>
      <c r="BS16" s="355">
        <v>13.06588</v>
      </c>
      <c r="BT16" s="355">
        <v>12.75947</v>
      </c>
      <c r="BU16" s="355">
        <v>11.77046</v>
      </c>
      <c r="BV16" s="355">
        <v>11.897500000000001</v>
      </c>
    </row>
    <row r="17" spans="1:74" ht="11.1" customHeight="1" x14ac:dyDescent="0.2">
      <c r="A17" s="84" t="s">
        <v>684</v>
      </c>
      <c r="B17" s="189" t="s">
        <v>568</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8.3000000000000007</v>
      </c>
      <c r="AN17" s="214">
        <v>8.3800000000000008</v>
      </c>
      <c r="AO17" s="214">
        <v>9.2100000000000009</v>
      </c>
      <c r="AP17" s="214">
        <v>9.65</v>
      </c>
      <c r="AQ17" s="214">
        <v>11.61</v>
      </c>
      <c r="AR17" s="214">
        <v>14.47</v>
      </c>
      <c r="AS17" s="214">
        <v>16.579999999999998</v>
      </c>
      <c r="AT17" s="214">
        <v>17.63</v>
      </c>
      <c r="AU17" s="214">
        <v>16.8</v>
      </c>
      <c r="AV17" s="214">
        <v>13.74</v>
      </c>
      <c r="AW17" s="214">
        <v>10.76</v>
      </c>
      <c r="AX17" s="214">
        <v>9.06</v>
      </c>
      <c r="AY17" s="214">
        <v>9.7051069999999999</v>
      </c>
      <c r="AZ17" s="214">
        <v>10.132440000000001</v>
      </c>
      <c r="BA17" s="355">
        <v>10.03496</v>
      </c>
      <c r="BB17" s="355">
        <v>10.749510000000001</v>
      </c>
      <c r="BC17" s="355">
        <v>12.66292</v>
      </c>
      <c r="BD17" s="355">
        <v>15.00206</v>
      </c>
      <c r="BE17" s="355">
        <v>16.247779999999999</v>
      </c>
      <c r="BF17" s="355">
        <v>17.105119999999999</v>
      </c>
      <c r="BG17" s="355">
        <v>16.16413</v>
      </c>
      <c r="BH17" s="355">
        <v>13.128349999999999</v>
      </c>
      <c r="BI17" s="355">
        <v>10.802490000000001</v>
      </c>
      <c r="BJ17" s="355">
        <v>9.9221609999999991</v>
      </c>
      <c r="BK17" s="355">
        <v>9.7044530000000009</v>
      </c>
      <c r="BL17" s="355">
        <v>9.7561060000000008</v>
      </c>
      <c r="BM17" s="355">
        <v>10.05772</v>
      </c>
      <c r="BN17" s="355">
        <v>10.9785</v>
      </c>
      <c r="BO17" s="355">
        <v>12.983689999999999</v>
      </c>
      <c r="BP17" s="355">
        <v>15.36397</v>
      </c>
      <c r="BQ17" s="355">
        <v>16.64423</v>
      </c>
      <c r="BR17" s="355">
        <v>17.553260000000002</v>
      </c>
      <c r="BS17" s="355">
        <v>16.60838</v>
      </c>
      <c r="BT17" s="355">
        <v>13.574210000000001</v>
      </c>
      <c r="BU17" s="355">
        <v>11.205109999999999</v>
      </c>
      <c r="BV17" s="355">
        <v>10.31204</v>
      </c>
    </row>
    <row r="18" spans="1:74" ht="11.1" customHeight="1" x14ac:dyDescent="0.2">
      <c r="A18" s="84"/>
      <c r="B18" s="88" t="s">
        <v>1289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872</v>
      </c>
      <c r="B19" s="189" t="s">
        <v>587</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8.7986930389999998</v>
      </c>
      <c r="AN19" s="214">
        <v>8.7279722700000004</v>
      </c>
      <c r="AO19" s="214">
        <v>8.7408597490000002</v>
      </c>
      <c r="AP19" s="214">
        <v>9.3593165969999994</v>
      </c>
      <c r="AQ19" s="214">
        <v>9.5577415420000005</v>
      </c>
      <c r="AR19" s="214">
        <v>10.1986455</v>
      </c>
      <c r="AS19" s="214">
        <v>10.33013721</v>
      </c>
      <c r="AT19" s="214">
        <v>10.76609092</v>
      </c>
      <c r="AU19" s="214">
        <v>10.37633269</v>
      </c>
      <c r="AV19" s="214">
        <v>9.8713011910000006</v>
      </c>
      <c r="AW19" s="214">
        <v>9.4591887099999994</v>
      </c>
      <c r="AX19" s="214">
        <v>9.4267799889999999</v>
      </c>
      <c r="AY19" s="214">
        <v>10.295019999999999</v>
      </c>
      <c r="AZ19" s="214">
        <v>10.46669</v>
      </c>
      <c r="BA19" s="355">
        <v>10.51136</v>
      </c>
      <c r="BB19" s="355">
        <v>10.42076</v>
      </c>
      <c r="BC19" s="355">
        <v>10.22128</v>
      </c>
      <c r="BD19" s="355">
        <v>10.00803</v>
      </c>
      <c r="BE19" s="355">
        <v>10.01155</v>
      </c>
      <c r="BF19" s="355">
        <v>10.129239999999999</v>
      </c>
      <c r="BG19" s="355">
        <v>10.24179</v>
      </c>
      <c r="BH19" s="355">
        <v>9.9103729999999999</v>
      </c>
      <c r="BI19" s="355">
        <v>10.24009</v>
      </c>
      <c r="BJ19" s="355">
        <v>10.749079999999999</v>
      </c>
      <c r="BK19" s="355">
        <v>10.91446</v>
      </c>
      <c r="BL19" s="355">
        <v>10.895189999999999</v>
      </c>
      <c r="BM19" s="355">
        <v>10.78035</v>
      </c>
      <c r="BN19" s="355">
        <v>10.936019999999999</v>
      </c>
      <c r="BO19" s="355">
        <v>10.871729999999999</v>
      </c>
      <c r="BP19" s="355">
        <v>10.730079999999999</v>
      </c>
      <c r="BQ19" s="355">
        <v>10.78707</v>
      </c>
      <c r="BR19" s="355">
        <v>10.918559999999999</v>
      </c>
      <c r="BS19" s="355">
        <v>11.02373</v>
      </c>
      <c r="BT19" s="355">
        <v>10.33198</v>
      </c>
      <c r="BU19" s="355">
        <v>10.366300000000001</v>
      </c>
      <c r="BV19" s="355">
        <v>10.971069999999999</v>
      </c>
    </row>
    <row r="20" spans="1:74" ht="11.1" customHeight="1" x14ac:dyDescent="0.2">
      <c r="A20" s="84" t="s">
        <v>873</v>
      </c>
      <c r="B20" s="187" t="s">
        <v>621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7.3575109999999997</v>
      </c>
      <c r="AZ20" s="214">
        <v>7.6661619999999999</v>
      </c>
      <c r="BA20" s="355">
        <v>7.8822590000000003</v>
      </c>
      <c r="BB20" s="355">
        <v>7.6718760000000001</v>
      </c>
      <c r="BC20" s="355">
        <v>7.6455310000000001</v>
      </c>
      <c r="BD20" s="355">
        <v>7.4919479999999998</v>
      </c>
      <c r="BE20" s="355">
        <v>7.1344260000000004</v>
      </c>
      <c r="BF20" s="355">
        <v>7.0631930000000001</v>
      </c>
      <c r="BG20" s="355">
        <v>7.2054010000000002</v>
      </c>
      <c r="BH20" s="355">
        <v>7.397335</v>
      </c>
      <c r="BI20" s="355">
        <v>7.6898540000000004</v>
      </c>
      <c r="BJ20" s="355">
        <v>8.0884959999999992</v>
      </c>
      <c r="BK20" s="355">
        <v>7.9710409999999996</v>
      </c>
      <c r="BL20" s="355">
        <v>7.9731680000000003</v>
      </c>
      <c r="BM20" s="355">
        <v>8.1563540000000003</v>
      </c>
      <c r="BN20" s="355">
        <v>8.0614530000000002</v>
      </c>
      <c r="BO20" s="355">
        <v>8.0064869999999999</v>
      </c>
      <c r="BP20" s="355">
        <v>7.8383010000000004</v>
      </c>
      <c r="BQ20" s="355">
        <v>7.4585949999999999</v>
      </c>
      <c r="BR20" s="355">
        <v>7.3705730000000003</v>
      </c>
      <c r="BS20" s="355">
        <v>7.4958960000000001</v>
      </c>
      <c r="BT20" s="355">
        <v>7.7752470000000002</v>
      </c>
      <c r="BU20" s="355">
        <v>7.9480560000000002</v>
      </c>
      <c r="BV20" s="355">
        <v>8.133737</v>
      </c>
    </row>
    <row r="21" spans="1:74" ht="11.1" customHeight="1" x14ac:dyDescent="0.2">
      <c r="A21" s="84" t="s">
        <v>874</v>
      </c>
      <c r="B21" s="189" t="s">
        <v>588</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5.7496815569999997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6.7474468549999997</v>
      </c>
      <c r="AX21" s="214">
        <v>6.1432937900000004</v>
      </c>
      <c r="AY21" s="214">
        <v>6.6766500000000004</v>
      </c>
      <c r="AZ21" s="214">
        <v>6.7253449999999999</v>
      </c>
      <c r="BA21" s="355">
        <v>6.6584599999999998</v>
      </c>
      <c r="BB21" s="355">
        <v>6.8761390000000002</v>
      </c>
      <c r="BC21" s="355">
        <v>7.7289099999999999</v>
      </c>
      <c r="BD21" s="355">
        <v>8.6070019999999996</v>
      </c>
      <c r="BE21" s="355">
        <v>9.0681030000000007</v>
      </c>
      <c r="BF21" s="355">
        <v>9.2988540000000004</v>
      </c>
      <c r="BG21" s="355">
        <v>8.7086229999999993</v>
      </c>
      <c r="BH21" s="355">
        <v>7.5241819999999997</v>
      </c>
      <c r="BI21" s="355">
        <v>7.0901880000000004</v>
      </c>
      <c r="BJ21" s="355">
        <v>7.0246909999999998</v>
      </c>
      <c r="BK21" s="355">
        <v>6.9208239999999996</v>
      </c>
      <c r="BL21" s="355">
        <v>6.6878729999999997</v>
      </c>
      <c r="BM21" s="355">
        <v>7.0181839999999998</v>
      </c>
      <c r="BN21" s="355">
        <v>7.3512079999999997</v>
      </c>
      <c r="BO21" s="355">
        <v>8.2413650000000001</v>
      </c>
      <c r="BP21" s="355">
        <v>9.1107709999999997</v>
      </c>
      <c r="BQ21" s="355">
        <v>9.5382999999999996</v>
      </c>
      <c r="BR21" s="355">
        <v>9.7363140000000001</v>
      </c>
      <c r="BS21" s="355">
        <v>9.1251189999999998</v>
      </c>
      <c r="BT21" s="355">
        <v>7.9199809999999999</v>
      </c>
      <c r="BU21" s="355">
        <v>7.456048</v>
      </c>
      <c r="BV21" s="355">
        <v>7.3729189999999996</v>
      </c>
    </row>
    <row r="22" spans="1:74" ht="11.1" customHeight="1" x14ac:dyDescent="0.2">
      <c r="A22" s="84" t="s">
        <v>875</v>
      </c>
      <c r="B22" s="189" t="s">
        <v>589</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6.272392934</v>
      </c>
      <c r="AN22" s="214">
        <v>6.1408927870000003</v>
      </c>
      <c r="AO22" s="214">
        <v>6.4881945639999996</v>
      </c>
      <c r="AP22" s="214">
        <v>6.2083632870000001</v>
      </c>
      <c r="AQ22" s="214">
        <v>7.6212342179999997</v>
      </c>
      <c r="AR22" s="214">
        <v>7.9455383429999999</v>
      </c>
      <c r="AS22" s="214">
        <v>8.6123742910000001</v>
      </c>
      <c r="AT22" s="214">
        <v>8.7266935869999998</v>
      </c>
      <c r="AU22" s="214">
        <v>8.7447826800000001</v>
      </c>
      <c r="AV22" s="214">
        <v>7.391611331</v>
      </c>
      <c r="AW22" s="214">
        <v>6.974512066</v>
      </c>
      <c r="AX22" s="214">
        <v>6.5531482580000002</v>
      </c>
      <c r="AY22" s="214">
        <v>7.3957610000000003</v>
      </c>
      <c r="AZ22" s="214">
        <v>7.7202080000000004</v>
      </c>
      <c r="BA22" s="355">
        <v>7.4708300000000003</v>
      </c>
      <c r="BB22" s="355">
        <v>7.3337279999999998</v>
      </c>
      <c r="BC22" s="355">
        <v>7.6272970000000004</v>
      </c>
      <c r="BD22" s="355">
        <v>8.4862719999999996</v>
      </c>
      <c r="BE22" s="355">
        <v>8.9253730000000004</v>
      </c>
      <c r="BF22" s="355">
        <v>9.1540970000000002</v>
      </c>
      <c r="BG22" s="355">
        <v>8.6415930000000003</v>
      </c>
      <c r="BH22" s="355">
        <v>7.617502</v>
      </c>
      <c r="BI22" s="355">
        <v>7.4948300000000003</v>
      </c>
      <c r="BJ22" s="355">
        <v>7.3109219999999997</v>
      </c>
      <c r="BK22" s="355">
        <v>7.4798960000000001</v>
      </c>
      <c r="BL22" s="355">
        <v>7.7628139999999997</v>
      </c>
      <c r="BM22" s="355">
        <v>8.0317539999999994</v>
      </c>
      <c r="BN22" s="355">
        <v>7.9888440000000003</v>
      </c>
      <c r="BO22" s="355">
        <v>8.1962089999999996</v>
      </c>
      <c r="BP22" s="355">
        <v>9.0723020000000005</v>
      </c>
      <c r="BQ22" s="355">
        <v>9.4909110000000005</v>
      </c>
      <c r="BR22" s="355">
        <v>9.6900960000000005</v>
      </c>
      <c r="BS22" s="355">
        <v>9.1434789999999992</v>
      </c>
      <c r="BT22" s="355">
        <v>8.0775810000000003</v>
      </c>
      <c r="BU22" s="355">
        <v>7.918825</v>
      </c>
      <c r="BV22" s="355">
        <v>7.6973539999999998</v>
      </c>
    </row>
    <row r="23" spans="1:74" ht="11.1" customHeight="1" x14ac:dyDescent="0.2">
      <c r="A23" s="84" t="s">
        <v>876</v>
      </c>
      <c r="B23" s="189" t="s">
        <v>590</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7.2725383529999998</v>
      </c>
      <c r="AN23" s="214">
        <v>7.485331607</v>
      </c>
      <c r="AO23" s="214">
        <v>8.1940775509999995</v>
      </c>
      <c r="AP23" s="214">
        <v>8.0829961180000005</v>
      </c>
      <c r="AQ23" s="214">
        <v>8.2848368959999998</v>
      </c>
      <c r="AR23" s="214">
        <v>8.7731355440000005</v>
      </c>
      <c r="AS23" s="214">
        <v>9.3241196980000005</v>
      </c>
      <c r="AT23" s="214">
        <v>9.1634458030000001</v>
      </c>
      <c r="AU23" s="214">
        <v>9.3134130959999997</v>
      </c>
      <c r="AV23" s="214">
        <v>8.9814587489999997</v>
      </c>
      <c r="AW23" s="214">
        <v>8.6821731900000003</v>
      </c>
      <c r="AX23" s="214">
        <v>8.2923749910000009</v>
      </c>
      <c r="AY23" s="214">
        <v>8.9919100000000007</v>
      </c>
      <c r="AZ23" s="214">
        <v>9.1922979999999992</v>
      </c>
      <c r="BA23" s="355">
        <v>8.7676560000000006</v>
      </c>
      <c r="BB23" s="355">
        <v>9.0968900000000001</v>
      </c>
      <c r="BC23" s="355">
        <v>9.3682730000000003</v>
      </c>
      <c r="BD23" s="355">
        <v>9.7080559999999991</v>
      </c>
      <c r="BE23" s="355">
        <v>9.8445660000000004</v>
      </c>
      <c r="BF23" s="355">
        <v>9.8252100000000002</v>
      </c>
      <c r="BG23" s="355">
        <v>9.7167159999999999</v>
      </c>
      <c r="BH23" s="355">
        <v>9.2915139999999994</v>
      </c>
      <c r="BI23" s="355">
        <v>9.008578</v>
      </c>
      <c r="BJ23" s="355">
        <v>8.8283170000000002</v>
      </c>
      <c r="BK23" s="355">
        <v>8.7893799999999995</v>
      </c>
      <c r="BL23" s="355">
        <v>8.7596989999999995</v>
      </c>
      <c r="BM23" s="355">
        <v>8.912013</v>
      </c>
      <c r="BN23" s="355">
        <v>9.2769019999999998</v>
      </c>
      <c r="BO23" s="355">
        <v>9.5405999999999995</v>
      </c>
      <c r="BP23" s="355">
        <v>9.8607610000000001</v>
      </c>
      <c r="BQ23" s="355">
        <v>10.18117</v>
      </c>
      <c r="BR23" s="355">
        <v>10.28009</v>
      </c>
      <c r="BS23" s="355">
        <v>10.150869999999999</v>
      </c>
      <c r="BT23" s="355">
        <v>9.6359169999999992</v>
      </c>
      <c r="BU23" s="355">
        <v>9.3111910000000009</v>
      </c>
      <c r="BV23" s="355">
        <v>9.0849010000000003</v>
      </c>
    </row>
    <row r="24" spans="1:74" ht="11.1" customHeight="1" x14ac:dyDescent="0.2">
      <c r="A24" s="84" t="s">
        <v>877</v>
      </c>
      <c r="B24" s="189" t="s">
        <v>591</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7.3562238320000004</v>
      </c>
      <c r="AO24" s="214">
        <v>7.6580398980000002</v>
      </c>
      <c r="AP24" s="214">
        <v>8.3299014400000004</v>
      </c>
      <c r="AQ24" s="214">
        <v>8.446902819</v>
      </c>
      <c r="AR24" s="214">
        <v>9.0786181050000003</v>
      </c>
      <c r="AS24" s="214">
        <v>9.4880275820000008</v>
      </c>
      <c r="AT24" s="214">
        <v>10.02344046</v>
      </c>
      <c r="AU24" s="214">
        <v>9.6745780690000007</v>
      </c>
      <c r="AV24" s="214">
        <v>10.119137500000001</v>
      </c>
      <c r="AW24" s="214">
        <v>9.4803114710000003</v>
      </c>
      <c r="AX24" s="214">
        <v>8.4413769569999992</v>
      </c>
      <c r="AY24" s="214">
        <v>8.8421909999999997</v>
      </c>
      <c r="AZ24" s="214">
        <v>9.3055240000000001</v>
      </c>
      <c r="BA24" s="355">
        <v>9.0721260000000008</v>
      </c>
      <c r="BB24" s="355">
        <v>9.38415</v>
      </c>
      <c r="BC24" s="355">
        <v>9.5894510000000004</v>
      </c>
      <c r="BD24" s="355">
        <v>9.6996120000000001</v>
      </c>
      <c r="BE24" s="355">
        <v>9.8825219999999998</v>
      </c>
      <c r="BF24" s="355">
        <v>10.129799999999999</v>
      </c>
      <c r="BG24" s="355">
        <v>9.9803730000000002</v>
      </c>
      <c r="BH24" s="355">
        <v>9.6629260000000006</v>
      </c>
      <c r="BI24" s="355">
        <v>9.2479569999999995</v>
      </c>
      <c r="BJ24" s="355">
        <v>8.6494239999999998</v>
      </c>
      <c r="BK24" s="355">
        <v>8.5192979999999991</v>
      </c>
      <c r="BL24" s="355">
        <v>8.7580139999999993</v>
      </c>
      <c r="BM24" s="355">
        <v>8.8293099999999995</v>
      </c>
      <c r="BN24" s="355">
        <v>9.4598990000000001</v>
      </c>
      <c r="BO24" s="355">
        <v>9.8689180000000007</v>
      </c>
      <c r="BP24" s="355">
        <v>10.09676</v>
      </c>
      <c r="BQ24" s="355">
        <v>10.346030000000001</v>
      </c>
      <c r="BR24" s="355">
        <v>10.61439</v>
      </c>
      <c r="BS24" s="355">
        <v>10.46893</v>
      </c>
      <c r="BT24" s="355">
        <v>10.138170000000001</v>
      </c>
      <c r="BU24" s="355">
        <v>9.6923189999999995</v>
      </c>
      <c r="BV24" s="355">
        <v>9.0736240000000006</v>
      </c>
    </row>
    <row r="25" spans="1:74" ht="11.1" customHeight="1" x14ac:dyDescent="0.2">
      <c r="A25" s="84" t="s">
        <v>878</v>
      </c>
      <c r="B25" s="189" t="s">
        <v>592</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8.4075609230000001</v>
      </c>
      <c r="AV25" s="214">
        <v>8.6048671809999995</v>
      </c>
      <c r="AW25" s="214">
        <v>8.5447849070000004</v>
      </c>
      <c r="AX25" s="214">
        <v>7.676173554</v>
      </c>
      <c r="AY25" s="214">
        <v>8.1187699999999996</v>
      </c>
      <c r="AZ25" s="214">
        <v>8.0563900000000004</v>
      </c>
      <c r="BA25" s="355">
        <v>7.291944</v>
      </c>
      <c r="BB25" s="355">
        <v>7.171055</v>
      </c>
      <c r="BC25" s="355">
        <v>7.3773340000000003</v>
      </c>
      <c r="BD25" s="355">
        <v>7.6045290000000003</v>
      </c>
      <c r="BE25" s="355">
        <v>7.9193350000000002</v>
      </c>
      <c r="BF25" s="355">
        <v>8.1609960000000008</v>
      </c>
      <c r="BG25" s="355">
        <v>8.2239369999999994</v>
      </c>
      <c r="BH25" s="355">
        <v>8.3000769999999999</v>
      </c>
      <c r="BI25" s="355">
        <v>7.9495990000000001</v>
      </c>
      <c r="BJ25" s="355">
        <v>7.3891600000000004</v>
      </c>
      <c r="BK25" s="355">
        <v>7.4315680000000004</v>
      </c>
      <c r="BL25" s="355">
        <v>7.4730530000000002</v>
      </c>
      <c r="BM25" s="355">
        <v>7.2522630000000001</v>
      </c>
      <c r="BN25" s="355">
        <v>7.5297179999999999</v>
      </c>
      <c r="BO25" s="355">
        <v>7.9088789999999998</v>
      </c>
      <c r="BP25" s="355">
        <v>8.0631839999999997</v>
      </c>
      <c r="BQ25" s="355">
        <v>8.4137210000000007</v>
      </c>
      <c r="BR25" s="355">
        <v>8.6421539999999997</v>
      </c>
      <c r="BS25" s="355">
        <v>8.6888089999999991</v>
      </c>
      <c r="BT25" s="355">
        <v>8.737914</v>
      </c>
      <c r="BU25" s="355">
        <v>8.3403580000000002</v>
      </c>
      <c r="BV25" s="355">
        <v>7.7610049999999999</v>
      </c>
    </row>
    <row r="26" spans="1:74" ht="11.1" customHeight="1" x14ac:dyDescent="0.2">
      <c r="A26" s="84" t="s">
        <v>879</v>
      </c>
      <c r="B26" s="189" t="s">
        <v>593</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6.8432120230000004</v>
      </c>
      <c r="AN26" s="214">
        <v>6.980724672</v>
      </c>
      <c r="AO26" s="214">
        <v>7.1264308239999998</v>
      </c>
      <c r="AP26" s="214">
        <v>6.9729854570000001</v>
      </c>
      <c r="AQ26" s="214">
        <v>6.96613492</v>
      </c>
      <c r="AR26" s="214">
        <v>7.6110252200000001</v>
      </c>
      <c r="AS26" s="214">
        <v>7.9394255100000004</v>
      </c>
      <c r="AT26" s="214">
        <v>8.1728997850000003</v>
      </c>
      <c r="AU26" s="214">
        <v>7.9099903640000004</v>
      </c>
      <c r="AV26" s="214">
        <v>7.434879241</v>
      </c>
      <c r="AW26" s="214">
        <v>6.957818262</v>
      </c>
      <c r="AX26" s="214">
        <v>6.6722956010000001</v>
      </c>
      <c r="AY26" s="214">
        <v>7.2741660000000001</v>
      </c>
      <c r="AZ26" s="214">
        <v>7.5723989999999999</v>
      </c>
      <c r="BA26" s="355">
        <v>7.7029240000000003</v>
      </c>
      <c r="BB26" s="355">
        <v>7.8962029999999999</v>
      </c>
      <c r="BC26" s="355">
        <v>7.9944430000000004</v>
      </c>
      <c r="BD26" s="355">
        <v>8.2675470000000004</v>
      </c>
      <c r="BE26" s="355">
        <v>8.5908259999999999</v>
      </c>
      <c r="BF26" s="355">
        <v>8.7873099999999997</v>
      </c>
      <c r="BG26" s="355">
        <v>8.7112200000000009</v>
      </c>
      <c r="BH26" s="355">
        <v>8.2056159999999991</v>
      </c>
      <c r="BI26" s="355">
        <v>7.5912420000000003</v>
      </c>
      <c r="BJ26" s="355">
        <v>7.4020159999999997</v>
      </c>
      <c r="BK26" s="355">
        <v>7.6976760000000004</v>
      </c>
      <c r="BL26" s="355">
        <v>7.8459690000000002</v>
      </c>
      <c r="BM26" s="355">
        <v>7.9265749999999997</v>
      </c>
      <c r="BN26" s="355">
        <v>7.9986899999999999</v>
      </c>
      <c r="BO26" s="355">
        <v>8.1191619999999993</v>
      </c>
      <c r="BP26" s="355">
        <v>8.448423</v>
      </c>
      <c r="BQ26" s="355">
        <v>8.8158309999999993</v>
      </c>
      <c r="BR26" s="355">
        <v>9.0422560000000001</v>
      </c>
      <c r="BS26" s="355">
        <v>8.9900579999999994</v>
      </c>
      <c r="BT26" s="355">
        <v>8.4999169999999999</v>
      </c>
      <c r="BU26" s="355">
        <v>7.8903020000000001</v>
      </c>
      <c r="BV26" s="355">
        <v>7.7059189999999997</v>
      </c>
    </row>
    <row r="27" spans="1:74" ht="11.1" customHeight="1" x14ac:dyDescent="0.2">
      <c r="A27" s="84" t="s">
        <v>880</v>
      </c>
      <c r="B27" s="189" t="s">
        <v>594</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8.1891204680000005</v>
      </c>
      <c r="AN27" s="214">
        <v>8.6420253010000003</v>
      </c>
      <c r="AO27" s="214">
        <v>8.3765232600000008</v>
      </c>
      <c r="AP27" s="214">
        <v>7.8720934299999996</v>
      </c>
      <c r="AQ27" s="214">
        <v>8.0703057699999992</v>
      </c>
      <c r="AR27" s="214">
        <v>8.5212477460000002</v>
      </c>
      <c r="AS27" s="214">
        <v>8.6849245540000002</v>
      </c>
      <c r="AT27" s="214">
        <v>9.2497110570000007</v>
      </c>
      <c r="AU27" s="214">
        <v>9.4422727769999995</v>
      </c>
      <c r="AV27" s="214">
        <v>9.1345841080000003</v>
      </c>
      <c r="AW27" s="214">
        <v>9.1382906730000002</v>
      </c>
      <c r="AX27" s="214">
        <v>9.1056029659999993</v>
      </c>
      <c r="AY27" s="214">
        <v>9.2704350000000009</v>
      </c>
      <c r="AZ27" s="214">
        <v>9.0361639999999994</v>
      </c>
      <c r="BA27" s="355">
        <v>8.9268110000000007</v>
      </c>
      <c r="BB27" s="355">
        <v>8.5543969999999998</v>
      </c>
      <c r="BC27" s="355">
        <v>8.4472380000000005</v>
      </c>
      <c r="BD27" s="355">
        <v>8.7161179999999998</v>
      </c>
      <c r="BE27" s="355">
        <v>8.8642649999999996</v>
      </c>
      <c r="BF27" s="355">
        <v>9.0212149999999998</v>
      </c>
      <c r="BG27" s="355">
        <v>8.8541819999999998</v>
      </c>
      <c r="BH27" s="355">
        <v>8.7398340000000001</v>
      </c>
      <c r="BI27" s="355">
        <v>8.6709390000000006</v>
      </c>
      <c r="BJ27" s="355">
        <v>8.9506920000000001</v>
      </c>
      <c r="BK27" s="355">
        <v>8.94407</v>
      </c>
      <c r="BL27" s="355">
        <v>8.9696850000000001</v>
      </c>
      <c r="BM27" s="355">
        <v>9.1318370000000009</v>
      </c>
      <c r="BN27" s="355">
        <v>8.7957769999999993</v>
      </c>
      <c r="BO27" s="355">
        <v>8.7533940000000001</v>
      </c>
      <c r="BP27" s="355">
        <v>9.0459219999999991</v>
      </c>
      <c r="BQ27" s="355">
        <v>9.2198119999999992</v>
      </c>
      <c r="BR27" s="355">
        <v>9.3853840000000002</v>
      </c>
      <c r="BS27" s="355">
        <v>9.2249379999999999</v>
      </c>
      <c r="BT27" s="355">
        <v>9.1013079999999995</v>
      </c>
      <c r="BU27" s="355">
        <v>9.0113570000000003</v>
      </c>
      <c r="BV27" s="355">
        <v>9.2679760000000009</v>
      </c>
    </row>
    <row r="28" spans="1:74" ht="11.1" customHeight="1" x14ac:dyDescent="0.2">
      <c r="A28" s="84" t="s">
        <v>881</v>
      </c>
      <c r="B28" s="189" t="s">
        <v>568</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6.82</v>
      </c>
      <c r="AO28" s="214">
        <v>7.05</v>
      </c>
      <c r="AP28" s="214">
        <v>6.94</v>
      </c>
      <c r="AQ28" s="214">
        <v>7.35</v>
      </c>
      <c r="AR28" s="214">
        <v>7.71</v>
      </c>
      <c r="AS28" s="214">
        <v>8.11</v>
      </c>
      <c r="AT28" s="214">
        <v>8.25</v>
      </c>
      <c r="AU28" s="214">
        <v>8.27</v>
      </c>
      <c r="AV28" s="214">
        <v>7.93</v>
      </c>
      <c r="AW28" s="214">
        <v>7.59</v>
      </c>
      <c r="AX28" s="214">
        <v>7.24</v>
      </c>
      <c r="AY28" s="214">
        <v>7.8116050000000001</v>
      </c>
      <c r="AZ28" s="214">
        <v>8.0031639999999999</v>
      </c>
      <c r="BA28" s="355">
        <v>7.8912500000000003</v>
      </c>
      <c r="BB28" s="355">
        <v>7.9162920000000003</v>
      </c>
      <c r="BC28" s="355">
        <v>8.1901329999999994</v>
      </c>
      <c r="BD28" s="355">
        <v>8.4820309999999992</v>
      </c>
      <c r="BE28" s="355">
        <v>8.6066420000000008</v>
      </c>
      <c r="BF28" s="355">
        <v>8.7248520000000003</v>
      </c>
      <c r="BG28" s="355">
        <v>8.6119500000000002</v>
      </c>
      <c r="BH28" s="355">
        <v>8.2106919999999999</v>
      </c>
      <c r="BI28" s="355">
        <v>8.0076250000000009</v>
      </c>
      <c r="BJ28" s="355">
        <v>7.9615840000000002</v>
      </c>
      <c r="BK28" s="355">
        <v>7.9603539999999997</v>
      </c>
      <c r="BL28" s="355">
        <v>7.961525</v>
      </c>
      <c r="BM28" s="355">
        <v>8.1392950000000006</v>
      </c>
      <c r="BN28" s="355">
        <v>8.2894909999999999</v>
      </c>
      <c r="BO28" s="355">
        <v>8.5788589999999996</v>
      </c>
      <c r="BP28" s="355">
        <v>8.8615600000000008</v>
      </c>
      <c r="BQ28" s="355">
        <v>9.0115040000000004</v>
      </c>
      <c r="BR28" s="355">
        <v>9.1389929999999993</v>
      </c>
      <c r="BS28" s="355">
        <v>9.0172819999999998</v>
      </c>
      <c r="BT28" s="355">
        <v>8.5911209999999993</v>
      </c>
      <c r="BU28" s="355">
        <v>8.3399710000000002</v>
      </c>
      <c r="BV28" s="355">
        <v>8.2468219999999999</v>
      </c>
    </row>
    <row r="29" spans="1:74" ht="11.1" customHeight="1" x14ac:dyDescent="0.2">
      <c r="A29" s="84"/>
      <c r="B29" s="88" t="s">
        <v>1290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882</v>
      </c>
      <c r="B30" s="189" t="s">
        <v>587</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7.832611</v>
      </c>
      <c r="AZ30" s="261">
        <v>7.7138499999999999</v>
      </c>
      <c r="BA30" s="384">
        <v>7.8640930000000004</v>
      </c>
      <c r="BB30" s="384">
        <v>7.7873520000000003</v>
      </c>
      <c r="BC30" s="384">
        <v>7.2195689999999999</v>
      </c>
      <c r="BD30" s="384">
        <v>7.1451580000000003</v>
      </c>
      <c r="BE30" s="384">
        <v>7.1998709999999999</v>
      </c>
      <c r="BF30" s="384">
        <v>7.1983090000000001</v>
      </c>
      <c r="BG30" s="384">
        <v>7.4538539999999998</v>
      </c>
      <c r="BH30" s="384">
        <v>7.514589</v>
      </c>
      <c r="BI30" s="384">
        <v>8.5693319999999993</v>
      </c>
      <c r="BJ30" s="384">
        <v>8.9648500000000002</v>
      </c>
      <c r="BK30" s="384">
        <v>8.8368889999999993</v>
      </c>
      <c r="BL30" s="384">
        <v>8.5578959999999995</v>
      </c>
      <c r="BM30" s="384">
        <v>8.530481</v>
      </c>
      <c r="BN30" s="384">
        <v>8.3808900000000008</v>
      </c>
      <c r="BO30" s="384">
        <v>7.7213789999999998</v>
      </c>
      <c r="BP30" s="384">
        <v>7.5068840000000003</v>
      </c>
      <c r="BQ30" s="384">
        <v>7.4791220000000003</v>
      </c>
      <c r="BR30" s="384">
        <v>7.4231660000000002</v>
      </c>
      <c r="BS30" s="384">
        <v>7.6475619999999997</v>
      </c>
      <c r="BT30" s="384">
        <v>7.7110510000000003</v>
      </c>
      <c r="BU30" s="384">
        <v>8.7797199999999993</v>
      </c>
      <c r="BV30" s="384">
        <v>9.1671899999999997</v>
      </c>
    </row>
    <row r="31" spans="1:74" ht="11.1" customHeight="1" x14ac:dyDescent="0.2">
      <c r="A31" s="84" t="s">
        <v>883</v>
      </c>
      <c r="B31" s="187" t="s">
        <v>621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6.8673439619999996</v>
      </c>
      <c r="AP31" s="261">
        <v>5.969599358</v>
      </c>
      <c r="AQ31" s="261">
        <v>6.2507047250000003</v>
      </c>
      <c r="AR31" s="261">
        <v>6.4078550170000002</v>
      </c>
      <c r="AS31" s="261">
        <v>5.1798732599999999</v>
      </c>
      <c r="AT31" s="261">
        <v>6.4226032469999996</v>
      </c>
      <c r="AU31" s="261">
        <v>6.4185338119999997</v>
      </c>
      <c r="AV31" s="261">
        <v>6.4652909010000004</v>
      </c>
      <c r="AW31" s="261">
        <v>7.0120529820000002</v>
      </c>
      <c r="AX31" s="261">
        <v>7.2011928550000004</v>
      </c>
      <c r="AY31" s="261">
        <v>7.8072179999999998</v>
      </c>
      <c r="AZ31" s="261">
        <v>7.6565589999999997</v>
      </c>
      <c r="BA31" s="384">
        <v>7.5312710000000003</v>
      </c>
      <c r="BB31" s="384">
        <v>7.0363340000000001</v>
      </c>
      <c r="BC31" s="384">
        <v>6.9684939999999997</v>
      </c>
      <c r="BD31" s="384">
        <v>7.0338560000000001</v>
      </c>
      <c r="BE31" s="384">
        <v>7.2412729999999996</v>
      </c>
      <c r="BF31" s="384">
        <v>7.5365840000000004</v>
      </c>
      <c r="BG31" s="384">
        <v>7.6606069999999997</v>
      </c>
      <c r="BH31" s="384">
        <v>7.7818849999999999</v>
      </c>
      <c r="BI31" s="384">
        <v>8.0856130000000004</v>
      </c>
      <c r="BJ31" s="384">
        <v>7.9992169999999998</v>
      </c>
      <c r="BK31" s="384">
        <v>8.2529009999999996</v>
      </c>
      <c r="BL31" s="384">
        <v>8.2497399999999992</v>
      </c>
      <c r="BM31" s="384">
        <v>8.1638300000000008</v>
      </c>
      <c r="BN31" s="384">
        <v>7.6484420000000002</v>
      </c>
      <c r="BO31" s="384">
        <v>7.5294249999999998</v>
      </c>
      <c r="BP31" s="384">
        <v>7.5127920000000001</v>
      </c>
      <c r="BQ31" s="384">
        <v>7.6995100000000001</v>
      </c>
      <c r="BR31" s="384">
        <v>7.9725169999999999</v>
      </c>
      <c r="BS31" s="384">
        <v>8.0248449999999991</v>
      </c>
      <c r="BT31" s="384">
        <v>8.134741</v>
      </c>
      <c r="BU31" s="384">
        <v>8.4262990000000002</v>
      </c>
      <c r="BV31" s="384">
        <v>8.3217730000000003</v>
      </c>
    </row>
    <row r="32" spans="1:74" ht="11.1" customHeight="1" x14ac:dyDescent="0.2">
      <c r="A32" s="84" t="s">
        <v>884</v>
      </c>
      <c r="B32" s="189" t="s">
        <v>588</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5.0520888609999997</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6.3113080000000004</v>
      </c>
      <c r="AZ32" s="261">
        <v>6.6077389999999996</v>
      </c>
      <c r="BA32" s="384">
        <v>6.4683989999999998</v>
      </c>
      <c r="BB32" s="384">
        <v>6.2562379999999997</v>
      </c>
      <c r="BC32" s="384">
        <v>5.8552540000000004</v>
      </c>
      <c r="BD32" s="384">
        <v>5.825704</v>
      </c>
      <c r="BE32" s="384">
        <v>6.119332</v>
      </c>
      <c r="BF32" s="384">
        <v>6.1302890000000003</v>
      </c>
      <c r="BG32" s="384">
        <v>6.0974909999999998</v>
      </c>
      <c r="BH32" s="384">
        <v>5.8046670000000002</v>
      </c>
      <c r="BI32" s="384">
        <v>6.1022619999999996</v>
      </c>
      <c r="BJ32" s="384">
        <v>6.2337309999999997</v>
      </c>
      <c r="BK32" s="384">
        <v>6.6970679999999998</v>
      </c>
      <c r="BL32" s="384">
        <v>6.6646010000000002</v>
      </c>
      <c r="BM32" s="384">
        <v>6.827089</v>
      </c>
      <c r="BN32" s="384">
        <v>6.6952600000000002</v>
      </c>
      <c r="BO32" s="384">
        <v>6.3380460000000003</v>
      </c>
      <c r="BP32" s="384">
        <v>6.3684260000000004</v>
      </c>
      <c r="BQ32" s="384">
        <v>6.6789940000000003</v>
      </c>
      <c r="BR32" s="384">
        <v>6.6774839999999998</v>
      </c>
      <c r="BS32" s="384">
        <v>6.6226229999999999</v>
      </c>
      <c r="BT32" s="384">
        <v>6.2813759999999998</v>
      </c>
      <c r="BU32" s="384">
        <v>6.5317109999999996</v>
      </c>
      <c r="BV32" s="384">
        <v>6.6234019999999996</v>
      </c>
    </row>
    <row r="33" spans="1:74" ht="11.1" customHeight="1" x14ac:dyDescent="0.2">
      <c r="A33" s="84" t="s">
        <v>885</v>
      </c>
      <c r="B33" s="189" t="s">
        <v>589</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4.4857417760000002</v>
      </c>
      <c r="AN33" s="261">
        <v>4.4192843369999997</v>
      </c>
      <c r="AO33" s="261">
        <v>3.9574682120000002</v>
      </c>
      <c r="AP33" s="261">
        <v>3.7053391750000002</v>
      </c>
      <c r="AQ33" s="261">
        <v>3.5833309660000001</v>
      </c>
      <c r="AR33" s="261">
        <v>3.4388798710000001</v>
      </c>
      <c r="AS33" s="261">
        <v>3.9652531029999998</v>
      </c>
      <c r="AT33" s="261">
        <v>4.0298259060000001</v>
      </c>
      <c r="AU33" s="261">
        <v>3.976134756</v>
      </c>
      <c r="AV33" s="261">
        <v>4.0450523450000002</v>
      </c>
      <c r="AW33" s="261">
        <v>4.2913622509999998</v>
      </c>
      <c r="AX33" s="261">
        <v>4.8083670730000003</v>
      </c>
      <c r="AY33" s="261">
        <v>5.4049579999999997</v>
      </c>
      <c r="AZ33" s="261">
        <v>5.691611</v>
      </c>
      <c r="BA33" s="384">
        <v>5.3648059999999997</v>
      </c>
      <c r="BB33" s="384">
        <v>4.7408739999999998</v>
      </c>
      <c r="BC33" s="384">
        <v>4.4488120000000002</v>
      </c>
      <c r="BD33" s="384">
        <v>4.5030849999999996</v>
      </c>
      <c r="BE33" s="384">
        <v>4.6277710000000001</v>
      </c>
      <c r="BF33" s="384">
        <v>4.7007339999999997</v>
      </c>
      <c r="BG33" s="384">
        <v>4.7163209999999998</v>
      </c>
      <c r="BH33" s="384">
        <v>4.8845260000000001</v>
      </c>
      <c r="BI33" s="384">
        <v>5.1855279999999997</v>
      </c>
      <c r="BJ33" s="384">
        <v>5.6216650000000001</v>
      </c>
      <c r="BK33" s="384">
        <v>5.8308439999999999</v>
      </c>
      <c r="BL33" s="384">
        <v>5.8815080000000002</v>
      </c>
      <c r="BM33" s="384">
        <v>5.9261900000000001</v>
      </c>
      <c r="BN33" s="384">
        <v>5.467225</v>
      </c>
      <c r="BO33" s="384">
        <v>5.1486559999999999</v>
      </c>
      <c r="BP33" s="384">
        <v>5.1513020000000003</v>
      </c>
      <c r="BQ33" s="384">
        <v>5.2009930000000004</v>
      </c>
      <c r="BR33" s="384">
        <v>5.251792</v>
      </c>
      <c r="BS33" s="384">
        <v>5.2288459999999999</v>
      </c>
      <c r="BT33" s="384">
        <v>5.3453569999999999</v>
      </c>
      <c r="BU33" s="384">
        <v>5.605537</v>
      </c>
      <c r="BV33" s="384">
        <v>5.9986620000000004</v>
      </c>
    </row>
    <row r="34" spans="1:74" ht="11.1" customHeight="1" x14ac:dyDescent="0.2">
      <c r="A34" s="84" t="s">
        <v>886</v>
      </c>
      <c r="B34" s="189" t="s">
        <v>590</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3.8459968299999998</v>
      </c>
      <c r="AQ34" s="261">
        <v>3.8227166160000001</v>
      </c>
      <c r="AR34" s="261">
        <v>3.8448813620000002</v>
      </c>
      <c r="AS34" s="261">
        <v>4.4052925070000004</v>
      </c>
      <c r="AT34" s="261">
        <v>4.418409123</v>
      </c>
      <c r="AU34" s="261">
        <v>4.4989348659999999</v>
      </c>
      <c r="AV34" s="261">
        <v>4.5194910549999996</v>
      </c>
      <c r="AW34" s="261">
        <v>4.720495755</v>
      </c>
      <c r="AX34" s="261">
        <v>5.1787931499999997</v>
      </c>
      <c r="AY34" s="261">
        <v>5.8019619999999996</v>
      </c>
      <c r="AZ34" s="261">
        <v>5.4090350000000003</v>
      </c>
      <c r="BA34" s="384">
        <v>4.946834</v>
      </c>
      <c r="BB34" s="384">
        <v>4.7417090000000002</v>
      </c>
      <c r="BC34" s="384">
        <v>4.8282400000000001</v>
      </c>
      <c r="BD34" s="384">
        <v>4.8698189999999997</v>
      </c>
      <c r="BE34" s="384">
        <v>5.0972790000000003</v>
      </c>
      <c r="BF34" s="384">
        <v>5.1967040000000004</v>
      </c>
      <c r="BG34" s="384">
        <v>5.1639720000000002</v>
      </c>
      <c r="BH34" s="384">
        <v>5.2134090000000004</v>
      </c>
      <c r="BI34" s="384">
        <v>5.3911809999999996</v>
      </c>
      <c r="BJ34" s="384">
        <v>5.604495</v>
      </c>
      <c r="BK34" s="384">
        <v>5.9061859999999999</v>
      </c>
      <c r="BL34" s="384">
        <v>5.6063869999999998</v>
      </c>
      <c r="BM34" s="384">
        <v>5.4225820000000002</v>
      </c>
      <c r="BN34" s="384">
        <v>5.3502260000000001</v>
      </c>
      <c r="BO34" s="384">
        <v>5.3449070000000001</v>
      </c>
      <c r="BP34" s="384">
        <v>5.2923989999999996</v>
      </c>
      <c r="BQ34" s="384">
        <v>5.5291370000000004</v>
      </c>
      <c r="BR34" s="384">
        <v>5.5548549999999999</v>
      </c>
      <c r="BS34" s="384">
        <v>5.4990610000000002</v>
      </c>
      <c r="BT34" s="384">
        <v>5.5303969999999998</v>
      </c>
      <c r="BU34" s="384">
        <v>5.6906239999999997</v>
      </c>
      <c r="BV34" s="384">
        <v>5.8796480000000004</v>
      </c>
    </row>
    <row r="35" spans="1:74" ht="11.1" customHeight="1" x14ac:dyDescent="0.2">
      <c r="A35" s="84" t="s">
        <v>887</v>
      </c>
      <c r="B35" s="189" t="s">
        <v>591</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5.3466379999999996</v>
      </c>
      <c r="AZ35" s="261">
        <v>5.1042730000000001</v>
      </c>
      <c r="BA35" s="384">
        <v>4.7705830000000002</v>
      </c>
      <c r="BB35" s="384">
        <v>4.4012849999999997</v>
      </c>
      <c r="BC35" s="384">
        <v>4.4547939999999997</v>
      </c>
      <c r="BD35" s="384">
        <v>4.5055160000000001</v>
      </c>
      <c r="BE35" s="384">
        <v>4.6651350000000003</v>
      </c>
      <c r="BF35" s="384">
        <v>4.6355719999999998</v>
      </c>
      <c r="BG35" s="384">
        <v>4.6840719999999996</v>
      </c>
      <c r="BH35" s="384">
        <v>4.7683949999999999</v>
      </c>
      <c r="BI35" s="384">
        <v>5.005935</v>
      </c>
      <c r="BJ35" s="384">
        <v>5.2627550000000003</v>
      </c>
      <c r="BK35" s="384">
        <v>5.2858989999999997</v>
      </c>
      <c r="BL35" s="384">
        <v>5.2464550000000001</v>
      </c>
      <c r="BM35" s="384">
        <v>5.1307770000000001</v>
      </c>
      <c r="BN35" s="384">
        <v>4.8637329999999999</v>
      </c>
      <c r="BO35" s="384">
        <v>4.8791570000000002</v>
      </c>
      <c r="BP35" s="384">
        <v>4.9092739999999999</v>
      </c>
      <c r="BQ35" s="384">
        <v>5.1033910000000002</v>
      </c>
      <c r="BR35" s="384">
        <v>5.0598150000000004</v>
      </c>
      <c r="BS35" s="384">
        <v>5.0934980000000003</v>
      </c>
      <c r="BT35" s="384">
        <v>5.1607950000000002</v>
      </c>
      <c r="BU35" s="384">
        <v>5.2979390000000004</v>
      </c>
      <c r="BV35" s="384">
        <v>5.5238930000000002</v>
      </c>
    </row>
    <row r="36" spans="1:74" ht="11.1" customHeight="1" x14ac:dyDescent="0.2">
      <c r="A36" s="84" t="s">
        <v>888</v>
      </c>
      <c r="B36" s="189" t="s">
        <v>592</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3.238748626</v>
      </c>
      <c r="AW36" s="261">
        <v>3.0032910390000001</v>
      </c>
      <c r="AX36" s="261">
        <v>3.3817635699999999</v>
      </c>
      <c r="AY36" s="261">
        <v>3.9196599999999999</v>
      </c>
      <c r="AZ36" s="261">
        <v>3.5807899999999999</v>
      </c>
      <c r="BA36" s="384">
        <v>2.8616320000000002</v>
      </c>
      <c r="BB36" s="384">
        <v>2.835753</v>
      </c>
      <c r="BC36" s="384">
        <v>3.1001089999999998</v>
      </c>
      <c r="BD36" s="384">
        <v>3.232497</v>
      </c>
      <c r="BE36" s="384">
        <v>3.447549</v>
      </c>
      <c r="BF36" s="384">
        <v>3.5119760000000002</v>
      </c>
      <c r="BG36" s="384">
        <v>3.430809</v>
      </c>
      <c r="BH36" s="384">
        <v>3.4681419999999998</v>
      </c>
      <c r="BI36" s="384">
        <v>3.4304619999999999</v>
      </c>
      <c r="BJ36" s="384">
        <v>3.7077710000000002</v>
      </c>
      <c r="BK36" s="384">
        <v>3.812516</v>
      </c>
      <c r="BL36" s="384">
        <v>3.6527509999999999</v>
      </c>
      <c r="BM36" s="384">
        <v>3.694912</v>
      </c>
      <c r="BN36" s="384">
        <v>3.5840679999999998</v>
      </c>
      <c r="BO36" s="384">
        <v>3.7010399999999999</v>
      </c>
      <c r="BP36" s="384">
        <v>3.738073</v>
      </c>
      <c r="BQ36" s="384">
        <v>3.9533559999999999</v>
      </c>
      <c r="BR36" s="384">
        <v>3.9553720000000001</v>
      </c>
      <c r="BS36" s="384">
        <v>3.8482050000000001</v>
      </c>
      <c r="BT36" s="384">
        <v>3.8281540000000001</v>
      </c>
      <c r="BU36" s="384">
        <v>3.7571080000000001</v>
      </c>
      <c r="BV36" s="384">
        <v>4.0130470000000003</v>
      </c>
    </row>
    <row r="37" spans="1:74" s="85" customFormat="1" ht="11.1" customHeight="1" x14ac:dyDescent="0.2">
      <c r="A37" s="84" t="s">
        <v>889</v>
      </c>
      <c r="B37" s="189" t="s">
        <v>593</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5.1541268850000002</v>
      </c>
      <c r="AN37" s="261">
        <v>5.3204910610000002</v>
      </c>
      <c r="AO37" s="261">
        <v>5.3396861820000003</v>
      </c>
      <c r="AP37" s="261">
        <v>5.0341901570000003</v>
      </c>
      <c r="AQ37" s="261">
        <v>4.8954754669999998</v>
      </c>
      <c r="AR37" s="261">
        <v>4.9465028159999997</v>
      </c>
      <c r="AS37" s="261">
        <v>5.4306189309999997</v>
      </c>
      <c r="AT37" s="261">
        <v>5.5000377489999996</v>
      </c>
      <c r="AU37" s="261">
        <v>5.2302996239999997</v>
      </c>
      <c r="AV37" s="261">
        <v>5.3469598200000004</v>
      </c>
      <c r="AW37" s="261">
        <v>5.2070345299999996</v>
      </c>
      <c r="AX37" s="261">
        <v>5.12154197</v>
      </c>
      <c r="AY37" s="261">
        <v>5.4478660000000003</v>
      </c>
      <c r="AZ37" s="261">
        <v>5.6172009999999997</v>
      </c>
      <c r="BA37" s="384">
        <v>5.700285</v>
      </c>
      <c r="BB37" s="384">
        <v>5.5006899999999996</v>
      </c>
      <c r="BC37" s="384">
        <v>5.3486050000000001</v>
      </c>
      <c r="BD37" s="384">
        <v>5.5465359999999997</v>
      </c>
      <c r="BE37" s="384">
        <v>5.9225079999999997</v>
      </c>
      <c r="BF37" s="384">
        <v>5.9814290000000003</v>
      </c>
      <c r="BG37" s="384">
        <v>5.9605899999999998</v>
      </c>
      <c r="BH37" s="384">
        <v>6.0155430000000001</v>
      </c>
      <c r="BI37" s="384">
        <v>5.9216920000000002</v>
      </c>
      <c r="BJ37" s="384">
        <v>5.9372290000000003</v>
      </c>
      <c r="BK37" s="384">
        <v>6.0602340000000003</v>
      </c>
      <c r="BL37" s="384">
        <v>6.039301</v>
      </c>
      <c r="BM37" s="384">
        <v>6.1753239999999998</v>
      </c>
      <c r="BN37" s="384">
        <v>6.00875</v>
      </c>
      <c r="BO37" s="384">
        <v>5.8398009999999996</v>
      </c>
      <c r="BP37" s="384">
        <v>5.9962840000000002</v>
      </c>
      <c r="BQ37" s="384">
        <v>6.342981</v>
      </c>
      <c r="BR37" s="384">
        <v>6.44754</v>
      </c>
      <c r="BS37" s="384">
        <v>6.4245679999999998</v>
      </c>
      <c r="BT37" s="384">
        <v>6.4815550000000002</v>
      </c>
      <c r="BU37" s="384">
        <v>6.410037</v>
      </c>
      <c r="BV37" s="384">
        <v>6.4196299999999997</v>
      </c>
    </row>
    <row r="38" spans="1:74" s="85" customFormat="1" ht="11.1" customHeight="1" x14ac:dyDescent="0.2">
      <c r="A38" s="84" t="s">
        <v>890</v>
      </c>
      <c r="B38" s="189" t="s">
        <v>594</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6.455850463</v>
      </c>
      <c r="AN38" s="261">
        <v>6.8869760769999999</v>
      </c>
      <c r="AO38" s="261">
        <v>6.6742518979999996</v>
      </c>
      <c r="AP38" s="261">
        <v>5.9762374879999998</v>
      </c>
      <c r="AQ38" s="261">
        <v>5.8631006399999999</v>
      </c>
      <c r="AR38" s="261">
        <v>6.304693511</v>
      </c>
      <c r="AS38" s="261">
        <v>6.3611255140000003</v>
      </c>
      <c r="AT38" s="261">
        <v>6.8453932699999998</v>
      </c>
      <c r="AU38" s="261">
        <v>6.8238699350000003</v>
      </c>
      <c r="AV38" s="261">
        <v>6.7867879489999998</v>
      </c>
      <c r="AW38" s="261">
        <v>6.9879395610000001</v>
      </c>
      <c r="AX38" s="261">
        <v>7.5102034099999999</v>
      </c>
      <c r="AY38" s="261">
        <v>7.4677220000000002</v>
      </c>
      <c r="AZ38" s="261">
        <v>7.1960980000000001</v>
      </c>
      <c r="BA38" s="384">
        <v>7.0315060000000003</v>
      </c>
      <c r="BB38" s="384">
        <v>6.4375710000000002</v>
      </c>
      <c r="BC38" s="384">
        <v>6.1122259999999997</v>
      </c>
      <c r="BD38" s="384">
        <v>6.2758520000000004</v>
      </c>
      <c r="BE38" s="384">
        <v>6.4081549999999998</v>
      </c>
      <c r="BF38" s="384">
        <v>6.5657550000000002</v>
      </c>
      <c r="BG38" s="384">
        <v>6.5728</v>
      </c>
      <c r="BH38" s="384">
        <v>6.4696949999999998</v>
      </c>
      <c r="BI38" s="384">
        <v>6.5853760000000001</v>
      </c>
      <c r="BJ38" s="384">
        <v>6.8978359999999999</v>
      </c>
      <c r="BK38" s="384">
        <v>7.2774039999999998</v>
      </c>
      <c r="BL38" s="384">
        <v>7.1536670000000004</v>
      </c>
      <c r="BM38" s="384">
        <v>7.1961620000000002</v>
      </c>
      <c r="BN38" s="384">
        <v>6.7890579999999998</v>
      </c>
      <c r="BO38" s="384">
        <v>6.5307259999999996</v>
      </c>
      <c r="BP38" s="384">
        <v>6.7036129999999998</v>
      </c>
      <c r="BQ38" s="384">
        <v>6.8408490000000004</v>
      </c>
      <c r="BR38" s="384">
        <v>6.9872639999999997</v>
      </c>
      <c r="BS38" s="384">
        <v>6.9853139999999998</v>
      </c>
      <c r="BT38" s="384">
        <v>6.8597479999999997</v>
      </c>
      <c r="BU38" s="384">
        <v>6.9431440000000002</v>
      </c>
      <c r="BV38" s="384">
        <v>7.2268629999999998</v>
      </c>
    </row>
    <row r="39" spans="1:74" s="85" customFormat="1" ht="11.1" customHeight="1" x14ac:dyDescent="0.2">
      <c r="A39" s="84" t="s">
        <v>891</v>
      </c>
      <c r="B39" s="190" t="s">
        <v>568</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3</v>
      </c>
      <c r="AQ39" s="215">
        <v>2.91</v>
      </c>
      <c r="AR39" s="215">
        <v>2.89</v>
      </c>
      <c r="AS39" s="215">
        <v>3.56</v>
      </c>
      <c r="AT39" s="215">
        <v>3.58</v>
      </c>
      <c r="AU39" s="215">
        <v>3.73</v>
      </c>
      <c r="AV39" s="215">
        <v>3.87</v>
      </c>
      <c r="AW39" s="215">
        <v>3.86</v>
      </c>
      <c r="AX39" s="215">
        <v>4.32</v>
      </c>
      <c r="AY39" s="215">
        <v>4.931762</v>
      </c>
      <c r="AZ39" s="215">
        <v>4.7774109999999999</v>
      </c>
      <c r="BA39" s="386">
        <v>4.1418790000000003</v>
      </c>
      <c r="BB39" s="386">
        <v>3.8421820000000002</v>
      </c>
      <c r="BC39" s="386">
        <v>3.81968</v>
      </c>
      <c r="BD39" s="386">
        <v>3.8873310000000001</v>
      </c>
      <c r="BE39" s="386">
        <v>4.0776890000000003</v>
      </c>
      <c r="BF39" s="386">
        <v>4.1514670000000002</v>
      </c>
      <c r="BG39" s="386">
        <v>4.1323080000000001</v>
      </c>
      <c r="BH39" s="386">
        <v>4.2623800000000003</v>
      </c>
      <c r="BI39" s="386">
        <v>4.4392880000000003</v>
      </c>
      <c r="BJ39" s="386">
        <v>4.78064</v>
      </c>
      <c r="BK39" s="386">
        <v>5.0239469999999997</v>
      </c>
      <c r="BL39" s="386">
        <v>4.95411</v>
      </c>
      <c r="BM39" s="386">
        <v>4.8281320000000001</v>
      </c>
      <c r="BN39" s="386">
        <v>4.534294</v>
      </c>
      <c r="BO39" s="386">
        <v>4.4123799999999997</v>
      </c>
      <c r="BP39" s="386">
        <v>4.4024609999999997</v>
      </c>
      <c r="BQ39" s="386">
        <v>4.5953720000000002</v>
      </c>
      <c r="BR39" s="386">
        <v>4.6161339999999997</v>
      </c>
      <c r="BS39" s="386">
        <v>4.5712349999999997</v>
      </c>
      <c r="BT39" s="386">
        <v>4.6531229999999999</v>
      </c>
      <c r="BU39" s="386">
        <v>4.7959709999999998</v>
      </c>
      <c r="BV39" s="386">
        <v>5.1094790000000003</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63" t="s">
        <v>1037</v>
      </c>
      <c r="C41" s="764"/>
      <c r="D41" s="764"/>
      <c r="E41" s="764"/>
      <c r="F41" s="764"/>
      <c r="G41" s="764"/>
      <c r="H41" s="764"/>
      <c r="I41" s="764"/>
      <c r="J41" s="764"/>
      <c r="K41" s="764"/>
      <c r="L41" s="764"/>
      <c r="M41" s="764"/>
      <c r="N41" s="764"/>
      <c r="O41" s="764"/>
      <c r="P41" s="764"/>
      <c r="Q41" s="764"/>
      <c r="AY41" s="524"/>
      <c r="AZ41" s="524"/>
      <c r="BA41" s="524"/>
      <c r="BB41" s="524"/>
      <c r="BC41" s="524"/>
      <c r="BD41" s="524"/>
      <c r="BE41" s="524"/>
      <c r="BF41" s="524"/>
      <c r="BG41" s="685"/>
      <c r="BH41" s="524"/>
      <c r="BI41" s="524"/>
      <c r="BJ41" s="524"/>
    </row>
    <row r="42" spans="1:74" s="286" customFormat="1" ht="12" customHeight="1" x14ac:dyDescent="0.2">
      <c r="A42" s="198"/>
      <c r="B42" s="772" t="s">
        <v>140</v>
      </c>
      <c r="C42" s="764"/>
      <c r="D42" s="764"/>
      <c r="E42" s="764"/>
      <c r="F42" s="764"/>
      <c r="G42" s="764"/>
      <c r="H42" s="764"/>
      <c r="I42" s="764"/>
      <c r="J42" s="764"/>
      <c r="K42" s="764"/>
      <c r="L42" s="764"/>
      <c r="M42" s="764"/>
      <c r="N42" s="764"/>
      <c r="O42" s="764"/>
      <c r="P42" s="764"/>
      <c r="Q42" s="764"/>
      <c r="AY42" s="524"/>
      <c r="AZ42" s="524"/>
      <c r="BA42" s="524"/>
      <c r="BB42" s="524"/>
      <c r="BC42" s="524"/>
      <c r="BD42" s="524"/>
      <c r="BE42" s="524"/>
      <c r="BF42" s="524"/>
      <c r="BG42" s="685"/>
      <c r="BH42" s="524"/>
      <c r="BI42" s="524"/>
      <c r="BJ42" s="524"/>
    </row>
    <row r="43" spans="1:74" s="452" customFormat="1" ht="12" customHeight="1" x14ac:dyDescent="0.2">
      <c r="A43" s="451"/>
      <c r="B43" s="785" t="s">
        <v>1064</v>
      </c>
      <c r="C43" s="786"/>
      <c r="D43" s="786"/>
      <c r="E43" s="786"/>
      <c r="F43" s="786"/>
      <c r="G43" s="786"/>
      <c r="H43" s="786"/>
      <c r="I43" s="786"/>
      <c r="J43" s="786"/>
      <c r="K43" s="786"/>
      <c r="L43" s="786"/>
      <c r="M43" s="786"/>
      <c r="N43" s="786"/>
      <c r="O43" s="786"/>
      <c r="P43" s="786"/>
      <c r="Q43" s="782"/>
      <c r="AY43" s="525"/>
      <c r="AZ43" s="525"/>
      <c r="BA43" s="525"/>
      <c r="BB43" s="525"/>
      <c r="BC43" s="525"/>
      <c r="BD43" s="525"/>
      <c r="BE43" s="525"/>
      <c r="BF43" s="525"/>
      <c r="BG43" s="686"/>
      <c r="BH43" s="525"/>
      <c r="BI43" s="525"/>
      <c r="BJ43" s="525"/>
    </row>
    <row r="44" spans="1:74" s="452" customFormat="1" ht="12" customHeight="1" x14ac:dyDescent="0.2">
      <c r="A44" s="451"/>
      <c r="B44" s="780" t="s">
        <v>1103</v>
      </c>
      <c r="C44" s="786"/>
      <c r="D44" s="786"/>
      <c r="E44" s="786"/>
      <c r="F44" s="786"/>
      <c r="G44" s="786"/>
      <c r="H44" s="786"/>
      <c r="I44" s="786"/>
      <c r="J44" s="786"/>
      <c r="K44" s="786"/>
      <c r="L44" s="786"/>
      <c r="M44" s="786"/>
      <c r="N44" s="786"/>
      <c r="O44" s="786"/>
      <c r="P44" s="786"/>
      <c r="Q44" s="782"/>
      <c r="AY44" s="525"/>
      <c r="AZ44" s="525"/>
      <c r="BA44" s="525"/>
      <c r="BB44" s="525"/>
      <c r="BC44" s="525"/>
      <c r="BD44" s="525"/>
      <c r="BE44" s="525"/>
      <c r="BF44" s="525"/>
      <c r="BG44" s="686"/>
      <c r="BH44" s="525"/>
      <c r="BI44" s="525"/>
      <c r="BJ44" s="525"/>
    </row>
    <row r="45" spans="1:74" s="452" customFormat="1" ht="12" customHeight="1" x14ac:dyDescent="0.2">
      <c r="A45" s="451"/>
      <c r="B45" s="811" t="s">
        <v>1104</v>
      </c>
      <c r="C45" s="782"/>
      <c r="D45" s="782"/>
      <c r="E45" s="782"/>
      <c r="F45" s="782"/>
      <c r="G45" s="782"/>
      <c r="H45" s="782"/>
      <c r="I45" s="782"/>
      <c r="J45" s="782"/>
      <c r="K45" s="782"/>
      <c r="L45" s="782"/>
      <c r="M45" s="782"/>
      <c r="N45" s="782"/>
      <c r="O45" s="782"/>
      <c r="P45" s="782"/>
      <c r="Q45" s="782"/>
      <c r="AY45" s="525"/>
      <c r="AZ45" s="525"/>
      <c r="BA45" s="525"/>
      <c r="BB45" s="525"/>
      <c r="BC45" s="525"/>
      <c r="BD45" s="525"/>
      <c r="BE45" s="525"/>
      <c r="BF45" s="525"/>
      <c r="BG45" s="686"/>
      <c r="BH45" s="525"/>
      <c r="BI45" s="525"/>
      <c r="BJ45" s="525"/>
    </row>
    <row r="46" spans="1:74" s="452" customFormat="1" ht="12" customHeight="1" x14ac:dyDescent="0.2">
      <c r="A46" s="453"/>
      <c r="B46" s="785" t="s">
        <v>1105</v>
      </c>
      <c r="C46" s="786"/>
      <c r="D46" s="786"/>
      <c r="E46" s="786"/>
      <c r="F46" s="786"/>
      <c r="G46" s="786"/>
      <c r="H46" s="786"/>
      <c r="I46" s="786"/>
      <c r="J46" s="786"/>
      <c r="K46" s="786"/>
      <c r="L46" s="786"/>
      <c r="M46" s="786"/>
      <c r="N46" s="786"/>
      <c r="O46" s="786"/>
      <c r="P46" s="786"/>
      <c r="Q46" s="782"/>
      <c r="AY46" s="525"/>
      <c r="AZ46" s="525"/>
      <c r="BA46" s="525"/>
      <c r="BB46" s="525"/>
      <c r="BC46" s="525"/>
      <c r="BD46" s="525"/>
      <c r="BE46" s="525"/>
      <c r="BF46" s="525"/>
      <c r="BG46" s="686"/>
      <c r="BH46" s="525"/>
      <c r="BI46" s="525"/>
      <c r="BJ46" s="525"/>
    </row>
    <row r="47" spans="1:74" s="452" customFormat="1" ht="12" customHeight="1" x14ac:dyDescent="0.2">
      <c r="A47" s="453"/>
      <c r="B47" s="791" t="s">
        <v>193</v>
      </c>
      <c r="C47" s="782"/>
      <c r="D47" s="782"/>
      <c r="E47" s="782"/>
      <c r="F47" s="782"/>
      <c r="G47" s="782"/>
      <c r="H47" s="782"/>
      <c r="I47" s="782"/>
      <c r="J47" s="782"/>
      <c r="K47" s="782"/>
      <c r="L47" s="782"/>
      <c r="M47" s="782"/>
      <c r="N47" s="782"/>
      <c r="O47" s="782"/>
      <c r="P47" s="782"/>
      <c r="Q47" s="782"/>
      <c r="AY47" s="525"/>
      <c r="AZ47" s="525"/>
      <c r="BA47" s="525"/>
      <c r="BB47" s="525"/>
      <c r="BC47" s="525"/>
      <c r="BD47" s="525"/>
      <c r="BE47" s="525"/>
      <c r="BF47" s="525"/>
      <c r="BG47" s="686"/>
      <c r="BH47" s="525"/>
      <c r="BI47" s="525"/>
      <c r="BJ47" s="525"/>
    </row>
    <row r="48" spans="1:74" s="452" customFormat="1" ht="12" customHeight="1" x14ac:dyDescent="0.2">
      <c r="A48" s="453"/>
      <c r="B48" s="780" t="s">
        <v>1068</v>
      </c>
      <c r="C48" s="781"/>
      <c r="D48" s="781"/>
      <c r="E48" s="781"/>
      <c r="F48" s="781"/>
      <c r="G48" s="781"/>
      <c r="H48" s="781"/>
      <c r="I48" s="781"/>
      <c r="J48" s="781"/>
      <c r="K48" s="781"/>
      <c r="L48" s="781"/>
      <c r="M48" s="781"/>
      <c r="N48" s="781"/>
      <c r="O48" s="781"/>
      <c r="P48" s="781"/>
      <c r="Q48" s="782"/>
      <c r="AY48" s="525"/>
      <c r="AZ48" s="525"/>
      <c r="BA48" s="525"/>
      <c r="BB48" s="525"/>
      <c r="BC48" s="525"/>
      <c r="BD48" s="525"/>
      <c r="BE48" s="525"/>
      <c r="BF48" s="525"/>
      <c r="BG48" s="686"/>
      <c r="BH48" s="525"/>
      <c r="BI48" s="525"/>
      <c r="BJ48" s="525"/>
    </row>
    <row r="49" spans="1:74" s="454" customFormat="1" ht="12" customHeight="1" x14ac:dyDescent="0.2">
      <c r="A49" s="436"/>
      <c r="B49" s="794" t="s">
        <v>1179</v>
      </c>
      <c r="C49" s="782"/>
      <c r="D49" s="782"/>
      <c r="E49" s="782"/>
      <c r="F49" s="782"/>
      <c r="G49" s="782"/>
      <c r="H49" s="782"/>
      <c r="I49" s="782"/>
      <c r="J49" s="782"/>
      <c r="K49" s="782"/>
      <c r="L49" s="782"/>
      <c r="M49" s="782"/>
      <c r="N49" s="782"/>
      <c r="O49" s="782"/>
      <c r="P49" s="782"/>
      <c r="Q49" s="782"/>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16" activePane="bottomRight" state="frozen"/>
      <selection activeCell="BC15" sqref="BC15"/>
      <selection pane="topRight" activeCell="BC15" sqref="BC15"/>
      <selection pane="bottomLeft" activeCell="BC15" sqref="BC15"/>
      <selection pane="bottomRight" activeCell="BA45" sqref="BA21:BA45"/>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73" t="s">
        <v>1016</v>
      </c>
      <c r="B1" s="818" t="s">
        <v>254</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3"/>
    </row>
    <row r="2" spans="1:74" s="72" customFormat="1"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73.018585999999999</v>
      </c>
      <c r="AW6" s="258">
        <v>70.837108000000001</v>
      </c>
      <c r="AX6" s="258">
        <v>66.122827999999998</v>
      </c>
      <c r="AY6" s="258">
        <v>69.499837999999997</v>
      </c>
      <c r="AZ6" s="258">
        <v>65.698080000000004</v>
      </c>
      <c r="BA6" s="346">
        <v>66.490080000000006</v>
      </c>
      <c r="BB6" s="346">
        <v>52.039270000000002</v>
      </c>
      <c r="BC6" s="346">
        <v>57.138849999999998</v>
      </c>
      <c r="BD6" s="346">
        <v>59.635109999999997</v>
      </c>
      <c r="BE6" s="346">
        <v>67.250420000000005</v>
      </c>
      <c r="BF6" s="346">
        <v>73.543350000000004</v>
      </c>
      <c r="BG6" s="346">
        <v>62.727559999999997</v>
      </c>
      <c r="BH6" s="346">
        <v>63.962910000000001</v>
      </c>
      <c r="BI6" s="346">
        <v>63.026069999999997</v>
      </c>
      <c r="BJ6" s="346">
        <v>66.490679999999998</v>
      </c>
      <c r="BK6" s="346">
        <v>71.767300000000006</v>
      </c>
      <c r="BL6" s="346">
        <v>57.962090000000003</v>
      </c>
      <c r="BM6" s="346">
        <v>64.747540000000001</v>
      </c>
      <c r="BN6" s="346">
        <v>51.42839</v>
      </c>
      <c r="BO6" s="346">
        <v>55.711480000000002</v>
      </c>
      <c r="BP6" s="346">
        <v>60.630380000000002</v>
      </c>
      <c r="BQ6" s="346">
        <v>67.557829999999996</v>
      </c>
      <c r="BR6" s="346">
        <v>72.428420000000003</v>
      </c>
      <c r="BS6" s="346">
        <v>60.615949999999998</v>
      </c>
      <c r="BT6" s="346">
        <v>63.760710000000003</v>
      </c>
      <c r="BU6" s="346">
        <v>62.340179999999997</v>
      </c>
      <c r="BV6" s="346">
        <v>77.949550000000002</v>
      </c>
    </row>
    <row r="7" spans="1:74" ht="11.1" customHeight="1" x14ac:dyDescent="0.2">
      <c r="A7" s="93" t="s">
        <v>217</v>
      </c>
      <c r="B7" s="199" t="s">
        <v>597</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17.424503000000001</v>
      </c>
      <c r="AW7" s="258">
        <v>16.828430999999998</v>
      </c>
      <c r="AX7" s="258">
        <v>15.950327</v>
      </c>
      <c r="AY7" s="258">
        <v>17.722702000000002</v>
      </c>
      <c r="AZ7" s="258">
        <v>16.736799999999999</v>
      </c>
      <c r="BA7" s="346">
        <v>16.971720000000001</v>
      </c>
      <c r="BB7" s="346">
        <v>13.589549999999999</v>
      </c>
      <c r="BC7" s="346">
        <v>14.86647</v>
      </c>
      <c r="BD7" s="346">
        <v>15.256220000000001</v>
      </c>
      <c r="BE7" s="346">
        <v>16.286100000000001</v>
      </c>
      <c r="BF7" s="346">
        <v>17.182580000000002</v>
      </c>
      <c r="BG7" s="346">
        <v>14.991339999999999</v>
      </c>
      <c r="BH7" s="346">
        <v>15.1393</v>
      </c>
      <c r="BI7" s="346">
        <v>15.343909999999999</v>
      </c>
      <c r="BJ7" s="346">
        <v>15.40362</v>
      </c>
      <c r="BK7" s="346">
        <v>16.299959999999999</v>
      </c>
      <c r="BL7" s="346">
        <v>13.49546</v>
      </c>
      <c r="BM7" s="346">
        <v>15.55681</v>
      </c>
      <c r="BN7" s="346">
        <v>12.62974</v>
      </c>
      <c r="BO7" s="346">
        <v>13.65666</v>
      </c>
      <c r="BP7" s="346">
        <v>14.58793</v>
      </c>
      <c r="BQ7" s="346">
        <v>15.466889999999999</v>
      </c>
      <c r="BR7" s="346">
        <v>16.116340000000001</v>
      </c>
      <c r="BS7" s="346">
        <v>13.73875</v>
      </c>
      <c r="BT7" s="346">
        <v>14.323270000000001</v>
      </c>
      <c r="BU7" s="346">
        <v>14.40672</v>
      </c>
      <c r="BV7" s="346">
        <v>16.928349999999998</v>
      </c>
    </row>
    <row r="8" spans="1:74" ht="11.1" customHeight="1" x14ac:dyDescent="0.2">
      <c r="A8" s="93" t="s">
        <v>218</v>
      </c>
      <c r="B8" s="199" t="s">
        <v>598</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14.770357000000001</v>
      </c>
      <c r="AW8" s="258">
        <v>14.327144000000001</v>
      </c>
      <c r="AX8" s="258">
        <v>13.466944</v>
      </c>
      <c r="AY8" s="258">
        <v>15.154407000000001</v>
      </c>
      <c r="AZ8" s="258">
        <v>14.35008</v>
      </c>
      <c r="BA8" s="346">
        <v>14.485720000000001</v>
      </c>
      <c r="BB8" s="346">
        <v>11.24216</v>
      </c>
      <c r="BC8" s="346">
        <v>12.56062</v>
      </c>
      <c r="BD8" s="346">
        <v>12.09423</v>
      </c>
      <c r="BE8" s="346">
        <v>13.577389999999999</v>
      </c>
      <c r="BF8" s="346">
        <v>14.848890000000001</v>
      </c>
      <c r="BG8" s="346">
        <v>13.199630000000001</v>
      </c>
      <c r="BH8" s="346">
        <v>13.446730000000001</v>
      </c>
      <c r="BI8" s="346">
        <v>13.713939999999999</v>
      </c>
      <c r="BJ8" s="346">
        <v>13.76197</v>
      </c>
      <c r="BK8" s="346">
        <v>14.61524</v>
      </c>
      <c r="BL8" s="346">
        <v>12.36472</v>
      </c>
      <c r="BM8" s="346">
        <v>14.20096</v>
      </c>
      <c r="BN8" s="346">
        <v>11.446669999999999</v>
      </c>
      <c r="BO8" s="346">
        <v>12.57939</v>
      </c>
      <c r="BP8" s="346">
        <v>12.473560000000001</v>
      </c>
      <c r="BQ8" s="346">
        <v>13.780279999999999</v>
      </c>
      <c r="BR8" s="346">
        <v>14.94355</v>
      </c>
      <c r="BS8" s="346">
        <v>13.08531</v>
      </c>
      <c r="BT8" s="346">
        <v>13.81203</v>
      </c>
      <c r="BU8" s="346">
        <v>14.05756</v>
      </c>
      <c r="BV8" s="346">
        <v>16.643630000000002</v>
      </c>
    </row>
    <row r="9" spans="1:74" ht="11.1" customHeight="1" x14ac:dyDescent="0.2">
      <c r="A9" s="93" t="s">
        <v>219</v>
      </c>
      <c r="B9" s="199" t="s">
        <v>599</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40.823726000000001</v>
      </c>
      <c r="AW9" s="258">
        <v>39.681533000000002</v>
      </c>
      <c r="AX9" s="258">
        <v>36.705556999999999</v>
      </c>
      <c r="AY9" s="258">
        <v>36.622729</v>
      </c>
      <c r="AZ9" s="258">
        <v>34.613439999999997</v>
      </c>
      <c r="BA9" s="346">
        <v>35.032649999999997</v>
      </c>
      <c r="BB9" s="346">
        <v>27.20757</v>
      </c>
      <c r="BC9" s="346">
        <v>29.711749999999999</v>
      </c>
      <c r="BD9" s="346">
        <v>32.284660000000002</v>
      </c>
      <c r="BE9" s="346">
        <v>37.386940000000003</v>
      </c>
      <c r="BF9" s="346">
        <v>41.511879999999998</v>
      </c>
      <c r="BG9" s="346">
        <v>34.536589999999997</v>
      </c>
      <c r="BH9" s="346">
        <v>35.376869999999997</v>
      </c>
      <c r="BI9" s="346">
        <v>33.968229999999998</v>
      </c>
      <c r="BJ9" s="346">
        <v>37.325090000000003</v>
      </c>
      <c r="BK9" s="346">
        <v>40.8521</v>
      </c>
      <c r="BL9" s="346">
        <v>32.101909999999997</v>
      </c>
      <c r="BM9" s="346">
        <v>34.98977</v>
      </c>
      <c r="BN9" s="346">
        <v>27.351990000000001</v>
      </c>
      <c r="BO9" s="346">
        <v>29.475439999999999</v>
      </c>
      <c r="BP9" s="346">
        <v>33.568890000000003</v>
      </c>
      <c r="BQ9" s="346">
        <v>38.310650000000003</v>
      </c>
      <c r="BR9" s="346">
        <v>41.36853</v>
      </c>
      <c r="BS9" s="346">
        <v>33.791879999999999</v>
      </c>
      <c r="BT9" s="346">
        <v>35.625419999999998</v>
      </c>
      <c r="BU9" s="346">
        <v>33.875900000000001</v>
      </c>
      <c r="BV9" s="346">
        <v>44.377560000000003</v>
      </c>
    </row>
    <row r="10" spans="1:74" ht="11.1" customHeight="1" x14ac:dyDescent="0.2">
      <c r="A10" s="95" t="s">
        <v>220</v>
      </c>
      <c r="B10" s="199" t="s">
        <v>600</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346">
        <v>-0.43274000000000001</v>
      </c>
      <c r="BB10" s="346">
        <v>-0.39578000000000002</v>
      </c>
      <c r="BC10" s="346">
        <v>0.39456999999999998</v>
      </c>
      <c r="BD10" s="346">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221</v>
      </c>
      <c r="B11" s="199" t="s">
        <v>601</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0.2227152</v>
      </c>
      <c r="AZ11" s="258">
        <v>0.44950279999999998</v>
      </c>
      <c r="BA11" s="346">
        <v>0.85434549999999998</v>
      </c>
      <c r="BB11" s="346">
        <v>0.75168570000000001</v>
      </c>
      <c r="BC11" s="346">
        <v>0.60700759999999998</v>
      </c>
      <c r="BD11" s="346">
        <v>0.82585450000000005</v>
      </c>
      <c r="BE11" s="346">
        <v>1.1816960000000001</v>
      </c>
      <c r="BF11" s="346">
        <v>0.93921010000000005</v>
      </c>
      <c r="BG11" s="346">
        <v>1.039345</v>
      </c>
      <c r="BH11" s="346">
        <v>0.92778389999999999</v>
      </c>
      <c r="BI11" s="346">
        <v>0.74970809999999999</v>
      </c>
      <c r="BJ11" s="346">
        <v>1.115594</v>
      </c>
      <c r="BK11" s="346">
        <v>0.22403809999999999</v>
      </c>
      <c r="BL11" s="346">
        <v>0.45217279999999999</v>
      </c>
      <c r="BM11" s="346">
        <v>0.85941970000000001</v>
      </c>
      <c r="BN11" s="346">
        <v>0.75615030000000005</v>
      </c>
      <c r="BO11" s="346">
        <v>0.61061299999999996</v>
      </c>
      <c r="BP11" s="346">
        <v>0.83076000000000005</v>
      </c>
      <c r="BQ11" s="346">
        <v>1.188715</v>
      </c>
      <c r="BR11" s="346">
        <v>0.94478890000000004</v>
      </c>
      <c r="BS11" s="346">
        <v>1.0455190000000001</v>
      </c>
      <c r="BT11" s="346">
        <v>0.93329490000000004</v>
      </c>
      <c r="BU11" s="346">
        <v>0.75416139999999998</v>
      </c>
      <c r="BV11" s="346">
        <v>1.1222209999999999</v>
      </c>
    </row>
    <row r="12" spans="1:74" ht="11.1" customHeight="1" x14ac:dyDescent="0.2">
      <c r="A12" s="93" t="s">
        <v>222</v>
      </c>
      <c r="B12" s="199" t="s">
        <v>602</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5.8852469999999997</v>
      </c>
      <c r="AZ12" s="258">
        <v>4.6713940000000003</v>
      </c>
      <c r="BA12" s="346">
        <v>5.2162179999999996</v>
      </c>
      <c r="BB12" s="346">
        <v>4.5535990000000002</v>
      </c>
      <c r="BC12" s="346">
        <v>4.8384169999999997</v>
      </c>
      <c r="BD12" s="346">
        <v>4.34619</v>
      </c>
      <c r="BE12" s="346">
        <v>4.0160140000000002</v>
      </c>
      <c r="BF12" s="346">
        <v>3.8432200000000001</v>
      </c>
      <c r="BG12" s="346">
        <v>3.937395</v>
      </c>
      <c r="BH12" s="346">
        <v>3.778197</v>
      </c>
      <c r="BI12" s="346">
        <v>3.943003</v>
      </c>
      <c r="BJ12" s="346">
        <v>4.0424829999999998</v>
      </c>
      <c r="BK12" s="346">
        <v>3.6021869999999998</v>
      </c>
      <c r="BL12" s="346">
        <v>3.5190990000000002</v>
      </c>
      <c r="BM12" s="346">
        <v>4.3578089999999996</v>
      </c>
      <c r="BN12" s="346">
        <v>4.3197970000000003</v>
      </c>
      <c r="BO12" s="346">
        <v>4.5446939999999998</v>
      </c>
      <c r="BP12" s="346">
        <v>4.4372389999999999</v>
      </c>
      <c r="BQ12" s="346">
        <v>4.0416850000000002</v>
      </c>
      <c r="BR12" s="346">
        <v>4.1201210000000001</v>
      </c>
      <c r="BS12" s="346">
        <v>4.1906140000000001</v>
      </c>
      <c r="BT12" s="346">
        <v>4.280545</v>
      </c>
      <c r="BU12" s="346">
        <v>4.551545</v>
      </c>
      <c r="BV12" s="346">
        <v>4.982316</v>
      </c>
    </row>
    <row r="13" spans="1:74" ht="11.1" customHeight="1" x14ac:dyDescent="0.2">
      <c r="A13" s="93" t="s">
        <v>223</v>
      </c>
      <c r="B13" s="200" t="s">
        <v>898</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3.45459</v>
      </c>
      <c r="AZ13" s="258">
        <v>2.7569210000000002</v>
      </c>
      <c r="BA13" s="346">
        <v>3.361208</v>
      </c>
      <c r="BB13" s="346">
        <v>2.9400200000000001</v>
      </c>
      <c r="BC13" s="346">
        <v>2.9176850000000001</v>
      </c>
      <c r="BD13" s="346">
        <v>2.4983599999999999</v>
      </c>
      <c r="BE13" s="346">
        <v>2.0587580000000001</v>
      </c>
      <c r="BF13" s="346">
        <v>2.0398480000000001</v>
      </c>
      <c r="BG13" s="346">
        <v>2.1309670000000001</v>
      </c>
      <c r="BH13" s="346">
        <v>2.1001620000000001</v>
      </c>
      <c r="BI13" s="346">
        <v>2.3380350000000001</v>
      </c>
      <c r="BJ13" s="346">
        <v>2.5271750000000002</v>
      </c>
      <c r="BK13" s="346">
        <v>1.9346950000000001</v>
      </c>
      <c r="BL13" s="346">
        <v>1.873132</v>
      </c>
      <c r="BM13" s="346">
        <v>2.8421829999999999</v>
      </c>
      <c r="BN13" s="346">
        <v>2.7195640000000001</v>
      </c>
      <c r="BO13" s="346">
        <v>2.932798</v>
      </c>
      <c r="BP13" s="346">
        <v>2.6558920000000001</v>
      </c>
      <c r="BQ13" s="346">
        <v>2.3647290000000001</v>
      </c>
      <c r="BR13" s="346">
        <v>2.4479760000000002</v>
      </c>
      <c r="BS13" s="346">
        <v>2.5802559999999999</v>
      </c>
      <c r="BT13" s="346">
        <v>2.6707209999999999</v>
      </c>
      <c r="BU13" s="346">
        <v>2.9372660000000002</v>
      </c>
      <c r="BV13" s="346">
        <v>3.2207469999999998</v>
      </c>
    </row>
    <row r="14" spans="1:74" ht="11.1" customHeight="1" x14ac:dyDescent="0.2">
      <c r="A14" s="93" t="s">
        <v>224</v>
      </c>
      <c r="B14" s="200" t="s">
        <v>899</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2.4306570000000001</v>
      </c>
      <c r="AZ14" s="258">
        <v>1.9144730000000001</v>
      </c>
      <c r="BA14" s="346">
        <v>1.85501</v>
      </c>
      <c r="BB14" s="346">
        <v>1.61358</v>
      </c>
      <c r="BC14" s="346">
        <v>1.9207320000000001</v>
      </c>
      <c r="BD14" s="346">
        <v>1.8478300000000001</v>
      </c>
      <c r="BE14" s="346">
        <v>1.9572560000000001</v>
      </c>
      <c r="BF14" s="346">
        <v>1.803372</v>
      </c>
      <c r="BG14" s="346">
        <v>1.8064279999999999</v>
      </c>
      <c r="BH14" s="346">
        <v>1.6780349999999999</v>
      </c>
      <c r="BI14" s="346">
        <v>1.604967</v>
      </c>
      <c r="BJ14" s="346">
        <v>1.5153080000000001</v>
      </c>
      <c r="BK14" s="346">
        <v>1.6674910000000001</v>
      </c>
      <c r="BL14" s="346">
        <v>1.6459680000000001</v>
      </c>
      <c r="BM14" s="346">
        <v>1.5156259999999999</v>
      </c>
      <c r="BN14" s="346">
        <v>1.6002339999999999</v>
      </c>
      <c r="BO14" s="346">
        <v>1.611896</v>
      </c>
      <c r="BP14" s="346">
        <v>1.781347</v>
      </c>
      <c r="BQ14" s="346">
        <v>1.6769559999999999</v>
      </c>
      <c r="BR14" s="346">
        <v>1.672145</v>
      </c>
      <c r="BS14" s="346">
        <v>1.610358</v>
      </c>
      <c r="BT14" s="346">
        <v>1.6098239999999999</v>
      </c>
      <c r="BU14" s="346">
        <v>1.614279</v>
      </c>
      <c r="BV14" s="346">
        <v>1.7615689999999999</v>
      </c>
    </row>
    <row r="15" spans="1:74" ht="11.1" customHeight="1" x14ac:dyDescent="0.2">
      <c r="A15" s="93" t="s">
        <v>225</v>
      </c>
      <c r="B15" s="199" t="s">
        <v>579</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69.081513000000001</v>
      </c>
      <c r="AW15" s="258">
        <v>65.071442000000005</v>
      </c>
      <c r="AX15" s="258">
        <v>58.485222999999998</v>
      </c>
      <c r="AY15" s="258">
        <v>63.830925460000003</v>
      </c>
      <c r="AZ15" s="258">
        <v>60.895559599999999</v>
      </c>
      <c r="BA15" s="346">
        <v>61.69547</v>
      </c>
      <c r="BB15" s="346">
        <v>47.84158</v>
      </c>
      <c r="BC15" s="346">
        <v>53.302010000000003</v>
      </c>
      <c r="BD15" s="346">
        <v>56.595170000000003</v>
      </c>
      <c r="BE15" s="346">
        <v>65.409769999999995</v>
      </c>
      <c r="BF15" s="346">
        <v>71.845370000000003</v>
      </c>
      <c r="BG15" s="346">
        <v>60.550319999999999</v>
      </c>
      <c r="BH15" s="346">
        <v>61.005719999999997</v>
      </c>
      <c r="BI15" s="346">
        <v>59.554969999999997</v>
      </c>
      <c r="BJ15" s="346">
        <v>63.185470000000002</v>
      </c>
      <c r="BK15" s="346">
        <v>66.914670000000001</v>
      </c>
      <c r="BL15" s="346">
        <v>56.234180000000002</v>
      </c>
      <c r="BM15" s="346">
        <v>60.264530000000001</v>
      </c>
      <c r="BN15" s="346">
        <v>47.257240000000003</v>
      </c>
      <c r="BO15" s="346">
        <v>52.360619999999997</v>
      </c>
      <c r="BP15" s="346">
        <v>56.728439999999999</v>
      </c>
      <c r="BQ15" s="346">
        <v>65.607209999999995</v>
      </c>
      <c r="BR15" s="346">
        <v>70.447389999999999</v>
      </c>
      <c r="BS15" s="346">
        <v>58.587029999999999</v>
      </c>
      <c r="BT15" s="346">
        <v>59.694009999999999</v>
      </c>
      <c r="BU15" s="346">
        <v>58.15455</v>
      </c>
      <c r="BV15" s="346">
        <v>72.177710000000005</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8.3408429999999996</v>
      </c>
      <c r="AN17" s="258">
        <v>0.18848000000000001</v>
      </c>
      <c r="AO17" s="258">
        <v>-4.415845</v>
      </c>
      <c r="AP17" s="258">
        <v>-1.7235020000000001</v>
      </c>
      <c r="AQ17" s="258">
        <v>0.70328100000000004</v>
      </c>
      <c r="AR17" s="258">
        <v>10.253914</v>
      </c>
      <c r="AS17" s="258">
        <v>13.861132</v>
      </c>
      <c r="AT17" s="258">
        <v>9.0829149999999998</v>
      </c>
      <c r="AU17" s="258">
        <v>2.2832539999999999</v>
      </c>
      <c r="AV17" s="258">
        <v>-6.8608621999999997</v>
      </c>
      <c r="AW17" s="258">
        <v>-9.5831593999999996</v>
      </c>
      <c r="AX17" s="258">
        <v>8.1514308</v>
      </c>
      <c r="AY17" s="258">
        <v>2.3984125999999999</v>
      </c>
      <c r="AZ17" s="258">
        <v>7.5043399999999996E-2</v>
      </c>
      <c r="BA17" s="346">
        <v>-6.9135140000000002</v>
      </c>
      <c r="BB17" s="346">
        <v>-0.55532219999999999</v>
      </c>
      <c r="BC17" s="346">
        <v>-1.2203870000000001</v>
      </c>
      <c r="BD17" s="346">
        <v>6.275296</v>
      </c>
      <c r="BE17" s="346">
        <v>9.1612270000000002</v>
      </c>
      <c r="BF17" s="346">
        <v>5.5303649999999998</v>
      </c>
      <c r="BG17" s="346">
        <v>2.085156</v>
      </c>
      <c r="BH17" s="346">
        <v>-3.8210069999999998</v>
      </c>
      <c r="BI17" s="346">
        <v>-4.1713100000000001</v>
      </c>
      <c r="BJ17" s="346">
        <v>3.8123559999999999</v>
      </c>
      <c r="BK17" s="346">
        <v>3.9714499999999999</v>
      </c>
      <c r="BL17" s="346">
        <v>1.3659030000000001</v>
      </c>
      <c r="BM17" s="346">
        <v>-6.2045450000000004</v>
      </c>
      <c r="BN17" s="346">
        <v>-1.0584089999999999</v>
      </c>
      <c r="BO17" s="346">
        <v>-1.9474480000000001</v>
      </c>
      <c r="BP17" s="346">
        <v>5.0165199999999999</v>
      </c>
      <c r="BQ17" s="346">
        <v>7.9111099999999999</v>
      </c>
      <c r="BR17" s="346">
        <v>4.7889200000000001</v>
      </c>
      <c r="BS17" s="346">
        <v>2.248329</v>
      </c>
      <c r="BT17" s="346">
        <v>-4.4487709999999998</v>
      </c>
      <c r="BU17" s="346">
        <v>-4.8953550000000003</v>
      </c>
      <c r="BV17" s="346">
        <v>-7.4067499999999997</v>
      </c>
    </row>
    <row r="18" spans="1:74" ht="11.1" customHeight="1" x14ac:dyDescent="0.2">
      <c r="A18" s="95" t="s">
        <v>227</v>
      </c>
      <c r="B18" s="199" t="s">
        <v>148</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1.0923333333</v>
      </c>
      <c r="P18" s="258">
        <v>1.0923333333</v>
      </c>
      <c r="Q18" s="258">
        <v>1.0923333333</v>
      </c>
      <c r="R18" s="258">
        <v>0.96533333333000004</v>
      </c>
      <c r="S18" s="258">
        <v>0.96533333333000004</v>
      </c>
      <c r="T18" s="258">
        <v>0.96533333333000004</v>
      </c>
      <c r="U18" s="258">
        <v>1.0853333332999999</v>
      </c>
      <c r="V18" s="258">
        <v>1.0853333332999999</v>
      </c>
      <c r="W18" s="258">
        <v>1.0853333332999999</v>
      </c>
      <c r="X18" s="258">
        <v>0.88733333332999997</v>
      </c>
      <c r="Y18" s="258">
        <v>0.88733333332999997</v>
      </c>
      <c r="Z18" s="258">
        <v>0.88733333332999997</v>
      </c>
      <c r="AA18" s="258">
        <v>0.90566666666999995</v>
      </c>
      <c r="AB18" s="258">
        <v>0.90566666666999995</v>
      </c>
      <c r="AC18" s="258">
        <v>0.90566666666999995</v>
      </c>
      <c r="AD18" s="258">
        <v>0.71</v>
      </c>
      <c r="AE18" s="258">
        <v>0.71</v>
      </c>
      <c r="AF18" s="258">
        <v>0.71</v>
      </c>
      <c r="AG18" s="258">
        <v>0.97599999999999998</v>
      </c>
      <c r="AH18" s="258">
        <v>0.97599999999999998</v>
      </c>
      <c r="AI18" s="258">
        <v>0.97599999999999998</v>
      </c>
      <c r="AJ18" s="258">
        <v>0.72233333333000005</v>
      </c>
      <c r="AK18" s="258">
        <v>0.72233333333000005</v>
      </c>
      <c r="AL18" s="258">
        <v>0.72233333333000005</v>
      </c>
      <c r="AM18" s="258">
        <v>0.81666666666999999</v>
      </c>
      <c r="AN18" s="258">
        <v>0.81666666666999999</v>
      </c>
      <c r="AO18" s="258">
        <v>0.81666666666999999</v>
      </c>
      <c r="AP18" s="258">
        <v>0.81666666666999999</v>
      </c>
      <c r="AQ18" s="258">
        <v>0.81666666666999999</v>
      </c>
      <c r="AR18" s="258">
        <v>0.81666666666999999</v>
      </c>
      <c r="AS18" s="258">
        <v>0.81666666666999999</v>
      </c>
      <c r="AT18" s="258">
        <v>0.81666666666999999</v>
      </c>
      <c r="AU18" s="258">
        <v>0.81666666666999999</v>
      </c>
      <c r="AV18" s="258">
        <v>0.81666666666999999</v>
      </c>
      <c r="AW18" s="258">
        <v>0.81666666666999999</v>
      </c>
      <c r="AX18" s="258">
        <v>0.81666666666999999</v>
      </c>
      <c r="AY18" s="258">
        <v>0.85170000000000001</v>
      </c>
      <c r="AZ18" s="258">
        <v>0.85170000000000001</v>
      </c>
      <c r="BA18" s="346">
        <v>0.85170000000000001</v>
      </c>
      <c r="BB18" s="346">
        <v>0.85170000000000001</v>
      </c>
      <c r="BC18" s="346">
        <v>0.85170000000000001</v>
      </c>
      <c r="BD18" s="346">
        <v>0.85170000000000001</v>
      </c>
      <c r="BE18" s="346">
        <v>0.85170000000000001</v>
      </c>
      <c r="BF18" s="346">
        <v>0.85170000000000001</v>
      </c>
      <c r="BG18" s="346">
        <v>0.85170000000000001</v>
      </c>
      <c r="BH18" s="346">
        <v>0.85170000000000001</v>
      </c>
      <c r="BI18" s="346">
        <v>0.85170000000000001</v>
      </c>
      <c r="BJ18" s="346">
        <v>0.85170000000000001</v>
      </c>
      <c r="BK18" s="346">
        <v>0.85694689999999996</v>
      </c>
      <c r="BL18" s="346">
        <v>0.85694689999999996</v>
      </c>
      <c r="BM18" s="346">
        <v>0.85694689999999996</v>
      </c>
      <c r="BN18" s="346">
        <v>0.85694689999999996</v>
      </c>
      <c r="BO18" s="346">
        <v>0.85694689999999996</v>
      </c>
      <c r="BP18" s="346">
        <v>0.85694689999999996</v>
      </c>
      <c r="BQ18" s="346">
        <v>0.85694689999999996</v>
      </c>
      <c r="BR18" s="346">
        <v>0.85694689999999996</v>
      </c>
      <c r="BS18" s="346">
        <v>0.85694689999999996</v>
      </c>
      <c r="BT18" s="346">
        <v>0.85694689999999996</v>
      </c>
      <c r="BU18" s="346">
        <v>0.85694689999999996</v>
      </c>
      <c r="BV18" s="346">
        <v>0.85694689999999996</v>
      </c>
    </row>
    <row r="19" spans="1:74" ht="11.1" customHeight="1" x14ac:dyDescent="0.2">
      <c r="A19" s="93" t="s">
        <v>228</v>
      </c>
      <c r="B19" s="199" t="s">
        <v>580</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92.233035166999997</v>
      </c>
      <c r="P19" s="258">
        <v>82.324068166999993</v>
      </c>
      <c r="Q19" s="258">
        <v>80.467139166999999</v>
      </c>
      <c r="R19" s="258">
        <v>66.087559166999995</v>
      </c>
      <c r="S19" s="258">
        <v>70.716043166999995</v>
      </c>
      <c r="T19" s="258">
        <v>77.401052167000003</v>
      </c>
      <c r="U19" s="258">
        <v>87.412099166999994</v>
      </c>
      <c r="V19" s="258">
        <v>88.135725167000004</v>
      </c>
      <c r="W19" s="258">
        <v>75.453077167000004</v>
      </c>
      <c r="X19" s="258">
        <v>67.189932166999995</v>
      </c>
      <c r="Y19" s="258">
        <v>70.417761166999995</v>
      </c>
      <c r="Z19" s="258">
        <v>70.996171167</v>
      </c>
      <c r="AA19" s="258">
        <v>78.525154666999995</v>
      </c>
      <c r="AB19" s="258">
        <v>72.447763667000004</v>
      </c>
      <c r="AC19" s="258">
        <v>70.681625667000006</v>
      </c>
      <c r="AD19" s="258">
        <v>55.972548000000003</v>
      </c>
      <c r="AE19" s="258">
        <v>59.673872000000003</v>
      </c>
      <c r="AF19" s="258">
        <v>69.215530000000001</v>
      </c>
      <c r="AG19" s="258">
        <v>82.118122999999997</v>
      </c>
      <c r="AH19" s="258">
        <v>81.577899000000002</v>
      </c>
      <c r="AI19" s="258">
        <v>68.987487000000002</v>
      </c>
      <c r="AJ19" s="258">
        <v>58.216861332999997</v>
      </c>
      <c r="AK19" s="258">
        <v>52.407541332999998</v>
      </c>
      <c r="AL19" s="258">
        <v>53.751356332999997</v>
      </c>
      <c r="AM19" s="258">
        <v>65.853254667000002</v>
      </c>
      <c r="AN19" s="258">
        <v>53.855128667000002</v>
      </c>
      <c r="AO19" s="258">
        <v>46.994027666999997</v>
      </c>
      <c r="AP19" s="258">
        <v>42.861467666999999</v>
      </c>
      <c r="AQ19" s="258">
        <v>51.492146667</v>
      </c>
      <c r="AR19" s="258">
        <v>66.090807667000007</v>
      </c>
      <c r="AS19" s="258">
        <v>75.028013666999996</v>
      </c>
      <c r="AT19" s="258">
        <v>75.668803667000006</v>
      </c>
      <c r="AU19" s="258">
        <v>65.853920666999997</v>
      </c>
      <c r="AV19" s="258">
        <v>63.037317467000001</v>
      </c>
      <c r="AW19" s="258">
        <v>56.304949266999998</v>
      </c>
      <c r="AX19" s="258">
        <v>67.453320466999998</v>
      </c>
      <c r="AY19" s="258">
        <v>67.081038059999997</v>
      </c>
      <c r="AZ19" s="258">
        <v>61.822302999999998</v>
      </c>
      <c r="BA19" s="346">
        <v>55.633659999999999</v>
      </c>
      <c r="BB19" s="346">
        <v>48.13796</v>
      </c>
      <c r="BC19" s="346">
        <v>52.933320000000002</v>
      </c>
      <c r="BD19" s="346">
        <v>63.722169999999998</v>
      </c>
      <c r="BE19" s="346">
        <v>75.422690000000003</v>
      </c>
      <c r="BF19" s="346">
        <v>78.227440000000001</v>
      </c>
      <c r="BG19" s="346">
        <v>63.487169999999999</v>
      </c>
      <c r="BH19" s="346">
        <v>58.036409999999997</v>
      </c>
      <c r="BI19" s="346">
        <v>56.23536</v>
      </c>
      <c r="BJ19" s="346">
        <v>67.849530000000001</v>
      </c>
      <c r="BK19" s="346">
        <v>71.74306</v>
      </c>
      <c r="BL19" s="346">
        <v>58.457030000000003</v>
      </c>
      <c r="BM19" s="346">
        <v>54.916930000000001</v>
      </c>
      <c r="BN19" s="346">
        <v>47.055770000000003</v>
      </c>
      <c r="BO19" s="346">
        <v>51.270119999999999</v>
      </c>
      <c r="BP19" s="346">
        <v>62.601900000000001</v>
      </c>
      <c r="BQ19" s="346">
        <v>74.375259999999997</v>
      </c>
      <c r="BR19" s="346">
        <v>76.093249999999998</v>
      </c>
      <c r="BS19" s="346">
        <v>61.692309999999999</v>
      </c>
      <c r="BT19" s="346">
        <v>56.102179999999997</v>
      </c>
      <c r="BU19" s="346">
        <v>54.116140000000001</v>
      </c>
      <c r="BV19" s="346">
        <v>65.627899999999997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1.372126991</v>
      </c>
      <c r="AN22" s="258">
        <v>1.406172996</v>
      </c>
      <c r="AO22" s="258">
        <v>1.4807560129999999</v>
      </c>
      <c r="AP22" s="258">
        <v>1.3695050099999999</v>
      </c>
      <c r="AQ22" s="258">
        <v>1.4138149849999999</v>
      </c>
      <c r="AR22" s="258">
        <v>1.4530650000000001</v>
      </c>
      <c r="AS22" s="258">
        <v>1.4911570089999999</v>
      </c>
      <c r="AT22" s="258">
        <v>1.451746988</v>
      </c>
      <c r="AU22" s="258">
        <v>1.390458</v>
      </c>
      <c r="AV22" s="258">
        <v>1.9768173</v>
      </c>
      <c r="AW22" s="258">
        <v>1.471722</v>
      </c>
      <c r="AX22" s="258">
        <v>1.548206</v>
      </c>
      <c r="AY22" s="258">
        <v>1.546278</v>
      </c>
      <c r="AZ22" s="258">
        <v>1.365372</v>
      </c>
      <c r="BA22" s="346">
        <v>1.4342539999999999</v>
      </c>
      <c r="BB22" s="346">
        <v>1.2728390000000001</v>
      </c>
      <c r="BC22" s="346">
        <v>1.40405</v>
      </c>
      <c r="BD22" s="346">
        <v>1.5576639999999999</v>
      </c>
      <c r="BE22" s="346">
        <v>1.7129380000000001</v>
      </c>
      <c r="BF22" s="346">
        <v>1.9380740000000001</v>
      </c>
      <c r="BG22" s="346">
        <v>1.69781</v>
      </c>
      <c r="BH22" s="346">
        <v>2.0096859999999999</v>
      </c>
      <c r="BI22" s="346">
        <v>1.488113</v>
      </c>
      <c r="BJ22" s="346">
        <v>1.536829</v>
      </c>
      <c r="BK22" s="346">
        <v>1.5118769999999999</v>
      </c>
      <c r="BL22" s="346">
        <v>1.4678530000000001</v>
      </c>
      <c r="BM22" s="346">
        <v>1.4842919999999999</v>
      </c>
      <c r="BN22" s="346">
        <v>1.399937</v>
      </c>
      <c r="BO22" s="346">
        <v>1.4259029999999999</v>
      </c>
      <c r="BP22" s="346">
        <v>1.641527</v>
      </c>
      <c r="BQ22" s="346">
        <v>1.753611</v>
      </c>
      <c r="BR22" s="346">
        <v>1.893195</v>
      </c>
      <c r="BS22" s="346">
        <v>1.723876</v>
      </c>
      <c r="BT22" s="346">
        <v>1.965344</v>
      </c>
      <c r="BU22" s="346">
        <v>1.5021370000000001</v>
      </c>
      <c r="BV22" s="346">
        <v>1.5557700000000001</v>
      </c>
    </row>
    <row r="23" spans="1:74" ht="11.1" customHeight="1" x14ac:dyDescent="0.2">
      <c r="A23" s="90" t="s">
        <v>230</v>
      </c>
      <c r="B23" s="199" t="s">
        <v>179</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39.769273427999998</v>
      </c>
      <c r="AP23" s="258">
        <v>38.958659249999997</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60.104289999999999</v>
      </c>
      <c r="AZ23" s="258">
        <v>47.593389999999999</v>
      </c>
      <c r="BA23" s="346">
        <v>51.343330000000002</v>
      </c>
      <c r="BB23" s="346">
        <v>43.97269</v>
      </c>
      <c r="BC23" s="346">
        <v>48.877369999999999</v>
      </c>
      <c r="BD23" s="346">
        <v>59.439309999999999</v>
      </c>
      <c r="BE23" s="346">
        <v>70.941450000000003</v>
      </c>
      <c r="BF23" s="346">
        <v>73.472329999999999</v>
      </c>
      <c r="BG23" s="346">
        <v>58.933079999999997</v>
      </c>
      <c r="BH23" s="346">
        <v>53.136899999999997</v>
      </c>
      <c r="BI23" s="346">
        <v>51.756230000000002</v>
      </c>
      <c r="BJ23" s="346">
        <v>63.360500000000002</v>
      </c>
      <c r="BK23" s="346">
        <v>67.049120000000002</v>
      </c>
      <c r="BL23" s="346">
        <v>53.84787</v>
      </c>
      <c r="BM23" s="346">
        <v>50.406829999999999</v>
      </c>
      <c r="BN23" s="346">
        <v>42.638269999999999</v>
      </c>
      <c r="BO23" s="346">
        <v>47.063490000000002</v>
      </c>
      <c r="BP23" s="346">
        <v>58.089440000000003</v>
      </c>
      <c r="BQ23" s="346">
        <v>69.725570000000005</v>
      </c>
      <c r="BR23" s="346">
        <v>71.250649999999993</v>
      </c>
      <c r="BS23" s="346">
        <v>57.017629999999997</v>
      </c>
      <c r="BT23" s="346">
        <v>51.147550000000003</v>
      </c>
      <c r="BU23" s="346">
        <v>49.478250000000003</v>
      </c>
      <c r="BV23" s="346">
        <v>60.970910000000003</v>
      </c>
    </row>
    <row r="24" spans="1:74" ht="11.1" customHeight="1" x14ac:dyDescent="0.2">
      <c r="A24" s="93" t="s">
        <v>231</v>
      </c>
      <c r="B24" s="199" t="s">
        <v>202</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3.1498750009999998</v>
      </c>
      <c r="AN24" s="258">
        <v>3.1431609979999999</v>
      </c>
      <c r="AO24" s="258">
        <v>3.144827984</v>
      </c>
      <c r="AP24" s="258">
        <v>2.844354</v>
      </c>
      <c r="AQ24" s="258">
        <v>2.8354650029999999</v>
      </c>
      <c r="AR24" s="258">
        <v>2.8311099899999999</v>
      </c>
      <c r="AS24" s="258">
        <v>2.814924</v>
      </c>
      <c r="AT24" s="258">
        <v>2.8077749970000001</v>
      </c>
      <c r="AU24" s="258">
        <v>2.8095059999999998</v>
      </c>
      <c r="AV24" s="258">
        <v>2.7412853290000001</v>
      </c>
      <c r="AW24" s="258">
        <v>2.8293818700000002</v>
      </c>
      <c r="AX24" s="258">
        <v>2.7996487810000001</v>
      </c>
      <c r="AY24" s="258">
        <v>3.03822847</v>
      </c>
      <c r="AZ24" s="258">
        <v>2.9844346000000002</v>
      </c>
      <c r="BA24" s="346">
        <v>2.8560750000000001</v>
      </c>
      <c r="BB24" s="346">
        <v>2.8924280000000002</v>
      </c>
      <c r="BC24" s="346">
        <v>2.6519050000000002</v>
      </c>
      <c r="BD24" s="346">
        <v>2.7251970000000001</v>
      </c>
      <c r="BE24" s="346">
        <v>2.7683010000000001</v>
      </c>
      <c r="BF24" s="346">
        <v>2.8170329999999999</v>
      </c>
      <c r="BG24" s="346">
        <v>2.8562880000000002</v>
      </c>
      <c r="BH24" s="346">
        <v>2.8898269999999999</v>
      </c>
      <c r="BI24" s="346">
        <v>2.9910160000000001</v>
      </c>
      <c r="BJ24" s="346">
        <v>2.952194</v>
      </c>
      <c r="BK24" s="346">
        <v>3.182067</v>
      </c>
      <c r="BL24" s="346">
        <v>3.1413099999999998</v>
      </c>
      <c r="BM24" s="346">
        <v>3.025814</v>
      </c>
      <c r="BN24" s="346">
        <v>3.0175640000000001</v>
      </c>
      <c r="BO24" s="346">
        <v>2.7807210000000002</v>
      </c>
      <c r="BP24" s="346">
        <v>2.8709340000000001</v>
      </c>
      <c r="BQ24" s="346">
        <v>2.8960880000000002</v>
      </c>
      <c r="BR24" s="346">
        <v>2.949411</v>
      </c>
      <c r="BS24" s="346">
        <v>2.9508009999999998</v>
      </c>
      <c r="BT24" s="346">
        <v>2.98929</v>
      </c>
      <c r="BU24" s="346">
        <v>3.135758</v>
      </c>
      <c r="BV24" s="346">
        <v>3.1012300000000002</v>
      </c>
    </row>
    <row r="25" spans="1:74" ht="11.1" customHeight="1" x14ac:dyDescent="0.2">
      <c r="A25" s="93" t="s">
        <v>232</v>
      </c>
      <c r="B25" s="200" t="s">
        <v>900</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7.6563989999999998E-2</v>
      </c>
      <c r="AQ25" s="258">
        <v>6.2019995000000001E-2</v>
      </c>
      <c r="AR25" s="258">
        <v>7.143099E-2</v>
      </c>
      <c r="AS25" s="258">
        <v>6.3041010999999994E-2</v>
      </c>
      <c r="AT25" s="258">
        <v>6.9327004999999997E-2</v>
      </c>
      <c r="AU25" s="258">
        <v>6.7481009999999994E-2</v>
      </c>
      <c r="AV25" s="258">
        <v>5.0351439999999997E-2</v>
      </c>
      <c r="AW25" s="258">
        <v>6.1971869999999998E-2</v>
      </c>
      <c r="AX25" s="258">
        <v>7.2303066999999999E-2</v>
      </c>
      <c r="AY25" s="258">
        <v>0.12983</v>
      </c>
      <c r="AZ25" s="258">
        <v>9.1830099999999998E-2</v>
      </c>
      <c r="BA25" s="346">
        <v>7.5570999999999999E-2</v>
      </c>
      <c r="BB25" s="346">
        <v>4.08221E-2</v>
      </c>
      <c r="BC25" s="346">
        <v>3.4657500000000001E-2</v>
      </c>
      <c r="BD25" s="346">
        <v>3.7576900000000003E-2</v>
      </c>
      <c r="BE25" s="346">
        <v>3.9409399999999997E-2</v>
      </c>
      <c r="BF25" s="346">
        <v>3.8239799999999997E-2</v>
      </c>
      <c r="BG25" s="346">
        <v>6.09226E-2</v>
      </c>
      <c r="BH25" s="346">
        <v>8.0893000000000007E-2</v>
      </c>
      <c r="BI25" s="346">
        <v>6.3998399999999997E-2</v>
      </c>
      <c r="BJ25" s="346">
        <v>9.7624100000000005E-2</v>
      </c>
      <c r="BK25" s="346">
        <v>0.14054230000000001</v>
      </c>
      <c r="BL25" s="346">
        <v>0.1220726</v>
      </c>
      <c r="BM25" s="346">
        <v>0.1002188</v>
      </c>
      <c r="BN25" s="346">
        <v>2.7539000000000001E-2</v>
      </c>
      <c r="BO25" s="346">
        <v>2.2264800000000001E-2</v>
      </c>
      <c r="BP25" s="346">
        <v>4.7305E-2</v>
      </c>
      <c r="BQ25" s="346">
        <v>2.7922599999999999E-2</v>
      </c>
      <c r="BR25" s="346">
        <v>3.22256E-2</v>
      </c>
      <c r="BS25" s="346">
        <v>2.2387000000000001E-2</v>
      </c>
      <c r="BT25" s="346">
        <v>4.4321699999999999E-2</v>
      </c>
      <c r="BU25" s="346">
        <v>7.8578599999999998E-2</v>
      </c>
      <c r="BV25" s="346">
        <v>0.11411540000000001</v>
      </c>
    </row>
    <row r="26" spans="1:74" ht="11.1" customHeight="1" x14ac:dyDescent="0.2">
      <c r="A26" s="93" t="s">
        <v>233</v>
      </c>
      <c r="B26" s="200" t="s">
        <v>901</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3.0015660099999999</v>
      </c>
      <c r="AN26" s="258">
        <v>2.9902080089999998</v>
      </c>
      <c r="AO26" s="258">
        <v>2.9978319980000001</v>
      </c>
      <c r="AP26" s="258">
        <v>2.7677900100000001</v>
      </c>
      <c r="AQ26" s="258">
        <v>2.7734450079999999</v>
      </c>
      <c r="AR26" s="258">
        <v>2.7596790000000002</v>
      </c>
      <c r="AS26" s="258">
        <v>2.7518829889999998</v>
      </c>
      <c r="AT26" s="258">
        <v>2.7384479920000002</v>
      </c>
      <c r="AU26" s="258">
        <v>2.74202499</v>
      </c>
      <c r="AV26" s="258">
        <v>2.6909338890000001</v>
      </c>
      <c r="AW26" s="258">
        <v>2.7674099999999999</v>
      </c>
      <c r="AX26" s="258">
        <v>2.7273457140000001</v>
      </c>
      <c r="AY26" s="258">
        <v>2.9083983</v>
      </c>
      <c r="AZ26" s="258">
        <v>2.8926044000000002</v>
      </c>
      <c r="BA26" s="346">
        <v>2.7805040000000001</v>
      </c>
      <c r="BB26" s="346">
        <v>2.8516059999999999</v>
      </c>
      <c r="BC26" s="346">
        <v>2.6172469999999999</v>
      </c>
      <c r="BD26" s="346">
        <v>2.6876199999999999</v>
      </c>
      <c r="BE26" s="346">
        <v>2.7288920000000001</v>
      </c>
      <c r="BF26" s="346">
        <v>2.7787929999999998</v>
      </c>
      <c r="BG26" s="346">
        <v>2.7953649999999999</v>
      </c>
      <c r="BH26" s="346">
        <v>2.8089339999999998</v>
      </c>
      <c r="BI26" s="346">
        <v>2.9270179999999999</v>
      </c>
      <c r="BJ26" s="346">
        <v>2.8545699999999998</v>
      </c>
      <c r="BK26" s="346">
        <v>3.041525</v>
      </c>
      <c r="BL26" s="346">
        <v>3.0192369999999999</v>
      </c>
      <c r="BM26" s="346">
        <v>2.9255949999999999</v>
      </c>
      <c r="BN26" s="346">
        <v>2.9900250000000002</v>
      </c>
      <c r="BO26" s="346">
        <v>2.7584559999999998</v>
      </c>
      <c r="BP26" s="346">
        <v>2.8236289999999999</v>
      </c>
      <c r="BQ26" s="346">
        <v>2.868166</v>
      </c>
      <c r="BR26" s="346">
        <v>2.9171849999999999</v>
      </c>
      <c r="BS26" s="346">
        <v>2.9284140000000001</v>
      </c>
      <c r="BT26" s="346">
        <v>2.9449689999999999</v>
      </c>
      <c r="BU26" s="346">
        <v>3.0571799999999998</v>
      </c>
      <c r="BV26" s="346">
        <v>2.9871150000000002</v>
      </c>
    </row>
    <row r="27" spans="1:74" ht="11.1" customHeight="1" x14ac:dyDescent="0.2">
      <c r="A27" s="93" t="s">
        <v>234</v>
      </c>
      <c r="B27" s="199" t="s">
        <v>605</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66.491947429999996</v>
      </c>
      <c r="AN27" s="258">
        <v>55.036559484000001</v>
      </c>
      <c r="AO27" s="258">
        <v>44.394857424999998</v>
      </c>
      <c r="AP27" s="258">
        <v>43.172518259999997</v>
      </c>
      <c r="AQ27" s="258">
        <v>49.231789749999997</v>
      </c>
      <c r="AR27" s="258">
        <v>67.527582960000004</v>
      </c>
      <c r="AS27" s="258">
        <v>78.442292089000006</v>
      </c>
      <c r="AT27" s="258">
        <v>78.016375463000003</v>
      </c>
      <c r="AU27" s="258">
        <v>66.566445810000005</v>
      </c>
      <c r="AV27" s="258">
        <v>59.319094456000002</v>
      </c>
      <c r="AW27" s="258">
        <v>52.403081579999998</v>
      </c>
      <c r="AX27" s="258">
        <v>69.205658971999995</v>
      </c>
      <c r="AY27" s="258">
        <v>64.688793369999999</v>
      </c>
      <c r="AZ27" s="258">
        <v>51.943199</v>
      </c>
      <c r="BA27" s="346">
        <v>55.633659999999999</v>
      </c>
      <c r="BB27" s="346">
        <v>48.13796</v>
      </c>
      <c r="BC27" s="346">
        <v>52.933320000000002</v>
      </c>
      <c r="BD27" s="346">
        <v>63.722169999999998</v>
      </c>
      <c r="BE27" s="346">
        <v>75.422690000000003</v>
      </c>
      <c r="BF27" s="346">
        <v>78.227440000000001</v>
      </c>
      <c r="BG27" s="346">
        <v>63.487169999999999</v>
      </c>
      <c r="BH27" s="346">
        <v>58.036409999999997</v>
      </c>
      <c r="BI27" s="346">
        <v>56.23536</v>
      </c>
      <c r="BJ27" s="346">
        <v>67.849530000000001</v>
      </c>
      <c r="BK27" s="346">
        <v>71.74306</v>
      </c>
      <c r="BL27" s="346">
        <v>58.457030000000003</v>
      </c>
      <c r="BM27" s="346">
        <v>54.916930000000001</v>
      </c>
      <c r="BN27" s="346">
        <v>47.055770000000003</v>
      </c>
      <c r="BO27" s="346">
        <v>51.270119999999999</v>
      </c>
      <c r="BP27" s="346">
        <v>62.601900000000001</v>
      </c>
      <c r="BQ27" s="346">
        <v>74.375259999999997</v>
      </c>
      <c r="BR27" s="346">
        <v>76.093249999999998</v>
      </c>
      <c r="BS27" s="346">
        <v>61.692309999999999</v>
      </c>
      <c r="BT27" s="346">
        <v>56.102179999999997</v>
      </c>
      <c r="BU27" s="346">
        <v>54.116140000000001</v>
      </c>
      <c r="BV27" s="346">
        <v>65.627899999999997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3.1702409447000002</v>
      </c>
      <c r="P29" s="258">
        <v>0.74308728667000001</v>
      </c>
      <c r="Q29" s="258">
        <v>2.7816440017000001</v>
      </c>
      <c r="R29" s="258">
        <v>2.8779939867</v>
      </c>
      <c r="S29" s="258">
        <v>1.5313478827</v>
      </c>
      <c r="T29" s="258">
        <v>-2.0860298933000001</v>
      </c>
      <c r="U29" s="258">
        <v>0.60980386467000003</v>
      </c>
      <c r="V29" s="258">
        <v>1.7785974907</v>
      </c>
      <c r="W29" s="258">
        <v>1.1595283567000001</v>
      </c>
      <c r="X29" s="258">
        <v>0.69599159167000002</v>
      </c>
      <c r="Y29" s="258">
        <v>0.26301823667000002</v>
      </c>
      <c r="Z29" s="258">
        <v>-2.4230391462999998</v>
      </c>
      <c r="AA29" s="258">
        <v>1.6304648826999999</v>
      </c>
      <c r="AB29" s="258">
        <v>0.13016494267000001</v>
      </c>
      <c r="AC29" s="258">
        <v>7.1216593837</v>
      </c>
      <c r="AD29" s="258">
        <v>2.7651289499999998</v>
      </c>
      <c r="AE29" s="258">
        <v>-2.2493175330000001</v>
      </c>
      <c r="AF29" s="258">
        <v>-4.6293502399999999</v>
      </c>
      <c r="AG29" s="258">
        <v>0.66917411199999999</v>
      </c>
      <c r="AH29" s="258">
        <v>3.003457848</v>
      </c>
      <c r="AI29" s="258">
        <v>-0.38200482000000002</v>
      </c>
      <c r="AJ29" s="258">
        <v>-0.18769024967</v>
      </c>
      <c r="AK29" s="258">
        <v>-1.2324120767</v>
      </c>
      <c r="AL29" s="258">
        <v>-1.1781928997</v>
      </c>
      <c r="AM29" s="258">
        <v>-0.63869276333000002</v>
      </c>
      <c r="AN29" s="258">
        <v>-1.1814308173000001</v>
      </c>
      <c r="AO29" s="258">
        <v>2.5991702417</v>
      </c>
      <c r="AP29" s="258">
        <v>-0.31105059333000001</v>
      </c>
      <c r="AQ29" s="258">
        <v>2.2603569167000002</v>
      </c>
      <c r="AR29" s="258">
        <v>-1.4367752933</v>
      </c>
      <c r="AS29" s="258">
        <v>-3.4142784222999998</v>
      </c>
      <c r="AT29" s="258">
        <v>-2.3475717963</v>
      </c>
      <c r="AU29" s="258">
        <v>-0.71252514333000005</v>
      </c>
      <c r="AV29" s="258">
        <v>3.7182230107000001</v>
      </c>
      <c r="AW29" s="258">
        <v>3.9018676867000002</v>
      </c>
      <c r="AX29" s="258">
        <v>-1.7523385053</v>
      </c>
      <c r="AY29" s="258">
        <v>2.3922446900000001</v>
      </c>
      <c r="AZ29" s="258">
        <v>9.8791039999999999</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896</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786</v>
      </c>
      <c r="B32" s="199" t="s">
        <v>201</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346">
        <v>34.719119999999997</v>
      </c>
      <c r="BB32" s="346">
        <v>35.114899999999999</v>
      </c>
      <c r="BC32" s="346">
        <v>34.720329999999997</v>
      </c>
      <c r="BD32" s="346">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787</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194.219157</v>
      </c>
      <c r="AN33" s="258">
        <v>194.030677</v>
      </c>
      <c r="AO33" s="258">
        <v>198.44652199999999</v>
      </c>
      <c r="AP33" s="258">
        <v>200.17002400000001</v>
      </c>
      <c r="AQ33" s="258">
        <v>199.46674300000001</v>
      </c>
      <c r="AR33" s="258">
        <v>189.212829</v>
      </c>
      <c r="AS33" s="258">
        <v>175.351697</v>
      </c>
      <c r="AT33" s="258">
        <v>166.26878199999999</v>
      </c>
      <c r="AU33" s="258">
        <v>163.98552799999999</v>
      </c>
      <c r="AV33" s="258">
        <v>170.8463902</v>
      </c>
      <c r="AW33" s="258">
        <v>180.4295496</v>
      </c>
      <c r="AX33" s="258">
        <v>172.27811879999999</v>
      </c>
      <c r="AY33" s="258">
        <v>169.87970619999999</v>
      </c>
      <c r="AZ33" s="258">
        <v>169.80466279999999</v>
      </c>
      <c r="BA33" s="346">
        <v>176.7182</v>
      </c>
      <c r="BB33" s="346">
        <v>177.27350000000001</v>
      </c>
      <c r="BC33" s="346">
        <v>178.4939</v>
      </c>
      <c r="BD33" s="346">
        <v>172.21860000000001</v>
      </c>
      <c r="BE33" s="346">
        <v>163.0574</v>
      </c>
      <c r="BF33" s="346">
        <v>157.52699999999999</v>
      </c>
      <c r="BG33" s="346">
        <v>155.4418</v>
      </c>
      <c r="BH33" s="346">
        <v>159.2629</v>
      </c>
      <c r="BI33" s="346">
        <v>163.4342</v>
      </c>
      <c r="BJ33" s="346">
        <v>159.62180000000001</v>
      </c>
      <c r="BK33" s="346">
        <v>155.65039999999999</v>
      </c>
      <c r="BL33" s="346">
        <v>154.28450000000001</v>
      </c>
      <c r="BM33" s="346">
        <v>160.489</v>
      </c>
      <c r="BN33" s="346">
        <v>161.54740000000001</v>
      </c>
      <c r="BO33" s="346">
        <v>163.4949</v>
      </c>
      <c r="BP33" s="346">
        <v>158.47829999999999</v>
      </c>
      <c r="BQ33" s="346">
        <v>150.56720000000001</v>
      </c>
      <c r="BR33" s="346">
        <v>145.7783</v>
      </c>
      <c r="BS33" s="346">
        <v>143.53</v>
      </c>
      <c r="BT33" s="346">
        <v>147.9787</v>
      </c>
      <c r="BU33" s="346">
        <v>152.8741</v>
      </c>
      <c r="BV33" s="346">
        <v>160.2809</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192.26951299999999</v>
      </c>
      <c r="AP34" s="258">
        <v>194.06306499999999</v>
      </c>
      <c r="AQ34" s="258">
        <v>193.42983599999999</v>
      </c>
      <c r="AR34" s="258">
        <v>183.24597199999999</v>
      </c>
      <c r="AS34" s="258">
        <v>169.46208100000001</v>
      </c>
      <c r="AT34" s="258">
        <v>160.44911999999999</v>
      </c>
      <c r="AU34" s="258">
        <v>158.23582200000001</v>
      </c>
      <c r="AV34" s="258">
        <v>162.736819</v>
      </c>
      <c r="AW34" s="258">
        <v>172.20539199999999</v>
      </c>
      <c r="AX34" s="258">
        <v>163.94324399999999</v>
      </c>
      <c r="AY34" s="258">
        <v>161.76509999999999</v>
      </c>
      <c r="AZ34" s="258">
        <v>162.08179999999999</v>
      </c>
      <c r="BA34" s="346">
        <v>169.3946</v>
      </c>
      <c r="BB34" s="346">
        <v>169.74189999999999</v>
      </c>
      <c r="BC34" s="346">
        <v>170.7499</v>
      </c>
      <c r="BD34" s="346">
        <v>164.25899999999999</v>
      </c>
      <c r="BE34" s="346">
        <v>154.9316</v>
      </c>
      <c r="BF34" s="346">
        <v>149.23009999999999</v>
      </c>
      <c r="BG34" s="346">
        <v>146.98429999999999</v>
      </c>
      <c r="BH34" s="346">
        <v>150.69890000000001</v>
      </c>
      <c r="BI34" s="346">
        <v>154.77440000000001</v>
      </c>
      <c r="BJ34" s="346">
        <v>150.87100000000001</v>
      </c>
      <c r="BK34" s="346">
        <v>147.13910000000001</v>
      </c>
      <c r="BL34" s="346">
        <v>146.1789</v>
      </c>
      <c r="BM34" s="346">
        <v>152.79820000000001</v>
      </c>
      <c r="BN34" s="346">
        <v>153.66050000000001</v>
      </c>
      <c r="BO34" s="346">
        <v>155.41069999999999</v>
      </c>
      <c r="BP34" s="346">
        <v>150.191</v>
      </c>
      <c r="BQ34" s="346">
        <v>142.12710000000001</v>
      </c>
      <c r="BR34" s="346">
        <v>137.18279999999999</v>
      </c>
      <c r="BS34" s="346">
        <v>134.78639999999999</v>
      </c>
      <c r="BT34" s="346">
        <v>139.14320000000001</v>
      </c>
      <c r="BU34" s="346">
        <v>143.95490000000001</v>
      </c>
      <c r="BV34" s="346">
        <v>151.28210000000001</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4.2163529999999998</v>
      </c>
      <c r="AN35" s="258">
        <v>4.0511790000000003</v>
      </c>
      <c r="AO35" s="258">
        <v>3.8860060000000001</v>
      </c>
      <c r="AP35" s="258">
        <v>3.8557039999999998</v>
      </c>
      <c r="AQ35" s="258">
        <v>3.825402</v>
      </c>
      <c r="AR35" s="258">
        <v>3.7951000000000001</v>
      </c>
      <c r="AS35" s="258">
        <v>3.7455560000000001</v>
      </c>
      <c r="AT35" s="258">
        <v>3.7032980000000002</v>
      </c>
      <c r="AU35" s="258">
        <v>3.6610390000000002</v>
      </c>
      <c r="AV35" s="258">
        <v>5.7932090000000001</v>
      </c>
      <c r="AW35" s="258">
        <v>5.9085400000000003</v>
      </c>
      <c r="AX35" s="258">
        <v>6.0228679999999999</v>
      </c>
      <c r="AY35" s="258">
        <v>5.7757290000000001</v>
      </c>
      <c r="AZ35" s="258">
        <v>5.5322490000000002</v>
      </c>
      <c r="BA35" s="346">
        <v>5.2824739999999997</v>
      </c>
      <c r="BB35" s="346">
        <v>5.368544</v>
      </c>
      <c r="BC35" s="346">
        <v>5.4533240000000003</v>
      </c>
      <c r="BD35" s="346">
        <v>5.5352959999999998</v>
      </c>
      <c r="BE35" s="346">
        <v>5.730639</v>
      </c>
      <c r="BF35" s="346">
        <v>5.9215710000000001</v>
      </c>
      <c r="BG35" s="346">
        <v>6.1111040000000001</v>
      </c>
      <c r="BH35" s="346">
        <v>6.2116899999999999</v>
      </c>
      <c r="BI35" s="346">
        <v>6.3081110000000002</v>
      </c>
      <c r="BJ35" s="346">
        <v>6.4036249999999999</v>
      </c>
      <c r="BK35" s="346">
        <v>6.1387499999999999</v>
      </c>
      <c r="BL35" s="346">
        <v>5.8780419999999998</v>
      </c>
      <c r="BM35" s="346">
        <v>5.6115810000000002</v>
      </c>
      <c r="BN35" s="346">
        <v>5.6816509999999996</v>
      </c>
      <c r="BO35" s="346">
        <v>5.7510859999999999</v>
      </c>
      <c r="BP35" s="346">
        <v>5.8183170000000004</v>
      </c>
      <c r="BQ35" s="346">
        <v>5.9995099999999999</v>
      </c>
      <c r="BR35" s="346">
        <v>6.1768559999999999</v>
      </c>
      <c r="BS35" s="346">
        <v>6.3533439999999999</v>
      </c>
      <c r="BT35" s="346">
        <v>6.4414170000000004</v>
      </c>
      <c r="BU35" s="346">
        <v>6.5258409999999998</v>
      </c>
      <c r="BV35" s="346">
        <v>6.6098629999999998</v>
      </c>
    </row>
    <row r="36" spans="1:74" ht="11.1" customHeight="1" x14ac:dyDescent="0.2">
      <c r="A36" s="98" t="s">
        <v>64</v>
      </c>
      <c r="B36" s="200" t="s">
        <v>257</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2.1438510000000002</v>
      </c>
      <c r="AN36" s="258">
        <v>2.0514260000000002</v>
      </c>
      <c r="AO36" s="258">
        <v>1.9590019999999999</v>
      </c>
      <c r="AP36" s="258">
        <v>1.9174800000000001</v>
      </c>
      <c r="AQ36" s="258">
        <v>1.8759570000000001</v>
      </c>
      <c r="AR36" s="258">
        <v>1.834435</v>
      </c>
      <c r="AS36" s="258">
        <v>1.7956719999999999</v>
      </c>
      <c r="AT36" s="258">
        <v>1.75691</v>
      </c>
      <c r="AU36" s="258">
        <v>1.7181470000000001</v>
      </c>
      <c r="AV36" s="258">
        <v>1.831269</v>
      </c>
      <c r="AW36" s="258">
        <v>1.827912</v>
      </c>
      <c r="AX36" s="258">
        <v>1.828041</v>
      </c>
      <c r="AY36" s="258">
        <v>1.821617</v>
      </c>
      <c r="AZ36" s="258">
        <v>1.680145</v>
      </c>
      <c r="BA36" s="346">
        <v>1.5369120000000001</v>
      </c>
      <c r="BB36" s="346">
        <v>1.658048</v>
      </c>
      <c r="BC36" s="346">
        <v>1.7849630000000001</v>
      </c>
      <c r="BD36" s="346">
        <v>1.917929</v>
      </c>
      <c r="BE36" s="346">
        <v>1.886795</v>
      </c>
      <c r="BF36" s="346">
        <v>1.8650690000000001</v>
      </c>
      <c r="BG36" s="346">
        <v>1.8344990000000001</v>
      </c>
      <c r="BH36" s="346">
        <v>1.838444</v>
      </c>
      <c r="BI36" s="346">
        <v>1.8354790000000001</v>
      </c>
      <c r="BJ36" s="346">
        <v>1.835027</v>
      </c>
      <c r="BK36" s="346">
        <v>1.827256</v>
      </c>
      <c r="BL36" s="346">
        <v>1.6894940000000001</v>
      </c>
      <c r="BM36" s="346">
        <v>1.547722</v>
      </c>
      <c r="BN36" s="346">
        <v>1.6730449999999999</v>
      </c>
      <c r="BO36" s="346">
        <v>1.8003180000000001</v>
      </c>
      <c r="BP36" s="346">
        <v>1.9358359999999999</v>
      </c>
      <c r="BQ36" s="346">
        <v>1.905626</v>
      </c>
      <c r="BR36" s="346">
        <v>1.881893</v>
      </c>
      <c r="BS36" s="346">
        <v>1.8518079999999999</v>
      </c>
      <c r="BT36" s="346">
        <v>1.8538030000000001</v>
      </c>
      <c r="BU36" s="346">
        <v>1.8509370000000001</v>
      </c>
      <c r="BV36" s="346">
        <v>1.850733</v>
      </c>
    </row>
    <row r="37" spans="1:74" ht="11.1" customHeight="1" x14ac:dyDescent="0.2">
      <c r="A37" s="98" t="s">
        <v>214</v>
      </c>
      <c r="B37" s="495" t="s">
        <v>215</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0.373442</v>
      </c>
      <c r="AN37" s="258">
        <v>0.35272100000000001</v>
      </c>
      <c r="AO37" s="258">
        <v>0.33200099999999999</v>
      </c>
      <c r="AP37" s="258">
        <v>0.33377499999999999</v>
      </c>
      <c r="AQ37" s="258">
        <v>0.33554800000000001</v>
      </c>
      <c r="AR37" s="258">
        <v>0.33732200000000001</v>
      </c>
      <c r="AS37" s="258">
        <v>0.34838799999999998</v>
      </c>
      <c r="AT37" s="258">
        <v>0.359454</v>
      </c>
      <c r="AU37" s="258">
        <v>0.37052000000000002</v>
      </c>
      <c r="AV37" s="258">
        <v>0.4850932</v>
      </c>
      <c r="AW37" s="258">
        <v>0.48770560000000002</v>
      </c>
      <c r="AX37" s="258">
        <v>0.4839658</v>
      </c>
      <c r="AY37" s="258">
        <v>0.51726019999999995</v>
      </c>
      <c r="AZ37" s="258">
        <v>0.51046879999999994</v>
      </c>
      <c r="BA37" s="346">
        <v>0.50421360000000004</v>
      </c>
      <c r="BB37" s="346">
        <v>0.50504780000000005</v>
      </c>
      <c r="BC37" s="346">
        <v>0.50568250000000003</v>
      </c>
      <c r="BD37" s="346">
        <v>0.50639809999999996</v>
      </c>
      <c r="BE37" s="346">
        <v>0.50834460000000004</v>
      </c>
      <c r="BF37" s="346">
        <v>0.51027120000000004</v>
      </c>
      <c r="BG37" s="346">
        <v>0.51189180000000001</v>
      </c>
      <c r="BH37" s="346">
        <v>0.51377839999999997</v>
      </c>
      <c r="BI37" s="346">
        <v>0.51615829999999996</v>
      </c>
      <c r="BJ37" s="346">
        <v>0.51215089999999996</v>
      </c>
      <c r="BK37" s="346">
        <v>0.54520100000000005</v>
      </c>
      <c r="BL37" s="346">
        <v>0.5380587</v>
      </c>
      <c r="BM37" s="346">
        <v>0.531497</v>
      </c>
      <c r="BN37" s="346">
        <v>0.53220909999999999</v>
      </c>
      <c r="BO37" s="346">
        <v>0.53271619999999997</v>
      </c>
      <c r="BP37" s="346">
        <v>0.53319839999999996</v>
      </c>
      <c r="BQ37" s="346">
        <v>0.53501540000000003</v>
      </c>
      <c r="BR37" s="346">
        <v>0.53678749999999997</v>
      </c>
      <c r="BS37" s="346">
        <v>0.53841510000000004</v>
      </c>
      <c r="BT37" s="346">
        <v>0.54029320000000003</v>
      </c>
      <c r="BU37" s="346">
        <v>0.5424196</v>
      </c>
      <c r="BV37" s="346">
        <v>0.53815360000000001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6.1143015474000002</v>
      </c>
      <c r="AN41" s="261">
        <v>6.1143015474000002</v>
      </c>
      <c r="AO41" s="261">
        <v>6.1143015474000002</v>
      </c>
      <c r="AP41" s="261">
        <v>6.1143015474000002</v>
      </c>
      <c r="AQ41" s="261">
        <v>6.1143015474000002</v>
      </c>
      <c r="AR41" s="261">
        <v>6.1143015474000002</v>
      </c>
      <c r="AS41" s="261">
        <v>6.1143015474000002</v>
      </c>
      <c r="AT41" s="261">
        <v>6.1143015474000002</v>
      </c>
      <c r="AU41" s="261">
        <v>6.1143015474000002</v>
      </c>
      <c r="AV41" s="261">
        <v>6.1143015474000002</v>
      </c>
      <c r="AW41" s="261">
        <v>6.1143015474000002</v>
      </c>
      <c r="AX41" s="261">
        <v>6.1143015474000002</v>
      </c>
      <c r="AY41" s="261">
        <v>5.9562384517</v>
      </c>
      <c r="AZ41" s="261">
        <v>5.9562384517</v>
      </c>
      <c r="BA41" s="384">
        <v>5.9562379999999999</v>
      </c>
      <c r="BB41" s="384">
        <v>5.9562379999999999</v>
      </c>
      <c r="BC41" s="384">
        <v>5.9562379999999999</v>
      </c>
      <c r="BD41" s="384">
        <v>5.9562379999999999</v>
      </c>
      <c r="BE41" s="384">
        <v>5.9562379999999999</v>
      </c>
      <c r="BF41" s="384">
        <v>5.9562379999999999</v>
      </c>
      <c r="BG41" s="384">
        <v>5.9562379999999999</v>
      </c>
      <c r="BH41" s="384">
        <v>5.9562379999999999</v>
      </c>
      <c r="BI41" s="384">
        <v>5.9562379999999999</v>
      </c>
      <c r="BJ41" s="384">
        <v>5.9562379999999999</v>
      </c>
      <c r="BK41" s="384">
        <v>5.8623849999999997</v>
      </c>
      <c r="BL41" s="384">
        <v>5.8623849999999997</v>
      </c>
      <c r="BM41" s="384">
        <v>5.8623849999999997</v>
      </c>
      <c r="BN41" s="384">
        <v>5.8623849999999997</v>
      </c>
      <c r="BO41" s="384">
        <v>5.8623849999999997</v>
      </c>
      <c r="BP41" s="384">
        <v>5.8623849999999997</v>
      </c>
      <c r="BQ41" s="384">
        <v>5.8623849999999997</v>
      </c>
      <c r="BR41" s="384">
        <v>5.8623849999999997</v>
      </c>
      <c r="BS41" s="384">
        <v>5.8623849999999997</v>
      </c>
      <c r="BT41" s="384">
        <v>5.8623849999999997</v>
      </c>
      <c r="BU41" s="384">
        <v>5.8623849999999997</v>
      </c>
      <c r="BV41" s="384">
        <v>5.8623849999999997</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753</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0.25034285713999999</v>
      </c>
      <c r="BA43" s="365">
        <v>0.25670700000000002</v>
      </c>
      <c r="BB43" s="365">
        <v>0.25142720000000002</v>
      </c>
      <c r="BC43" s="365">
        <v>0.25430540000000001</v>
      </c>
      <c r="BD43" s="365">
        <v>0.24371010000000001</v>
      </c>
      <c r="BE43" s="365">
        <v>0.23094509999999999</v>
      </c>
      <c r="BF43" s="365">
        <v>0.2160859</v>
      </c>
      <c r="BG43" s="365">
        <v>0.2002526</v>
      </c>
      <c r="BH43" s="365">
        <v>0.18391009999999999</v>
      </c>
      <c r="BI43" s="365">
        <v>0.17624609999999999</v>
      </c>
      <c r="BJ43" s="365">
        <v>0.17764730000000001</v>
      </c>
      <c r="BK43" s="365">
        <v>0.2189208</v>
      </c>
      <c r="BL43" s="365">
        <v>0.2256435</v>
      </c>
      <c r="BM43" s="365">
        <v>0.2398063</v>
      </c>
      <c r="BN43" s="365">
        <v>0.227908</v>
      </c>
      <c r="BO43" s="365">
        <v>0.23634920000000001</v>
      </c>
      <c r="BP43" s="365">
        <v>0.23193749999999999</v>
      </c>
      <c r="BQ43" s="365">
        <v>0.2237584</v>
      </c>
      <c r="BR43" s="365">
        <v>0.2132763</v>
      </c>
      <c r="BS43" s="365">
        <v>0.20199719999999999</v>
      </c>
      <c r="BT43" s="365">
        <v>0.17610139999999999</v>
      </c>
      <c r="BU43" s="365">
        <v>0.17148430000000001</v>
      </c>
      <c r="BV43" s="365">
        <v>0.17534259999999999</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2.1588379999999998</v>
      </c>
      <c r="AZ45" s="215">
        <v>2.1494620000000002</v>
      </c>
      <c r="BA45" s="386">
        <v>2.1746989999999999</v>
      </c>
      <c r="BB45" s="386">
        <v>2.1320749999999999</v>
      </c>
      <c r="BC45" s="386">
        <v>2.170191</v>
      </c>
      <c r="BD45" s="386">
        <v>2.1542810000000001</v>
      </c>
      <c r="BE45" s="386">
        <v>2.182849</v>
      </c>
      <c r="BF45" s="386">
        <v>2.2198479999999998</v>
      </c>
      <c r="BG45" s="386">
        <v>2.1896580000000001</v>
      </c>
      <c r="BH45" s="386">
        <v>2.1806540000000001</v>
      </c>
      <c r="BI45" s="386">
        <v>2.1659660000000001</v>
      </c>
      <c r="BJ45" s="386">
        <v>2.168253</v>
      </c>
      <c r="BK45" s="386">
        <v>2.1990289999999999</v>
      </c>
      <c r="BL45" s="386">
        <v>2.1800799999999998</v>
      </c>
      <c r="BM45" s="386">
        <v>2.1957770000000001</v>
      </c>
      <c r="BN45" s="386">
        <v>2.1595930000000001</v>
      </c>
      <c r="BO45" s="386">
        <v>2.195856</v>
      </c>
      <c r="BP45" s="386">
        <v>2.1907030000000001</v>
      </c>
      <c r="BQ45" s="386">
        <v>2.2135929999999999</v>
      </c>
      <c r="BR45" s="386">
        <v>2.2457259999999999</v>
      </c>
      <c r="BS45" s="386">
        <v>2.2123659999999998</v>
      </c>
      <c r="BT45" s="386">
        <v>2.2120519999999999</v>
      </c>
      <c r="BU45" s="386">
        <v>2.1958709999999999</v>
      </c>
      <c r="BV45" s="386">
        <v>2.236615</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63" t="s">
        <v>1037</v>
      </c>
      <c r="C47" s="764"/>
      <c r="D47" s="764"/>
      <c r="E47" s="764"/>
      <c r="F47" s="764"/>
      <c r="G47" s="764"/>
      <c r="H47" s="764"/>
      <c r="I47" s="764"/>
      <c r="J47" s="764"/>
      <c r="K47" s="764"/>
      <c r="L47" s="764"/>
      <c r="M47" s="764"/>
      <c r="N47" s="764"/>
      <c r="O47" s="764"/>
      <c r="P47" s="764"/>
      <c r="Q47" s="764"/>
      <c r="AY47" s="521"/>
      <c r="AZ47" s="521"/>
      <c r="BA47" s="521"/>
      <c r="BB47" s="521"/>
      <c r="BC47" s="521"/>
      <c r="BD47" s="521"/>
      <c r="BE47" s="521"/>
      <c r="BF47" s="689"/>
      <c r="BG47" s="521"/>
      <c r="BH47" s="521"/>
      <c r="BI47" s="521"/>
      <c r="BJ47" s="521"/>
    </row>
    <row r="48" spans="1:74" s="456" customFormat="1" ht="12" customHeight="1" x14ac:dyDescent="0.2">
      <c r="A48" s="455"/>
      <c r="B48" s="820" t="s">
        <v>1106</v>
      </c>
      <c r="C48" s="786"/>
      <c r="D48" s="786"/>
      <c r="E48" s="786"/>
      <c r="F48" s="786"/>
      <c r="G48" s="786"/>
      <c r="H48" s="786"/>
      <c r="I48" s="786"/>
      <c r="J48" s="786"/>
      <c r="K48" s="786"/>
      <c r="L48" s="786"/>
      <c r="M48" s="786"/>
      <c r="N48" s="786"/>
      <c r="O48" s="786"/>
      <c r="P48" s="786"/>
      <c r="Q48" s="782"/>
      <c r="AY48" s="522"/>
      <c r="AZ48" s="522"/>
      <c r="BA48" s="522"/>
      <c r="BB48" s="522"/>
      <c r="BC48" s="522"/>
      <c r="BD48" s="522"/>
      <c r="BE48" s="522"/>
      <c r="BF48" s="690"/>
      <c r="BG48" s="522"/>
      <c r="BH48" s="522"/>
      <c r="BI48" s="522"/>
      <c r="BJ48" s="522"/>
    </row>
    <row r="49" spans="1:74" s="456" customFormat="1" ht="12" customHeight="1" x14ac:dyDescent="0.2">
      <c r="A49" s="455"/>
      <c r="B49" s="816" t="s">
        <v>1107</v>
      </c>
      <c r="C49" s="786"/>
      <c r="D49" s="786"/>
      <c r="E49" s="786"/>
      <c r="F49" s="786"/>
      <c r="G49" s="786"/>
      <c r="H49" s="786"/>
      <c r="I49" s="786"/>
      <c r="J49" s="786"/>
      <c r="K49" s="786"/>
      <c r="L49" s="786"/>
      <c r="M49" s="786"/>
      <c r="N49" s="786"/>
      <c r="O49" s="786"/>
      <c r="P49" s="786"/>
      <c r="Q49" s="782"/>
      <c r="AY49" s="522"/>
      <c r="AZ49" s="522"/>
      <c r="BA49" s="522"/>
      <c r="BB49" s="522"/>
      <c r="BC49" s="522"/>
      <c r="BD49" s="522"/>
      <c r="BE49" s="522"/>
      <c r="BF49" s="690"/>
      <c r="BG49" s="522"/>
      <c r="BH49" s="522"/>
      <c r="BI49" s="522"/>
      <c r="BJ49" s="522"/>
    </row>
    <row r="50" spans="1:74" s="456" customFormat="1" ht="12" customHeight="1" x14ac:dyDescent="0.2">
      <c r="A50" s="455"/>
      <c r="B50" s="820" t="s">
        <v>1108</v>
      </c>
      <c r="C50" s="786"/>
      <c r="D50" s="786"/>
      <c r="E50" s="786"/>
      <c r="F50" s="786"/>
      <c r="G50" s="786"/>
      <c r="H50" s="786"/>
      <c r="I50" s="786"/>
      <c r="J50" s="786"/>
      <c r="K50" s="786"/>
      <c r="L50" s="786"/>
      <c r="M50" s="786"/>
      <c r="N50" s="786"/>
      <c r="O50" s="786"/>
      <c r="P50" s="786"/>
      <c r="Q50" s="782"/>
      <c r="AY50" s="522"/>
      <c r="AZ50" s="522"/>
      <c r="BA50" s="522"/>
      <c r="BB50" s="522"/>
      <c r="BC50" s="522"/>
      <c r="BD50" s="522"/>
      <c r="BE50" s="522"/>
      <c r="BF50" s="690"/>
      <c r="BG50" s="522"/>
      <c r="BH50" s="522"/>
      <c r="BI50" s="522"/>
      <c r="BJ50" s="522"/>
    </row>
    <row r="51" spans="1:74" s="456" customFormat="1" ht="12" customHeight="1" x14ac:dyDescent="0.2">
      <c r="A51" s="455"/>
      <c r="B51" s="820" t="s">
        <v>101</v>
      </c>
      <c r="C51" s="786"/>
      <c r="D51" s="786"/>
      <c r="E51" s="786"/>
      <c r="F51" s="786"/>
      <c r="G51" s="786"/>
      <c r="H51" s="786"/>
      <c r="I51" s="786"/>
      <c r="J51" s="786"/>
      <c r="K51" s="786"/>
      <c r="L51" s="786"/>
      <c r="M51" s="786"/>
      <c r="N51" s="786"/>
      <c r="O51" s="786"/>
      <c r="P51" s="786"/>
      <c r="Q51" s="782"/>
      <c r="AY51" s="522"/>
      <c r="AZ51" s="522"/>
      <c r="BA51" s="522"/>
      <c r="BB51" s="522"/>
      <c r="BC51" s="522"/>
      <c r="BD51" s="522"/>
      <c r="BE51" s="522"/>
      <c r="BF51" s="690"/>
      <c r="BG51" s="522"/>
      <c r="BH51" s="522"/>
      <c r="BI51" s="522"/>
      <c r="BJ51" s="522"/>
    </row>
    <row r="52" spans="1:74" s="456" customFormat="1" ht="12" customHeight="1" x14ac:dyDescent="0.2">
      <c r="A52" s="455"/>
      <c r="B52" s="785" t="s">
        <v>1064</v>
      </c>
      <c r="C52" s="786"/>
      <c r="D52" s="786"/>
      <c r="E52" s="786"/>
      <c r="F52" s="786"/>
      <c r="G52" s="786"/>
      <c r="H52" s="786"/>
      <c r="I52" s="786"/>
      <c r="J52" s="786"/>
      <c r="K52" s="786"/>
      <c r="L52" s="786"/>
      <c r="M52" s="786"/>
      <c r="N52" s="786"/>
      <c r="O52" s="786"/>
      <c r="P52" s="786"/>
      <c r="Q52" s="782"/>
      <c r="AY52" s="522"/>
      <c r="AZ52" s="522"/>
      <c r="BA52" s="522"/>
      <c r="BB52" s="522"/>
      <c r="BC52" s="522"/>
      <c r="BD52" s="522"/>
      <c r="BE52" s="522"/>
      <c r="BF52" s="690"/>
      <c r="BG52" s="522"/>
      <c r="BH52" s="522"/>
      <c r="BI52" s="522"/>
      <c r="BJ52" s="522"/>
    </row>
    <row r="53" spans="1:74" s="456" customFormat="1" ht="22.35" customHeight="1" x14ac:dyDescent="0.2">
      <c r="A53" s="455"/>
      <c r="B53" s="785" t="s">
        <v>1109</v>
      </c>
      <c r="C53" s="786"/>
      <c r="D53" s="786"/>
      <c r="E53" s="786"/>
      <c r="F53" s="786"/>
      <c r="G53" s="786"/>
      <c r="H53" s="786"/>
      <c r="I53" s="786"/>
      <c r="J53" s="786"/>
      <c r="K53" s="786"/>
      <c r="L53" s="786"/>
      <c r="M53" s="786"/>
      <c r="N53" s="786"/>
      <c r="O53" s="786"/>
      <c r="P53" s="786"/>
      <c r="Q53" s="782"/>
      <c r="AY53" s="522"/>
      <c r="AZ53" s="522"/>
      <c r="BA53" s="522"/>
      <c r="BB53" s="522"/>
      <c r="BC53" s="522"/>
      <c r="BD53" s="522"/>
      <c r="BE53" s="522"/>
      <c r="BF53" s="690"/>
      <c r="BG53" s="522"/>
      <c r="BH53" s="522"/>
      <c r="BI53" s="522"/>
      <c r="BJ53" s="522"/>
    </row>
    <row r="54" spans="1:74" s="456" customFormat="1" ht="12" customHeight="1" x14ac:dyDescent="0.2">
      <c r="A54" s="455"/>
      <c r="B54" s="780" t="s">
        <v>1068</v>
      </c>
      <c r="C54" s="781"/>
      <c r="D54" s="781"/>
      <c r="E54" s="781"/>
      <c r="F54" s="781"/>
      <c r="G54" s="781"/>
      <c r="H54" s="781"/>
      <c r="I54" s="781"/>
      <c r="J54" s="781"/>
      <c r="K54" s="781"/>
      <c r="L54" s="781"/>
      <c r="M54" s="781"/>
      <c r="N54" s="781"/>
      <c r="O54" s="781"/>
      <c r="P54" s="781"/>
      <c r="Q54" s="782"/>
      <c r="AY54" s="522"/>
      <c r="AZ54" s="522"/>
      <c r="BA54" s="522"/>
      <c r="BB54" s="522"/>
      <c r="BC54" s="522"/>
      <c r="BD54" s="522"/>
      <c r="BE54" s="522"/>
      <c r="BF54" s="690"/>
      <c r="BG54" s="522"/>
      <c r="BH54" s="522"/>
      <c r="BI54" s="522"/>
      <c r="BJ54" s="522"/>
    </row>
    <row r="55" spans="1:74" s="457" customFormat="1" ht="12" customHeight="1" x14ac:dyDescent="0.2">
      <c r="A55" s="436"/>
      <c r="B55" s="794" t="s">
        <v>1179</v>
      </c>
      <c r="C55" s="782"/>
      <c r="D55" s="782"/>
      <c r="E55" s="782"/>
      <c r="F55" s="782"/>
      <c r="G55" s="782"/>
      <c r="H55" s="782"/>
      <c r="I55" s="782"/>
      <c r="J55" s="782"/>
      <c r="K55" s="782"/>
      <c r="L55" s="782"/>
      <c r="M55" s="782"/>
      <c r="N55" s="782"/>
      <c r="O55" s="782"/>
      <c r="P55" s="782"/>
      <c r="Q55" s="782"/>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11" sqref="AZ11"/>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73" t="s">
        <v>1016</v>
      </c>
      <c r="B1" s="821" t="s">
        <v>1031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302"/>
    </row>
    <row r="2" spans="1:74" ht="14.1" customHeight="1"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769</v>
      </c>
      <c r="B6" s="202" t="s">
        <v>606</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9.8049124419999991</v>
      </c>
      <c r="AP6" s="214">
        <v>9.7547556600000007</v>
      </c>
      <c r="AQ6" s="214">
        <v>10.236683602999999</v>
      </c>
      <c r="AR6" s="214">
        <v>12.280595759000001</v>
      </c>
      <c r="AS6" s="214">
        <v>13.304822599</v>
      </c>
      <c r="AT6" s="214">
        <v>13.229460722000001</v>
      </c>
      <c r="AU6" s="214">
        <v>11.725627724000001</v>
      </c>
      <c r="AV6" s="214">
        <v>10.091239152</v>
      </c>
      <c r="AW6" s="214">
        <v>9.9142449490000004</v>
      </c>
      <c r="AX6" s="214">
        <v>11.136719564</v>
      </c>
      <c r="AY6" s="214">
        <v>10.908110000000001</v>
      </c>
      <c r="AZ6" s="214">
        <v>10.321020000000001</v>
      </c>
      <c r="BA6" s="355">
        <v>10.18829</v>
      </c>
      <c r="BB6" s="355">
        <v>9.7934470000000005</v>
      </c>
      <c r="BC6" s="355">
        <v>10.47514</v>
      </c>
      <c r="BD6" s="355">
        <v>12.15001</v>
      </c>
      <c r="BE6" s="355">
        <v>12.995100000000001</v>
      </c>
      <c r="BF6" s="355">
        <v>13.00516</v>
      </c>
      <c r="BG6" s="355">
        <v>11.380660000000001</v>
      </c>
      <c r="BH6" s="355">
        <v>10.06786</v>
      </c>
      <c r="BI6" s="355">
        <v>10.21167</v>
      </c>
      <c r="BJ6" s="355">
        <v>11.18675</v>
      </c>
      <c r="BK6" s="355">
        <v>11.75938</v>
      </c>
      <c r="BL6" s="355">
        <v>11.046189999999999</v>
      </c>
      <c r="BM6" s="355">
        <v>10.343920000000001</v>
      </c>
      <c r="BN6" s="355">
        <v>9.9043449999999993</v>
      </c>
      <c r="BO6" s="355">
        <v>10.531650000000001</v>
      </c>
      <c r="BP6" s="355">
        <v>12.24568</v>
      </c>
      <c r="BQ6" s="355">
        <v>13.103669999999999</v>
      </c>
      <c r="BR6" s="355">
        <v>13.11509</v>
      </c>
      <c r="BS6" s="355">
        <v>11.46955</v>
      </c>
      <c r="BT6" s="355">
        <v>10.157500000000001</v>
      </c>
      <c r="BU6" s="355">
        <v>10.29462</v>
      </c>
      <c r="BV6" s="355">
        <v>11.270390000000001</v>
      </c>
    </row>
    <row r="7" spans="1:74" ht="11.1" customHeight="1" x14ac:dyDescent="0.2">
      <c r="A7" s="101" t="s">
        <v>768</v>
      </c>
      <c r="B7" s="130" t="s">
        <v>203</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9.3749812269999993</v>
      </c>
      <c r="AP7" s="214">
        <v>9.3336598590000008</v>
      </c>
      <c r="AQ7" s="214">
        <v>9.8149502450000004</v>
      </c>
      <c r="AR7" s="214">
        <v>11.834535410000001</v>
      </c>
      <c r="AS7" s="214">
        <v>12.850424889999999</v>
      </c>
      <c r="AT7" s="214">
        <v>12.774285969999999</v>
      </c>
      <c r="AU7" s="214">
        <v>11.28900748</v>
      </c>
      <c r="AV7" s="214">
        <v>9.6819774489999997</v>
      </c>
      <c r="AW7" s="214">
        <v>9.4828112890000007</v>
      </c>
      <c r="AX7" s="214">
        <v>10.70300709</v>
      </c>
      <c r="AY7" s="214">
        <v>10.4654787</v>
      </c>
      <c r="AZ7" s="214">
        <v>9.8772102999999998</v>
      </c>
      <c r="BA7" s="355">
        <v>9.7532540000000001</v>
      </c>
      <c r="BB7" s="355">
        <v>9.3670539999999995</v>
      </c>
      <c r="BC7" s="355">
        <v>10.047090000000001</v>
      </c>
      <c r="BD7" s="355">
        <v>11.69782</v>
      </c>
      <c r="BE7" s="355">
        <v>12.52393</v>
      </c>
      <c r="BF7" s="355">
        <v>12.53618</v>
      </c>
      <c r="BG7" s="355">
        <v>10.93506</v>
      </c>
      <c r="BH7" s="355">
        <v>9.649858</v>
      </c>
      <c r="BI7" s="355">
        <v>9.7787600000000001</v>
      </c>
      <c r="BJ7" s="355">
        <v>10.73723</v>
      </c>
      <c r="BK7" s="355">
        <v>11.30598</v>
      </c>
      <c r="BL7" s="355">
        <v>10.59395</v>
      </c>
      <c r="BM7" s="355">
        <v>9.9092269999999996</v>
      </c>
      <c r="BN7" s="355">
        <v>9.4785339999999998</v>
      </c>
      <c r="BO7" s="355">
        <v>10.10364</v>
      </c>
      <c r="BP7" s="355">
        <v>11.79312</v>
      </c>
      <c r="BQ7" s="355">
        <v>12.632210000000001</v>
      </c>
      <c r="BR7" s="355">
        <v>12.64556</v>
      </c>
      <c r="BS7" s="355">
        <v>11.02332</v>
      </c>
      <c r="BT7" s="355">
        <v>9.7387530000000009</v>
      </c>
      <c r="BU7" s="355">
        <v>9.8594670000000004</v>
      </c>
      <c r="BV7" s="355">
        <v>10.818479999999999</v>
      </c>
    </row>
    <row r="8" spans="1:74" ht="11.1" customHeight="1" x14ac:dyDescent="0.2">
      <c r="A8" s="101" t="s">
        <v>377</v>
      </c>
      <c r="B8" s="130" t="s">
        <v>378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0.42993121499999998</v>
      </c>
      <c r="AP8" s="214">
        <v>0.42109580099999999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0.44263140000000001</v>
      </c>
      <c r="AZ8" s="214">
        <v>0.44380969999999997</v>
      </c>
      <c r="BA8" s="355">
        <v>0.43503140000000001</v>
      </c>
      <c r="BB8" s="355">
        <v>0.42639310000000002</v>
      </c>
      <c r="BC8" s="355">
        <v>0.42805280000000001</v>
      </c>
      <c r="BD8" s="355">
        <v>0.45219150000000002</v>
      </c>
      <c r="BE8" s="355">
        <v>0.471167</v>
      </c>
      <c r="BF8" s="355">
        <v>0.4689797</v>
      </c>
      <c r="BG8" s="355">
        <v>0.44559759999999998</v>
      </c>
      <c r="BH8" s="355">
        <v>0.41799920000000002</v>
      </c>
      <c r="BI8" s="355">
        <v>0.43290790000000001</v>
      </c>
      <c r="BJ8" s="355">
        <v>0.44952789999999998</v>
      </c>
      <c r="BK8" s="355">
        <v>0.45339659999999998</v>
      </c>
      <c r="BL8" s="355">
        <v>0.45224490000000001</v>
      </c>
      <c r="BM8" s="355">
        <v>0.43469550000000001</v>
      </c>
      <c r="BN8" s="355">
        <v>0.42581140000000001</v>
      </c>
      <c r="BO8" s="355">
        <v>0.42801109999999998</v>
      </c>
      <c r="BP8" s="355">
        <v>0.45256629999999998</v>
      </c>
      <c r="BQ8" s="355">
        <v>0.47145880000000001</v>
      </c>
      <c r="BR8" s="355">
        <v>0.46953460000000002</v>
      </c>
      <c r="BS8" s="355">
        <v>0.44622919999999999</v>
      </c>
      <c r="BT8" s="355">
        <v>0.41875020000000002</v>
      </c>
      <c r="BU8" s="355">
        <v>0.43514969999999997</v>
      </c>
      <c r="BV8" s="355">
        <v>0.45191120000000001</v>
      </c>
    </row>
    <row r="9" spans="1:74" ht="11.1" customHeight="1" x14ac:dyDescent="0.2">
      <c r="A9" s="104" t="s">
        <v>770</v>
      </c>
      <c r="B9" s="130" t="s">
        <v>607</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0.20963219999999999</v>
      </c>
      <c r="AZ9" s="214">
        <v>0.18759529999999999</v>
      </c>
      <c r="BA9" s="355">
        <v>0.1728951</v>
      </c>
      <c r="BB9" s="355">
        <v>0.1681868</v>
      </c>
      <c r="BC9" s="355">
        <v>0.17005670000000001</v>
      </c>
      <c r="BD9" s="355">
        <v>0.1720236</v>
      </c>
      <c r="BE9" s="355">
        <v>0.20117889999999999</v>
      </c>
      <c r="BF9" s="355">
        <v>0.1991088</v>
      </c>
      <c r="BG9" s="355">
        <v>0.1439763</v>
      </c>
      <c r="BH9" s="355">
        <v>0.1464087</v>
      </c>
      <c r="BI9" s="355">
        <v>0.1505929</v>
      </c>
      <c r="BJ9" s="355">
        <v>0.15488869999999999</v>
      </c>
      <c r="BK9" s="355">
        <v>0.1659765</v>
      </c>
      <c r="BL9" s="355">
        <v>0.15631800000000001</v>
      </c>
      <c r="BM9" s="355">
        <v>0.14424680000000001</v>
      </c>
      <c r="BN9" s="355">
        <v>0.1433799</v>
      </c>
      <c r="BO9" s="355">
        <v>0.15043680000000001</v>
      </c>
      <c r="BP9" s="355">
        <v>0.15839320000000001</v>
      </c>
      <c r="BQ9" s="355">
        <v>0.19096379999999999</v>
      </c>
      <c r="BR9" s="355">
        <v>0.1912925</v>
      </c>
      <c r="BS9" s="355">
        <v>0.13480780000000001</v>
      </c>
      <c r="BT9" s="355">
        <v>0.12233049999999999</v>
      </c>
      <c r="BU9" s="355">
        <v>0.12926560000000001</v>
      </c>
      <c r="BV9" s="355">
        <v>0.1366908</v>
      </c>
    </row>
    <row r="10" spans="1:74" ht="11.1" customHeight="1" x14ac:dyDescent="0.2">
      <c r="A10" s="104" t="s">
        <v>771</v>
      </c>
      <c r="B10" s="130" t="s">
        <v>548</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9.9768680869999997</v>
      </c>
      <c r="AP10" s="214">
        <v>9.8973864939999991</v>
      </c>
      <c r="AQ10" s="214">
        <v>10.412765732</v>
      </c>
      <c r="AR10" s="214">
        <v>12.501669692</v>
      </c>
      <c r="AS10" s="214">
        <v>13.543458953</v>
      </c>
      <c r="AT10" s="214">
        <v>13.454677269999999</v>
      </c>
      <c r="AU10" s="214">
        <v>11.919226289999999</v>
      </c>
      <c r="AV10" s="214">
        <v>10.258234377000001</v>
      </c>
      <c r="AW10" s="214">
        <v>10.117991548999999</v>
      </c>
      <c r="AX10" s="214">
        <v>11.343924242</v>
      </c>
      <c r="AY10" s="214">
        <v>11.1177422</v>
      </c>
      <c r="AZ10" s="214">
        <v>10.508615300000001</v>
      </c>
      <c r="BA10" s="355">
        <v>10.361179999999999</v>
      </c>
      <c r="BB10" s="355">
        <v>9.9616340000000001</v>
      </c>
      <c r="BC10" s="355">
        <v>10.645200000000001</v>
      </c>
      <c r="BD10" s="355">
        <v>12.322039999999999</v>
      </c>
      <c r="BE10" s="355">
        <v>13.19627</v>
      </c>
      <c r="BF10" s="355">
        <v>13.204269999999999</v>
      </c>
      <c r="BG10" s="355">
        <v>11.52464</v>
      </c>
      <c r="BH10" s="355">
        <v>10.214270000000001</v>
      </c>
      <c r="BI10" s="355">
        <v>10.362259999999999</v>
      </c>
      <c r="BJ10" s="355">
        <v>11.34164</v>
      </c>
      <c r="BK10" s="355">
        <v>11.92535</v>
      </c>
      <c r="BL10" s="355">
        <v>11.20251</v>
      </c>
      <c r="BM10" s="355">
        <v>10.48817</v>
      </c>
      <c r="BN10" s="355">
        <v>10.04773</v>
      </c>
      <c r="BO10" s="355">
        <v>10.682090000000001</v>
      </c>
      <c r="BP10" s="355">
        <v>12.40408</v>
      </c>
      <c r="BQ10" s="355">
        <v>13.29463</v>
      </c>
      <c r="BR10" s="355">
        <v>13.306380000000001</v>
      </c>
      <c r="BS10" s="355">
        <v>11.60435</v>
      </c>
      <c r="BT10" s="355">
        <v>10.27983</v>
      </c>
      <c r="BU10" s="355">
        <v>10.42388</v>
      </c>
      <c r="BV10" s="355">
        <v>11.407080000000001</v>
      </c>
    </row>
    <row r="11" spans="1:74" ht="11.1" customHeight="1" x14ac:dyDescent="0.2">
      <c r="A11" s="104" t="s">
        <v>10</v>
      </c>
      <c r="B11" s="130" t="s">
        <v>379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0.50550406991999997</v>
      </c>
      <c r="AP11" s="214">
        <v>0.65919298759</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0.17981620664</v>
      </c>
      <c r="AZ11" s="214">
        <v>0.24721406983999999</v>
      </c>
      <c r="BA11" s="355">
        <v>0.75548249999999995</v>
      </c>
      <c r="BB11" s="355">
        <v>0.52186169999999998</v>
      </c>
      <c r="BC11" s="355">
        <v>0.96899729999999995</v>
      </c>
      <c r="BD11" s="355">
        <v>0.98951500000000003</v>
      </c>
      <c r="BE11" s="355">
        <v>1.051766</v>
      </c>
      <c r="BF11" s="355">
        <v>0.86070239999999998</v>
      </c>
      <c r="BG11" s="355">
        <v>0.23003489999999999</v>
      </c>
      <c r="BH11" s="355">
        <v>0.38755440000000002</v>
      </c>
      <c r="BI11" s="355">
        <v>0.66558709999999999</v>
      </c>
      <c r="BJ11" s="355">
        <v>0.92266029999999999</v>
      </c>
      <c r="BK11" s="355">
        <v>0.67611049999999995</v>
      </c>
      <c r="BL11" s="355">
        <v>0.3886906</v>
      </c>
      <c r="BM11" s="355">
        <v>0.62240859999999998</v>
      </c>
      <c r="BN11" s="355">
        <v>0.52245589999999997</v>
      </c>
      <c r="BO11" s="355">
        <v>0.96607540000000003</v>
      </c>
      <c r="BP11" s="355">
        <v>1.012032</v>
      </c>
      <c r="BQ11" s="355">
        <v>1.063674</v>
      </c>
      <c r="BR11" s="355">
        <v>0.87083679999999997</v>
      </c>
      <c r="BS11" s="355">
        <v>0.23529610000000001</v>
      </c>
      <c r="BT11" s="355">
        <v>0.39784629999999999</v>
      </c>
      <c r="BU11" s="355">
        <v>0.67648039999999998</v>
      </c>
      <c r="BV11" s="355">
        <v>0.93373550000000005</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776</v>
      </c>
      <c r="B14" s="130" t="s">
        <v>608</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10.546252505</v>
      </c>
      <c r="AZ14" s="214">
        <v>9.8686849999999993</v>
      </c>
      <c r="BA14" s="355">
        <v>9.2207489999999996</v>
      </c>
      <c r="BB14" s="355">
        <v>9.0624669999999998</v>
      </c>
      <c r="BC14" s="355">
        <v>9.2974300000000003</v>
      </c>
      <c r="BD14" s="355">
        <v>10.93239</v>
      </c>
      <c r="BE14" s="355">
        <v>11.72758</v>
      </c>
      <c r="BF14" s="355">
        <v>11.92858</v>
      </c>
      <c r="BG14" s="355">
        <v>10.9003</v>
      </c>
      <c r="BH14" s="355">
        <v>9.4568349999999999</v>
      </c>
      <c r="BI14" s="355">
        <v>9.3136039999999998</v>
      </c>
      <c r="BJ14" s="355">
        <v>10.02121</v>
      </c>
      <c r="BK14" s="355">
        <v>10.848039999999999</v>
      </c>
      <c r="BL14" s="355">
        <v>10.413639999999999</v>
      </c>
      <c r="BM14" s="355">
        <v>9.481109</v>
      </c>
      <c r="BN14" s="355">
        <v>9.148479</v>
      </c>
      <c r="BO14" s="355">
        <v>9.3372759999999992</v>
      </c>
      <c r="BP14" s="355">
        <v>10.991580000000001</v>
      </c>
      <c r="BQ14" s="355">
        <v>11.81377</v>
      </c>
      <c r="BR14" s="355">
        <v>12.02007</v>
      </c>
      <c r="BS14" s="355">
        <v>10.9742</v>
      </c>
      <c r="BT14" s="355">
        <v>9.5114450000000001</v>
      </c>
      <c r="BU14" s="355">
        <v>9.3623480000000008</v>
      </c>
      <c r="BV14" s="355">
        <v>10.073460000000001</v>
      </c>
    </row>
    <row r="15" spans="1:74" ht="11.1" customHeight="1" x14ac:dyDescent="0.2">
      <c r="A15" s="104" t="s">
        <v>772</v>
      </c>
      <c r="B15" s="130" t="s">
        <v>542</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4.2853588499999997</v>
      </c>
      <c r="AZ15" s="214">
        <v>3.6490390000000001</v>
      </c>
      <c r="BA15" s="355">
        <v>3.210979</v>
      </c>
      <c r="BB15" s="355">
        <v>3.0084050000000002</v>
      </c>
      <c r="BC15" s="355">
        <v>3.1219260000000002</v>
      </c>
      <c r="BD15" s="355">
        <v>4.1409549999999999</v>
      </c>
      <c r="BE15" s="355">
        <v>4.8000340000000001</v>
      </c>
      <c r="BF15" s="355">
        <v>4.808516</v>
      </c>
      <c r="BG15" s="355">
        <v>4.0855519999999999</v>
      </c>
      <c r="BH15" s="355">
        <v>3.2026859999999999</v>
      </c>
      <c r="BI15" s="355">
        <v>3.1820339999999998</v>
      </c>
      <c r="BJ15" s="355">
        <v>3.950358</v>
      </c>
      <c r="BK15" s="355">
        <v>4.4864230000000003</v>
      </c>
      <c r="BL15" s="355">
        <v>4.0644549999999997</v>
      </c>
      <c r="BM15" s="355">
        <v>3.4189569999999998</v>
      </c>
      <c r="BN15" s="355">
        <v>3.050421</v>
      </c>
      <c r="BO15" s="355">
        <v>3.126039</v>
      </c>
      <c r="BP15" s="355">
        <v>4.1578749999999998</v>
      </c>
      <c r="BQ15" s="355">
        <v>4.8371500000000003</v>
      </c>
      <c r="BR15" s="355">
        <v>4.8467760000000002</v>
      </c>
      <c r="BS15" s="355">
        <v>4.1171439999999997</v>
      </c>
      <c r="BT15" s="355">
        <v>3.2249829999999999</v>
      </c>
      <c r="BU15" s="355">
        <v>3.20235</v>
      </c>
      <c r="BV15" s="355">
        <v>3.9732270000000001</v>
      </c>
    </row>
    <row r="16" spans="1:74" ht="11.1" customHeight="1" x14ac:dyDescent="0.2">
      <c r="A16" s="104" t="s">
        <v>773</v>
      </c>
      <c r="B16" s="130" t="s">
        <v>541</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3.6123971400000001</v>
      </c>
      <c r="AZ16" s="214">
        <v>3.5201280000000001</v>
      </c>
      <c r="BA16" s="355">
        <v>3.442183</v>
      </c>
      <c r="BB16" s="355">
        <v>3.4147379999999998</v>
      </c>
      <c r="BC16" s="355">
        <v>3.5560100000000001</v>
      </c>
      <c r="BD16" s="355">
        <v>3.997471</v>
      </c>
      <c r="BE16" s="355">
        <v>4.1313440000000003</v>
      </c>
      <c r="BF16" s="355">
        <v>4.2723719999999998</v>
      </c>
      <c r="BG16" s="355">
        <v>4.0367030000000002</v>
      </c>
      <c r="BH16" s="355">
        <v>3.6191689999999999</v>
      </c>
      <c r="BI16" s="355">
        <v>3.5195639999999999</v>
      </c>
      <c r="BJ16" s="355">
        <v>3.5493380000000001</v>
      </c>
      <c r="BK16" s="355">
        <v>3.6842929999999998</v>
      </c>
      <c r="BL16" s="355">
        <v>3.6372870000000002</v>
      </c>
      <c r="BM16" s="355">
        <v>3.4840070000000001</v>
      </c>
      <c r="BN16" s="355">
        <v>3.4424839999999999</v>
      </c>
      <c r="BO16" s="355">
        <v>3.570973</v>
      </c>
      <c r="BP16" s="355">
        <v>4.0262859999999998</v>
      </c>
      <c r="BQ16" s="355">
        <v>4.1631159999999996</v>
      </c>
      <c r="BR16" s="355">
        <v>4.3041689999999999</v>
      </c>
      <c r="BS16" s="355">
        <v>4.0645509999999998</v>
      </c>
      <c r="BT16" s="355">
        <v>3.6424750000000001</v>
      </c>
      <c r="BU16" s="355">
        <v>3.5399859999999999</v>
      </c>
      <c r="BV16" s="355">
        <v>3.5671300000000001</v>
      </c>
    </row>
    <row r="17" spans="1:74" ht="11.1" customHeight="1" x14ac:dyDescent="0.2">
      <c r="A17" s="104" t="s">
        <v>774</v>
      </c>
      <c r="B17" s="130" t="s">
        <v>540</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2.6254498000000002</v>
      </c>
      <c r="AZ17" s="214">
        <v>2.6754739999999999</v>
      </c>
      <c r="BA17" s="355">
        <v>2.5458799999999999</v>
      </c>
      <c r="BB17" s="355">
        <v>2.6178750000000002</v>
      </c>
      <c r="BC17" s="355">
        <v>2.59884</v>
      </c>
      <c r="BD17" s="355">
        <v>2.771998</v>
      </c>
      <c r="BE17" s="355">
        <v>2.7740619999999998</v>
      </c>
      <c r="BF17" s="355">
        <v>2.8257119999999998</v>
      </c>
      <c r="BG17" s="355">
        <v>2.7556229999999999</v>
      </c>
      <c r="BH17" s="355">
        <v>2.6138180000000002</v>
      </c>
      <c r="BI17" s="355">
        <v>2.590732</v>
      </c>
      <c r="BJ17" s="355">
        <v>2.499152</v>
      </c>
      <c r="BK17" s="355">
        <v>2.653848</v>
      </c>
      <c r="BL17" s="355">
        <v>2.6874920000000002</v>
      </c>
      <c r="BM17" s="355">
        <v>2.5561579999999999</v>
      </c>
      <c r="BN17" s="355">
        <v>2.6338689999999998</v>
      </c>
      <c r="BO17" s="355">
        <v>2.6193819999999999</v>
      </c>
      <c r="BP17" s="355">
        <v>2.7852480000000002</v>
      </c>
      <c r="BQ17" s="355">
        <v>2.7911839999999999</v>
      </c>
      <c r="BR17" s="355">
        <v>2.8469799999999998</v>
      </c>
      <c r="BS17" s="355">
        <v>2.76993</v>
      </c>
      <c r="BT17" s="355">
        <v>2.6226820000000002</v>
      </c>
      <c r="BU17" s="355">
        <v>2.5986069999999999</v>
      </c>
      <c r="BV17" s="355">
        <v>2.5106280000000001</v>
      </c>
    </row>
    <row r="18" spans="1:74" ht="11.1" customHeight="1" x14ac:dyDescent="0.2">
      <c r="A18" s="104" t="s">
        <v>775</v>
      </c>
      <c r="B18" s="130" t="s">
        <v>1030</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2.30467151E-2</v>
      </c>
      <c r="AZ18" s="214">
        <v>2.4044200000000002E-2</v>
      </c>
      <c r="BA18" s="355">
        <v>2.1707400000000002E-2</v>
      </c>
      <c r="BB18" s="355">
        <v>2.1449900000000001E-2</v>
      </c>
      <c r="BC18" s="355">
        <v>2.0654700000000002E-2</v>
      </c>
      <c r="BD18" s="355">
        <v>2.1965700000000001E-2</v>
      </c>
      <c r="BE18" s="355">
        <v>2.21435E-2</v>
      </c>
      <c r="BF18" s="355">
        <v>2.1977699999999999E-2</v>
      </c>
      <c r="BG18" s="355">
        <v>2.2424599999999999E-2</v>
      </c>
      <c r="BH18" s="355">
        <v>2.11621E-2</v>
      </c>
      <c r="BI18" s="355">
        <v>2.12736E-2</v>
      </c>
      <c r="BJ18" s="355">
        <v>2.2359E-2</v>
      </c>
      <c r="BK18" s="355">
        <v>2.3479400000000001E-2</v>
      </c>
      <c r="BL18" s="355">
        <v>2.4406899999999999E-2</v>
      </c>
      <c r="BM18" s="355">
        <v>2.1986700000000001E-2</v>
      </c>
      <c r="BN18" s="355">
        <v>2.17048E-2</v>
      </c>
      <c r="BO18" s="355">
        <v>2.0881799999999999E-2</v>
      </c>
      <c r="BP18" s="355">
        <v>2.2170599999999999E-2</v>
      </c>
      <c r="BQ18" s="355">
        <v>2.2325399999999999E-2</v>
      </c>
      <c r="BR18" s="355">
        <v>2.2143099999999999E-2</v>
      </c>
      <c r="BS18" s="355">
        <v>2.25764E-2</v>
      </c>
      <c r="BT18" s="355">
        <v>2.13046E-2</v>
      </c>
      <c r="BU18" s="355">
        <v>2.1405E-2</v>
      </c>
      <c r="BV18" s="355">
        <v>2.2479200000000001E-2</v>
      </c>
    </row>
    <row r="19" spans="1:74" ht="11.1" customHeight="1" x14ac:dyDescent="0.2">
      <c r="A19" s="104" t="s">
        <v>953</v>
      </c>
      <c r="B19" s="130" t="s">
        <v>380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0.38043549207999999</v>
      </c>
      <c r="AP19" s="214">
        <v>0.37261725541000001</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0.39167348825999998</v>
      </c>
      <c r="AZ19" s="214">
        <v>0.39271623016000001</v>
      </c>
      <c r="BA19" s="355">
        <v>0.38494859999999997</v>
      </c>
      <c r="BB19" s="355">
        <v>0.3773048</v>
      </c>
      <c r="BC19" s="355">
        <v>0.37877339999999998</v>
      </c>
      <c r="BD19" s="355">
        <v>0.40013310000000002</v>
      </c>
      <c r="BE19" s="355">
        <v>0.41692410000000002</v>
      </c>
      <c r="BF19" s="355">
        <v>0.41498859999999999</v>
      </c>
      <c r="BG19" s="355">
        <v>0.39429829999999999</v>
      </c>
      <c r="BH19" s="355">
        <v>0.36987720000000002</v>
      </c>
      <c r="BI19" s="355">
        <v>0.38306950000000001</v>
      </c>
      <c r="BJ19" s="355">
        <v>0.39777620000000002</v>
      </c>
      <c r="BK19" s="355">
        <v>0.40119929999999998</v>
      </c>
      <c r="BL19" s="355">
        <v>0.40018039999999999</v>
      </c>
      <c r="BM19" s="355">
        <v>0.38465139999999998</v>
      </c>
      <c r="BN19" s="355">
        <v>0.37679010000000002</v>
      </c>
      <c r="BO19" s="355">
        <v>0.37873649999999998</v>
      </c>
      <c r="BP19" s="355">
        <v>0.40046480000000001</v>
      </c>
      <c r="BQ19" s="355">
        <v>0.41718230000000001</v>
      </c>
      <c r="BR19" s="355">
        <v>0.4154796</v>
      </c>
      <c r="BS19" s="355">
        <v>0.39485730000000002</v>
      </c>
      <c r="BT19" s="355">
        <v>0.37054169999999997</v>
      </c>
      <c r="BU19" s="355">
        <v>0.38505319999999998</v>
      </c>
      <c r="BV19" s="355">
        <v>0.39988509999999999</v>
      </c>
    </row>
    <row r="20" spans="1:74" ht="11.1" customHeight="1" x14ac:dyDescent="0.2">
      <c r="A20" s="107" t="s">
        <v>777</v>
      </c>
      <c r="B20" s="203" t="s">
        <v>609</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9.4713640171000009</v>
      </c>
      <c r="AP20" s="214">
        <v>9.2381935064</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10.937925993</v>
      </c>
      <c r="AZ20" s="214">
        <v>10.261401230000001</v>
      </c>
      <c r="BA20" s="355">
        <v>9.6056980000000003</v>
      </c>
      <c r="BB20" s="355">
        <v>9.4397719999999996</v>
      </c>
      <c r="BC20" s="355">
        <v>9.6762040000000002</v>
      </c>
      <c r="BD20" s="355">
        <v>11.332520000000001</v>
      </c>
      <c r="BE20" s="355">
        <v>12.14451</v>
      </c>
      <c r="BF20" s="355">
        <v>12.34357</v>
      </c>
      <c r="BG20" s="355">
        <v>11.294600000000001</v>
      </c>
      <c r="BH20" s="355">
        <v>9.8267120000000006</v>
      </c>
      <c r="BI20" s="355">
        <v>9.6966730000000005</v>
      </c>
      <c r="BJ20" s="355">
        <v>10.418979999999999</v>
      </c>
      <c r="BK20" s="355">
        <v>11.24924</v>
      </c>
      <c r="BL20" s="355">
        <v>10.81382</v>
      </c>
      <c r="BM20" s="355">
        <v>9.8657599999999999</v>
      </c>
      <c r="BN20" s="355">
        <v>9.5252689999999998</v>
      </c>
      <c r="BO20" s="355">
        <v>9.7160130000000002</v>
      </c>
      <c r="BP20" s="355">
        <v>11.39204</v>
      </c>
      <c r="BQ20" s="355">
        <v>12.23096</v>
      </c>
      <c r="BR20" s="355">
        <v>12.435549999999999</v>
      </c>
      <c r="BS20" s="355">
        <v>11.369059999999999</v>
      </c>
      <c r="BT20" s="355">
        <v>9.8819870000000005</v>
      </c>
      <c r="BU20" s="355">
        <v>9.7474019999999992</v>
      </c>
      <c r="BV20" s="355">
        <v>10.47335</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997.53371805999996</v>
      </c>
      <c r="AN22" s="275">
        <v>883.53726729000005</v>
      </c>
      <c r="AO22" s="275">
        <v>763.78886292000004</v>
      </c>
      <c r="AP22" s="275">
        <v>672.12180536000005</v>
      </c>
      <c r="AQ22" s="275">
        <v>716.93394023999997</v>
      </c>
      <c r="AR22" s="275">
        <v>952.71062886000004</v>
      </c>
      <c r="AS22" s="275">
        <v>1174.6061857</v>
      </c>
      <c r="AT22" s="275">
        <v>1188.9128871</v>
      </c>
      <c r="AU22" s="275">
        <v>984.92408634000003</v>
      </c>
      <c r="AV22" s="275">
        <v>771.52481891000002</v>
      </c>
      <c r="AW22" s="275">
        <v>707.90521803000001</v>
      </c>
      <c r="AX22" s="275">
        <v>921.82823579000001</v>
      </c>
      <c r="AY22" s="275">
        <v>997.92639999999994</v>
      </c>
      <c r="AZ22" s="275">
        <v>772.33259999999996</v>
      </c>
      <c r="BA22" s="338">
        <v>752.43140000000005</v>
      </c>
      <c r="BB22" s="338">
        <v>682.22149999999999</v>
      </c>
      <c r="BC22" s="338">
        <v>731.56359999999995</v>
      </c>
      <c r="BD22" s="338">
        <v>939.05200000000002</v>
      </c>
      <c r="BE22" s="338">
        <v>1124.796</v>
      </c>
      <c r="BF22" s="338">
        <v>1126.7840000000001</v>
      </c>
      <c r="BG22" s="338">
        <v>926.48810000000003</v>
      </c>
      <c r="BH22" s="338">
        <v>750.48810000000003</v>
      </c>
      <c r="BI22" s="338">
        <v>721.59559999999999</v>
      </c>
      <c r="BJ22" s="338">
        <v>925.69079999999997</v>
      </c>
      <c r="BK22" s="338">
        <v>1038.836</v>
      </c>
      <c r="BL22" s="338">
        <v>850.05160000000001</v>
      </c>
      <c r="BM22" s="338">
        <v>791.66290000000004</v>
      </c>
      <c r="BN22" s="338">
        <v>683.54330000000004</v>
      </c>
      <c r="BO22" s="338">
        <v>723.83749999999998</v>
      </c>
      <c r="BP22" s="338">
        <v>931.70320000000004</v>
      </c>
      <c r="BQ22" s="338">
        <v>1120.047</v>
      </c>
      <c r="BR22" s="338">
        <v>1122.2760000000001</v>
      </c>
      <c r="BS22" s="338">
        <v>922.5761</v>
      </c>
      <c r="BT22" s="338">
        <v>746.74810000000002</v>
      </c>
      <c r="BU22" s="338">
        <v>717.58780000000002</v>
      </c>
      <c r="BV22" s="338">
        <v>920.00469999999996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192.26951299999999</v>
      </c>
      <c r="AP25" s="258">
        <v>194.06306499999999</v>
      </c>
      <c r="AQ25" s="258">
        <v>193.42983599999999</v>
      </c>
      <c r="AR25" s="258">
        <v>183.24597199999999</v>
      </c>
      <c r="AS25" s="258">
        <v>169.46208100000001</v>
      </c>
      <c r="AT25" s="258">
        <v>160.44911999999999</v>
      </c>
      <c r="AU25" s="258">
        <v>158.23582200000001</v>
      </c>
      <c r="AV25" s="258">
        <v>162.736819</v>
      </c>
      <c r="AW25" s="258">
        <v>172.20539199999999</v>
      </c>
      <c r="AX25" s="258">
        <v>163.94324399999999</v>
      </c>
      <c r="AY25" s="258">
        <v>161.76509999999999</v>
      </c>
      <c r="AZ25" s="258">
        <v>162.08179999999999</v>
      </c>
      <c r="BA25" s="346">
        <v>169.3946</v>
      </c>
      <c r="BB25" s="346">
        <v>169.74189999999999</v>
      </c>
      <c r="BC25" s="346">
        <v>170.7499</v>
      </c>
      <c r="BD25" s="346">
        <v>164.25899999999999</v>
      </c>
      <c r="BE25" s="346">
        <v>154.9316</v>
      </c>
      <c r="BF25" s="346">
        <v>149.23009999999999</v>
      </c>
      <c r="BG25" s="346">
        <v>146.98429999999999</v>
      </c>
      <c r="BH25" s="346">
        <v>150.69890000000001</v>
      </c>
      <c r="BI25" s="346">
        <v>154.77440000000001</v>
      </c>
      <c r="BJ25" s="346">
        <v>150.87100000000001</v>
      </c>
      <c r="BK25" s="346">
        <v>147.13910000000001</v>
      </c>
      <c r="BL25" s="346">
        <v>146.1789</v>
      </c>
      <c r="BM25" s="346">
        <v>152.79820000000001</v>
      </c>
      <c r="BN25" s="346">
        <v>153.66050000000001</v>
      </c>
      <c r="BO25" s="346">
        <v>155.41069999999999</v>
      </c>
      <c r="BP25" s="346">
        <v>150.191</v>
      </c>
      <c r="BQ25" s="346">
        <v>142.12710000000001</v>
      </c>
      <c r="BR25" s="346">
        <v>137.18279999999999</v>
      </c>
      <c r="BS25" s="346">
        <v>134.78639999999999</v>
      </c>
      <c r="BT25" s="346">
        <v>139.14320000000001</v>
      </c>
      <c r="BU25" s="346">
        <v>143.95490000000001</v>
      </c>
      <c r="BV25" s="346">
        <v>151.28210000000001</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11.948435999999999</v>
      </c>
      <c r="AP26" s="258">
        <v>12.187123</v>
      </c>
      <c r="AQ26" s="258">
        <v>12.309115</v>
      </c>
      <c r="AR26" s="258">
        <v>12.151448</v>
      </c>
      <c r="AS26" s="258">
        <v>11.885522999999999</v>
      </c>
      <c r="AT26" s="258">
        <v>11.643515000000001</v>
      </c>
      <c r="AU26" s="258">
        <v>11.661880999999999</v>
      </c>
      <c r="AV26" s="258">
        <v>11.519076</v>
      </c>
      <c r="AW26" s="258">
        <v>11.825727000000001</v>
      </c>
      <c r="AX26" s="258">
        <v>11.669941</v>
      </c>
      <c r="AY26" s="258">
        <v>11.930149999999999</v>
      </c>
      <c r="AZ26" s="258">
        <v>12.961069999999999</v>
      </c>
      <c r="BA26" s="346">
        <v>13.28904</v>
      </c>
      <c r="BB26" s="346">
        <v>13.112690000000001</v>
      </c>
      <c r="BC26" s="346">
        <v>12.971069999999999</v>
      </c>
      <c r="BD26" s="346">
        <v>12.892329999999999</v>
      </c>
      <c r="BE26" s="346">
        <v>12.40245</v>
      </c>
      <c r="BF26" s="346">
        <v>12.30724</v>
      </c>
      <c r="BG26" s="346">
        <v>12.46754</v>
      </c>
      <c r="BH26" s="346">
        <v>12.642770000000001</v>
      </c>
      <c r="BI26" s="346">
        <v>12.921290000000001</v>
      </c>
      <c r="BJ26" s="346">
        <v>12.942449999999999</v>
      </c>
      <c r="BK26" s="346">
        <v>12.49161</v>
      </c>
      <c r="BL26" s="346">
        <v>12.574579999999999</v>
      </c>
      <c r="BM26" s="346">
        <v>12.92639</v>
      </c>
      <c r="BN26" s="346">
        <v>12.824059999999999</v>
      </c>
      <c r="BO26" s="346">
        <v>12.75362</v>
      </c>
      <c r="BP26" s="346">
        <v>12.78552</v>
      </c>
      <c r="BQ26" s="346">
        <v>12.387280000000001</v>
      </c>
      <c r="BR26" s="346">
        <v>12.37086</v>
      </c>
      <c r="BS26" s="346">
        <v>12.589700000000001</v>
      </c>
      <c r="BT26" s="346">
        <v>12.81901</v>
      </c>
      <c r="BU26" s="346">
        <v>13.136469999999999</v>
      </c>
      <c r="BV26" s="346">
        <v>13.16165</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17.246323</v>
      </c>
      <c r="AP27" s="258">
        <v>17.299879000000001</v>
      </c>
      <c r="AQ27" s="258">
        <v>17.403146</v>
      </c>
      <c r="AR27" s="258">
        <v>17.325377</v>
      </c>
      <c r="AS27" s="258">
        <v>17.096059</v>
      </c>
      <c r="AT27" s="258">
        <v>20.988769999999999</v>
      </c>
      <c r="AU27" s="258">
        <v>20.926241000000001</v>
      </c>
      <c r="AV27" s="258">
        <v>21.014979</v>
      </c>
      <c r="AW27" s="258">
        <v>16.95984</v>
      </c>
      <c r="AX27" s="258">
        <v>16.984835</v>
      </c>
      <c r="AY27" s="258">
        <v>17.10472</v>
      </c>
      <c r="AZ27" s="258">
        <v>17.33577</v>
      </c>
      <c r="BA27" s="346">
        <v>17.278980000000001</v>
      </c>
      <c r="BB27" s="346">
        <v>17.195309999999999</v>
      </c>
      <c r="BC27" s="346">
        <v>17.127829999999999</v>
      </c>
      <c r="BD27" s="346">
        <v>17.20157</v>
      </c>
      <c r="BE27" s="346">
        <v>17.147069999999999</v>
      </c>
      <c r="BF27" s="346">
        <v>17.131180000000001</v>
      </c>
      <c r="BG27" s="346">
        <v>17.19763</v>
      </c>
      <c r="BH27" s="346">
        <v>17.330159999999999</v>
      </c>
      <c r="BI27" s="346">
        <v>17.578869999999998</v>
      </c>
      <c r="BJ27" s="346">
        <v>17.634679999999999</v>
      </c>
      <c r="BK27" s="346">
        <v>17.696280000000002</v>
      </c>
      <c r="BL27" s="346">
        <v>17.84637</v>
      </c>
      <c r="BM27" s="346">
        <v>17.775169999999999</v>
      </c>
      <c r="BN27" s="346">
        <v>17.678789999999999</v>
      </c>
      <c r="BO27" s="346">
        <v>17.594650000000001</v>
      </c>
      <c r="BP27" s="346">
        <v>17.658619999999999</v>
      </c>
      <c r="BQ27" s="346">
        <v>17.592420000000001</v>
      </c>
      <c r="BR27" s="346">
        <v>17.565639999999998</v>
      </c>
      <c r="BS27" s="346">
        <v>17.620930000000001</v>
      </c>
      <c r="BT27" s="346">
        <v>17.73884</v>
      </c>
      <c r="BU27" s="346">
        <v>17.968360000000001</v>
      </c>
      <c r="BV27" s="346">
        <v>17.999169999999999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2.1588379999999998</v>
      </c>
      <c r="AZ31" s="214">
        <v>2.1494620000000002</v>
      </c>
      <c r="BA31" s="355">
        <v>2.1746989999999999</v>
      </c>
      <c r="BB31" s="355">
        <v>2.1320749999999999</v>
      </c>
      <c r="BC31" s="355">
        <v>2.170191</v>
      </c>
      <c r="BD31" s="355">
        <v>2.1542810000000001</v>
      </c>
      <c r="BE31" s="355">
        <v>2.182849</v>
      </c>
      <c r="BF31" s="355">
        <v>2.2198479999999998</v>
      </c>
      <c r="BG31" s="355">
        <v>2.1896580000000001</v>
      </c>
      <c r="BH31" s="355">
        <v>2.1806540000000001</v>
      </c>
      <c r="BI31" s="355">
        <v>2.1659660000000001</v>
      </c>
      <c r="BJ31" s="355">
        <v>2.168253</v>
      </c>
      <c r="BK31" s="355">
        <v>2.1990289999999999</v>
      </c>
      <c r="BL31" s="355">
        <v>2.1800799999999998</v>
      </c>
      <c r="BM31" s="355">
        <v>2.1957770000000001</v>
      </c>
      <c r="BN31" s="355">
        <v>2.1595930000000001</v>
      </c>
      <c r="BO31" s="355">
        <v>2.195856</v>
      </c>
      <c r="BP31" s="355">
        <v>2.1907030000000001</v>
      </c>
      <c r="BQ31" s="355">
        <v>2.2135929999999999</v>
      </c>
      <c r="BR31" s="355">
        <v>2.2457259999999999</v>
      </c>
      <c r="BS31" s="355">
        <v>2.2123659999999998</v>
      </c>
      <c r="BT31" s="355">
        <v>2.2120519999999999</v>
      </c>
      <c r="BU31" s="355">
        <v>2.1958709999999999</v>
      </c>
      <c r="BV31" s="355">
        <v>2.236615</v>
      </c>
    </row>
    <row r="32" spans="1:74" ht="11.1" customHeight="1" x14ac:dyDescent="0.2">
      <c r="A32" s="107" t="s">
        <v>683</v>
      </c>
      <c r="B32" s="203" t="s">
        <v>610</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4.0993360000000001</v>
      </c>
      <c r="AZ32" s="214">
        <v>3.7973129999999999</v>
      </c>
      <c r="BA32" s="355">
        <v>3.344519</v>
      </c>
      <c r="BB32" s="355">
        <v>3.3758620000000001</v>
      </c>
      <c r="BC32" s="355">
        <v>3.3666480000000001</v>
      </c>
      <c r="BD32" s="355">
        <v>3.3789720000000001</v>
      </c>
      <c r="BE32" s="355">
        <v>3.3706360000000002</v>
      </c>
      <c r="BF32" s="355">
        <v>3.376382</v>
      </c>
      <c r="BG32" s="355">
        <v>3.411924</v>
      </c>
      <c r="BH32" s="355">
        <v>3.5628639999999998</v>
      </c>
      <c r="BI32" s="355">
        <v>3.759579</v>
      </c>
      <c r="BJ32" s="355">
        <v>4.1187579999999997</v>
      </c>
      <c r="BK32" s="355">
        <v>4.3324490000000004</v>
      </c>
      <c r="BL32" s="355">
        <v>4.3525270000000003</v>
      </c>
      <c r="BM32" s="355">
        <v>4.1263959999999997</v>
      </c>
      <c r="BN32" s="355">
        <v>4.013776</v>
      </c>
      <c r="BO32" s="355">
        <v>3.8753449999999998</v>
      </c>
      <c r="BP32" s="355">
        <v>3.848033</v>
      </c>
      <c r="BQ32" s="355">
        <v>3.7881459999999998</v>
      </c>
      <c r="BR32" s="355">
        <v>3.7820179999999999</v>
      </c>
      <c r="BS32" s="355">
        <v>3.813653</v>
      </c>
      <c r="BT32" s="355">
        <v>3.939327</v>
      </c>
      <c r="BU32" s="355">
        <v>4.0929529999999996</v>
      </c>
      <c r="BV32" s="355">
        <v>4.3958550000000001</v>
      </c>
    </row>
    <row r="33" spans="1:74" ht="11.1" customHeight="1" x14ac:dyDescent="0.2">
      <c r="A33" s="52" t="s">
        <v>682</v>
      </c>
      <c r="B33" s="203" t="s">
        <v>552</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9.6872070000000008</v>
      </c>
      <c r="AZ33" s="214">
        <v>9.9236819999999994</v>
      </c>
      <c r="BA33" s="355">
        <v>10.47457</v>
      </c>
      <c r="BB33" s="355">
        <v>11.008229999999999</v>
      </c>
      <c r="BC33" s="355">
        <v>10.475720000000001</v>
      </c>
      <c r="BD33" s="355">
        <v>10.94511</v>
      </c>
      <c r="BE33" s="355">
        <v>10.520949999999999</v>
      </c>
      <c r="BF33" s="355">
        <v>10.400029999999999</v>
      </c>
      <c r="BG33" s="355">
        <v>10.57206</v>
      </c>
      <c r="BH33" s="355">
        <v>10.37387</v>
      </c>
      <c r="BI33" s="355">
        <v>10.378740000000001</v>
      </c>
      <c r="BJ33" s="355">
        <v>10.38921</v>
      </c>
      <c r="BK33" s="355">
        <v>10.14686</v>
      </c>
      <c r="BL33" s="355">
        <v>10.11848</v>
      </c>
      <c r="BM33" s="355">
        <v>10.562670000000001</v>
      </c>
      <c r="BN33" s="355">
        <v>11.12613</v>
      </c>
      <c r="BO33" s="355">
        <v>10.684279999999999</v>
      </c>
      <c r="BP33" s="355">
        <v>11.25783</v>
      </c>
      <c r="BQ33" s="355">
        <v>10.869540000000001</v>
      </c>
      <c r="BR33" s="355">
        <v>10.746409999999999</v>
      </c>
      <c r="BS33" s="355">
        <v>10.966699999999999</v>
      </c>
      <c r="BT33" s="355">
        <v>10.81664</v>
      </c>
      <c r="BU33" s="355">
        <v>10.90619</v>
      </c>
      <c r="BV33" s="355">
        <v>10.978009999999999</v>
      </c>
    </row>
    <row r="34" spans="1:74" ht="11.1" customHeight="1" x14ac:dyDescent="0.2">
      <c r="A34" s="56" t="s">
        <v>20</v>
      </c>
      <c r="B34" s="203" t="s">
        <v>551</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12.795489999999999</v>
      </c>
      <c r="AZ34" s="214">
        <v>12.942729999999999</v>
      </c>
      <c r="BA34" s="355">
        <v>12.951829999999999</v>
      </c>
      <c r="BB34" s="355">
        <v>13.17815</v>
      </c>
      <c r="BC34" s="355">
        <v>13.15043</v>
      </c>
      <c r="BD34" s="355">
        <v>13.06315</v>
      </c>
      <c r="BE34" s="355">
        <v>13.220549999999999</v>
      </c>
      <c r="BF34" s="355">
        <v>13.529030000000001</v>
      </c>
      <c r="BG34" s="355">
        <v>13.75691</v>
      </c>
      <c r="BH34" s="355">
        <v>14.20044</v>
      </c>
      <c r="BI34" s="355">
        <v>14.22865</v>
      </c>
      <c r="BJ34" s="355">
        <v>13.997450000000001</v>
      </c>
      <c r="BK34" s="355">
        <v>14.46522</v>
      </c>
      <c r="BL34" s="355">
        <v>14.30856</v>
      </c>
      <c r="BM34" s="355">
        <v>14.10765</v>
      </c>
      <c r="BN34" s="355">
        <v>14.276160000000001</v>
      </c>
      <c r="BO34" s="355">
        <v>14.34924</v>
      </c>
      <c r="BP34" s="355">
        <v>14.25686</v>
      </c>
      <c r="BQ34" s="355">
        <v>14.30259</v>
      </c>
      <c r="BR34" s="355">
        <v>14.60702</v>
      </c>
      <c r="BS34" s="355">
        <v>14.875030000000001</v>
      </c>
      <c r="BT34" s="355">
        <v>15.42074</v>
      </c>
      <c r="BU34" s="355">
        <v>15.43933</v>
      </c>
      <c r="BV34" s="355">
        <v>15.351089999999999</v>
      </c>
    </row>
    <row r="35" spans="1:74" ht="11.1" customHeight="1" x14ac:dyDescent="0.2">
      <c r="A35" s="107"/>
      <c r="B35" s="55" t="s">
        <v>1291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12.213620000000001</v>
      </c>
      <c r="AZ36" s="261">
        <v>12.66107</v>
      </c>
      <c r="BA36" s="384">
        <v>12.84585</v>
      </c>
      <c r="BB36" s="384">
        <v>12.60145</v>
      </c>
      <c r="BC36" s="384">
        <v>12.954499999999999</v>
      </c>
      <c r="BD36" s="384">
        <v>12.96364</v>
      </c>
      <c r="BE36" s="384">
        <v>13.01341</v>
      </c>
      <c r="BF36" s="384">
        <v>13.250719999999999</v>
      </c>
      <c r="BG36" s="384">
        <v>13.3164</v>
      </c>
      <c r="BH36" s="384">
        <v>12.89832</v>
      </c>
      <c r="BI36" s="384">
        <v>13.10952</v>
      </c>
      <c r="BJ36" s="384">
        <v>12.581189999999999</v>
      </c>
      <c r="BK36" s="384">
        <v>12.677670000000001</v>
      </c>
      <c r="BL36" s="384">
        <v>12.969760000000001</v>
      </c>
      <c r="BM36" s="384">
        <v>13.119479999999999</v>
      </c>
      <c r="BN36" s="384">
        <v>12.946389999999999</v>
      </c>
      <c r="BO36" s="384">
        <v>13.29241</v>
      </c>
      <c r="BP36" s="384">
        <v>13.25704</v>
      </c>
      <c r="BQ36" s="384">
        <v>13.273580000000001</v>
      </c>
      <c r="BR36" s="384">
        <v>13.50531</v>
      </c>
      <c r="BS36" s="384">
        <v>13.5769</v>
      </c>
      <c r="BT36" s="384">
        <v>13.178419999999999</v>
      </c>
      <c r="BU36" s="384">
        <v>13.41503</v>
      </c>
      <c r="BV36" s="384">
        <v>12.91301</v>
      </c>
    </row>
    <row r="37" spans="1:74" ht="11.1" customHeight="1" x14ac:dyDescent="0.2">
      <c r="A37" s="107" t="s">
        <v>8</v>
      </c>
      <c r="B37" s="203" t="s">
        <v>541</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10.009119999999999</v>
      </c>
      <c r="AZ37" s="261">
        <v>10.19927</v>
      </c>
      <c r="BA37" s="384">
        <v>10.08606</v>
      </c>
      <c r="BB37" s="384">
        <v>10.108700000000001</v>
      </c>
      <c r="BC37" s="384">
        <v>10.266629999999999</v>
      </c>
      <c r="BD37" s="384">
        <v>10.701510000000001</v>
      </c>
      <c r="BE37" s="384">
        <v>10.79373</v>
      </c>
      <c r="BF37" s="384">
        <v>10.907080000000001</v>
      </c>
      <c r="BG37" s="384">
        <v>10.955360000000001</v>
      </c>
      <c r="BH37" s="384">
        <v>10.755420000000001</v>
      </c>
      <c r="BI37" s="384">
        <v>10.50807</v>
      </c>
      <c r="BJ37" s="384">
        <v>10.35693</v>
      </c>
      <c r="BK37" s="384">
        <v>10.25328</v>
      </c>
      <c r="BL37" s="384">
        <v>10.409420000000001</v>
      </c>
      <c r="BM37" s="384">
        <v>10.26623</v>
      </c>
      <c r="BN37" s="384">
        <v>10.27027</v>
      </c>
      <c r="BO37" s="384">
        <v>10.39902</v>
      </c>
      <c r="BP37" s="384">
        <v>10.80566</v>
      </c>
      <c r="BQ37" s="384">
        <v>10.89364</v>
      </c>
      <c r="BR37" s="384">
        <v>11.006930000000001</v>
      </c>
      <c r="BS37" s="384">
        <v>11.075749999999999</v>
      </c>
      <c r="BT37" s="384">
        <v>10.89564</v>
      </c>
      <c r="BU37" s="384">
        <v>10.66771</v>
      </c>
      <c r="BV37" s="384">
        <v>10.546709999999999</v>
      </c>
    </row>
    <row r="38" spans="1:74" ht="11.1" customHeight="1" x14ac:dyDescent="0.2">
      <c r="A38" s="110" t="s">
        <v>7</v>
      </c>
      <c r="B38" s="204" t="s">
        <v>540</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6.5562310000000004</v>
      </c>
      <c r="AZ38" s="215">
        <v>6.5301419999999997</v>
      </c>
      <c r="BA38" s="386">
        <v>6.5826399999999996</v>
      </c>
      <c r="BB38" s="386">
        <v>6.4985520000000001</v>
      </c>
      <c r="BC38" s="386">
        <v>6.6963309999999998</v>
      </c>
      <c r="BD38" s="386">
        <v>7.1923959999999996</v>
      </c>
      <c r="BE38" s="386">
        <v>7.3779500000000002</v>
      </c>
      <c r="BF38" s="386">
        <v>7.42286</v>
      </c>
      <c r="BG38" s="386">
        <v>7.2901959999999999</v>
      </c>
      <c r="BH38" s="386">
        <v>6.8956920000000004</v>
      </c>
      <c r="BI38" s="386">
        <v>6.8290150000000001</v>
      </c>
      <c r="BJ38" s="386">
        <v>6.7795509999999997</v>
      </c>
      <c r="BK38" s="386">
        <v>6.5655999999999999</v>
      </c>
      <c r="BL38" s="386">
        <v>6.6175069999999998</v>
      </c>
      <c r="BM38" s="386">
        <v>6.6951749999999999</v>
      </c>
      <c r="BN38" s="386">
        <v>6.6254350000000004</v>
      </c>
      <c r="BO38" s="386">
        <v>6.8083809999999998</v>
      </c>
      <c r="BP38" s="386">
        <v>7.3391140000000004</v>
      </c>
      <c r="BQ38" s="386">
        <v>7.5146100000000002</v>
      </c>
      <c r="BR38" s="386">
        <v>7.559615</v>
      </c>
      <c r="BS38" s="386">
        <v>7.4206580000000004</v>
      </c>
      <c r="BT38" s="386">
        <v>7.032133</v>
      </c>
      <c r="BU38" s="386">
        <v>6.9517129999999998</v>
      </c>
      <c r="BV38" s="386">
        <v>6.9369209999999999</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63" t="s">
        <v>1037</v>
      </c>
      <c r="C40" s="764"/>
      <c r="D40" s="764"/>
      <c r="E40" s="764"/>
      <c r="F40" s="764"/>
      <c r="G40" s="764"/>
      <c r="H40" s="764"/>
      <c r="I40" s="764"/>
      <c r="J40" s="764"/>
      <c r="K40" s="764"/>
      <c r="L40" s="764"/>
      <c r="M40" s="764"/>
      <c r="N40" s="764"/>
      <c r="O40" s="764"/>
      <c r="P40" s="764"/>
      <c r="Q40" s="764"/>
      <c r="AY40" s="519"/>
      <c r="AZ40" s="519"/>
      <c r="BA40" s="519"/>
      <c r="BB40" s="519"/>
      <c r="BC40" s="519"/>
      <c r="BD40" s="519"/>
      <c r="BE40" s="519"/>
      <c r="BF40" s="693"/>
      <c r="BG40" s="519"/>
      <c r="BH40" s="519"/>
      <c r="BI40" s="519"/>
      <c r="BJ40" s="519"/>
    </row>
    <row r="41" spans="1:74" s="274" customFormat="1" ht="12" customHeight="1" x14ac:dyDescent="0.2">
      <c r="A41" s="101"/>
      <c r="B41" s="772" t="s">
        <v>140</v>
      </c>
      <c r="C41" s="764"/>
      <c r="D41" s="764"/>
      <c r="E41" s="764"/>
      <c r="F41" s="764"/>
      <c r="G41" s="764"/>
      <c r="H41" s="764"/>
      <c r="I41" s="764"/>
      <c r="J41" s="764"/>
      <c r="K41" s="764"/>
      <c r="L41" s="764"/>
      <c r="M41" s="764"/>
      <c r="N41" s="764"/>
      <c r="O41" s="764"/>
      <c r="P41" s="764"/>
      <c r="Q41" s="764"/>
      <c r="AY41" s="519"/>
      <c r="AZ41" s="519"/>
      <c r="BA41" s="519"/>
      <c r="BB41" s="519"/>
      <c r="BC41" s="519"/>
      <c r="BD41" s="519"/>
      <c r="BE41" s="519"/>
      <c r="BF41" s="693"/>
      <c r="BG41" s="519"/>
      <c r="BH41" s="519"/>
      <c r="BI41" s="519"/>
      <c r="BJ41" s="519"/>
    </row>
    <row r="42" spans="1:74" s="459" customFormat="1" ht="12" customHeight="1" x14ac:dyDescent="0.2">
      <c r="A42" s="458"/>
      <c r="B42" s="820" t="s">
        <v>383</v>
      </c>
      <c r="C42" s="786"/>
      <c r="D42" s="786"/>
      <c r="E42" s="786"/>
      <c r="F42" s="786"/>
      <c r="G42" s="786"/>
      <c r="H42" s="786"/>
      <c r="I42" s="786"/>
      <c r="J42" s="786"/>
      <c r="K42" s="786"/>
      <c r="L42" s="786"/>
      <c r="M42" s="786"/>
      <c r="N42" s="786"/>
      <c r="O42" s="786"/>
      <c r="P42" s="786"/>
      <c r="Q42" s="782"/>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6" t="s">
        <v>381</v>
      </c>
      <c r="C44" s="786"/>
      <c r="D44" s="786"/>
      <c r="E44" s="786"/>
      <c r="F44" s="786"/>
      <c r="G44" s="786"/>
      <c r="H44" s="786"/>
      <c r="I44" s="786"/>
      <c r="J44" s="786"/>
      <c r="K44" s="786"/>
      <c r="L44" s="786"/>
      <c r="M44" s="786"/>
      <c r="N44" s="786"/>
      <c r="O44" s="786"/>
      <c r="P44" s="786"/>
      <c r="Q44" s="782"/>
      <c r="AY44" s="520"/>
      <c r="AZ44" s="520"/>
      <c r="BA44" s="520"/>
      <c r="BB44" s="520"/>
      <c r="BC44" s="520"/>
      <c r="BD44" s="520"/>
      <c r="BE44" s="520"/>
      <c r="BF44" s="694"/>
      <c r="BG44" s="520"/>
      <c r="BH44" s="520"/>
      <c r="BI44" s="520"/>
      <c r="BJ44" s="520"/>
    </row>
    <row r="45" spans="1:74" s="459" customFormat="1" ht="12" customHeight="1" x14ac:dyDescent="0.2">
      <c r="A45" s="460"/>
      <c r="B45" s="816" t="s">
        <v>382</v>
      </c>
      <c r="C45" s="786"/>
      <c r="D45" s="786"/>
      <c r="E45" s="786"/>
      <c r="F45" s="786"/>
      <c r="G45" s="786"/>
      <c r="H45" s="786"/>
      <c r="I45" s="786"/>
      <c r="J45" s="786"/>
      <c r="K45" s="786"/>
      <c r="L45" s="786"/>
      <c r="M45" s="786"/>
      <c r="N45" s="786"/>
      <c r="O45" s="786"/>
      <c r="P45" s="786"/>
      <c r="Q45" s="782"/>
      <c r="AY45" s="520"/>
      <c r="AZ45" s="520"/>
      <c r="BA45" s="520"/>
      <c r="BB45" s="520"/>
      <c r="BC45" s="520"/>
      <c r="BD45" s="520"/>
      <c r="BE45" s="520"/>
      <c r="BF45" s="694"/>
      <c r="BG45" s="520"/>
      <c r="BH45" s="520"/>
      <c r="BI45" s="520"/>
      <c r="BJ45" s="520"/>
    </row>
    <row r="46" spans="1:74" s="459" customFormat="1" ht="12" customHeight="1" x14ac:dyDescent="0.2">
      <c r="A46" s="460"/>
      <c r="B46" s="816" t="s">
        <v>1110</v>
      </c>
      <c r="C46" s="782"/>
      <c r="D46" s="782"/>
      <c r="E46" s="782"/>
      <c r="F46" s="782"/>
      <c r="G46" s="782"/>
      <c r="H46" s="782"/>
      <c r="I46" s="782"/>
      <c r="J46" s="782"/>
      <c r="K46" s="782"/>
      <c r="L46" s="782"/>
      <c r="M46" s="782"/>
      <c r="N46" s="782"/>
      <c r="O46" s="782"/>
      <c r="P46" s="782"/>
      <c r="Q46" s="782"/>
      <c r="AY46" s="520"/>
      <c r="AZ46" s="520"/>
      <c r="BA46" s="520"/>
      <c r="BB46" s="520"/>
      <c r="BC46" s="520"/>
      <c r="BD46" s="520"/>
      <c r="BE46" s="520"/>
      <c r="BF46" s="694"/>
      <c r="BG46" s="520"/>
      <c r="BH46" s="520"/>
      <c r="BI46" s="520"/>
      <c r="BJ46" s="520"/>
    </row>
    <row r="47" spans="1:74" s="459" customFormat="1" ht="12" customHeight="1" x14ac:dyDescent="0.2">
      <c r="A47" s="458"/>
      <c r="B47" s="785" t="s">
        <v>1064</v>
      </c>
      <c r="C47" s="786"/>
      <c r="D47" s="786"/>
      <c r="E47" s="786"/>
      <c r="F47" s="786"/>
      <c r="G47" s="786"/>
      <c r="H47" s="786"/>
      <c r="I47" s="786"/>
      <c r="J47" s="786"/>
      <c r="K47" s="786"/>
      <c r="L47" s="786"/>
      <c r="M47" s="786"/>
      <c r="N47" s="786"/>
      <c r="O47" s="786"/>
      <c r="P47" s="786"/>
      <c r="Q47" s="782"/>
      <c r="AY47" s="520"/>
      <c r="AZ47" s="520"/>
      <c r="BA47" s="520"/>
      <c r="BB47" s="520"/>
      <c r="BC47" s="520"/>
      <c r="BD47" s="520"/>
      <c r="BE47" s="520"/>
      <c r="BF47" s="694"/>
      <c r="BG47" s="520"/>
      <c r="BH47" s="520"/>
      <c r="BI47" s="520"/>
      <c r="BJ47" s="520"/>
    </row>
    <row r="48" spans="1:74" s="459" customFormat="1" ht="22.35" customHeight="1" x14ac:dyDescent="0.2">
      <c r="A48" s="458"/>
      <c r="B48" s="785" t="s">
        <v>1111</v>
      </c>
      <c r="C48" s="786"/>
      <c r="D48" s="786"/>
      <c r="E48" s="786"/>
      <c r="F48" s="786"/>
      <c r="G48" s="786"/>
      <c r="H48" s="786"/>
      <c r="I48" s="786"/>
      <c r="J48" s="786"/>
      <c r="K48" s="786"/>
      <c r="L48" s="786"/>
      <c r="M48" s="786"/>
      <c r="N48" s="786"/>
      <c r="O48" s="786"/>
      <c r="P48" s="786"/>
      <c r="Q48" s="782"/>
      <c r="AY48" s="520"/>
      <c r="AZ48" s="520"/>
      <c r="BA48" s="520"/>
      <c r="BB48" s="520"/>
      <c r="BC48" s="520"/>
      <c r="BD48" s="520"/>
      <c r="BE48" s="520"/>
      <c r="BF48" s="694"/>
      <c r="BG48" s="520"/>
      <c r="BH48" s="520"/>
      <c r="BI48" s="520"/>
      <c r="BJ48" s="520"/>
    </row>
    <row r="49" spans="1:74" s="459" customFormat="1" ht="12" customHeight="1" x14ac:dyDescent="0.2">
      <c r="A49" s="458"/>
      <c r="B49" s="780" t="s">
        <v>1068</v>
      </c>
      <c r="C49" s="781"/>
      <c r="D49" s="781"/>
      <c r="E49" s="781"/>
      <c r="F49" s="781"/>
      <c r="G49" s="781"/>
      <c r="H49" s="781"/>
      <c r="I49" s="781"/>
      <c r="J49" s="781"/>
      <c r="K49" s="781"/>
      <c r="L49" s="781"/>
      <c r="M49" s="781"/>
      <c r="N49" s="781"/>
      <c r="O49" s="781"/>
      <c r="P49" s="781"/>
      <c r="Q49" s="782"/>
      <c r="AY49" s="520"/>
      <c r="AZ49" s="520"/>
      <c r="BA49" s="520"/>
      <c r="BB49" s="520"/>
      <c r="BC49" s="520"/>
      <c r="BD49" s="520"/>
      <c r="BE49" s="520"/>
      <c r="BF49" s="694"/>
      <c r="BG49" s="520"/>
      <c r="BH49" s="520"/>
      <c r="BI49" s="520"/>
      <c r="BJ49" s="520"/>
    </row>
    <row r="50" spans="1:74" s="461" customFormat="1" ht="12" customHeight="1" x14ac:dyDescent="0.2">
      <c r="A50" s="436"/>
      <c r="B50" s="794" t="s">
        <v>1179</v>
      </c>
      <c r="C50" s="782"/>
      <c r="D50" s="782"/>
      <c r="E50" s="782"/>
      <c r="F50" s="782"/>
      <c r="G50" s="782"/>
      <c r="H50" s="782"/>
      <c r="I50" s="782"/>
      <c r="J50" s="782"/>
      <c r="K50" s="782"/>
      <c r="L50" s="782"/>
      <c r="M50" s="782"/>
      <c r="N50" s="782"/>
      <c r="O50" s="782"/>
      <c r="P50" s="782"/>
      <c r="Q50" s="782"/>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Y10" sqref="AY10"/>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73" t="s">
        <v>1016</v>
      </c>
      <c r="B1" s="822" t="s">
        <v>1032</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116"/>
    </row>
    <row r="2" spans="1:74" ht="13.35" customHeight="1"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818</v>
      </c>
      <c r="B6" s="205" t="s">
        <v>587</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143.5616</v>
      </c>
      <c r="AZ6" s="240">
        <v>135.41489999999999</v>
      </c>
      <c r="BA6" s="333">
        <v>125.488</v>
      </c>
      <c r="BB6" s="333">
        <v>113.55200000000001</v>
      </c>
      <c r="BC6" s="333">
        <v>99.055000000000007</v>
      </c>
      <c r="BD6" s="333">
        <v>122.2945</v>
      </c>
      <c r="BE6" s="333">
        <v>143.238</v>
      </c>
      <c r="BF6" s="333">
        <v>150.99539999999999</v>
      </c>
      <c r="BG6" s="333">
        <v>139.1773</v>
      </c>
      <c r="BH6" s="333">
        <v>105.5248</v>
      </c>
      <c r="BI6" s="333">
        <v>109.8809</v>
      </c>
      <c r="BJ6" s="333">
        <v>131.34970000000001</v>
      </c>
      <c r="BK6" s="333">
        <v>147.75899999999999</v>
      </c>
      <c r="BL6" s="333">
        <v>144.33920000000001</v>
      </c>
      <c r="BM6" s="333">
        <v>130.44290000000001</v>
      </c>
      <c r="BN6" s="333">
        <v>116.0646</v>
      </c>
      <c r="BO6" s="333">
        <v>100.7402</v>
      </c>
      <c r="BP6" s="333">
        <v>124.3528</v>
      </c>
      <c r="BQ6" s="333">
        <v>145.071</v>
      </c>
      <c r="BR6" s="333">
        <v>153.04929999999999</v>
      </c>
      <c r="BS6" s="333">
        <v>141.16630000000001</v>
      </c>
      <c r="BT6" s="333">
        <v>106.98009999999999</v>
      </c>
      <c r="BU6" s="333">
        <v>111.29689999999999</v>
      </c>
      <c r="BV6" s="333">
        <v>132.89680000000001</v>
      </c>
    </row>
    <row r="7" spans="1:74" ht="11.1" customHeight="1" x14ac:dyDescent="0.2">
      <c r="A7" s="111" t="s">
        <v>819</v>
      </c>
      <c r="B7" s="187" t="s">
        <v>621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384.14269999999999</v>
      </c>
      <c r="AZ7" s="240">
        <v>362.7681</v>
      </c>
      <c r="BA7" s="333">
        <v>327.6884</v>
      </c>
      <c r="BB7" s="333">
        <v>289.9513</v>
      </c>
      <c r="BC7" s="333">
        <v>276.02080000000001</v>
      </c>
      <c r="BD7" s="333">
        <v>364.6198</v>
      </c>
      <c r="BE7" s="333">
        <v>443.4307</v>
      </c>
      <c r="BF7" s="333">
        <v>437.8347</v>
      </c>
      <c r="BG7" s="333">
        <v>380.99939999999998</v>
      </c>
      <c r="BH7" s="333">
        <v>290.11279999999999</v>
      </c>
      <c r="BI7" s="333">
        <v>302.02879999999999</v>
      </c>
      <c r="BJ7" s="333">
        <v>363.99549999999999</v>
      </c>
      <c r="BK7" s="333">
        <v>399.4162</v>
      </c>
      <c r="BL7" s="333">
        <v>394.94850000000002</v>
      </c>
      <c r="BM7" s="333">
        <v>343.64710000000002</v>
      </c>
      <c r="BN7" s="333">
        <v>293.78840000000002</v>
      </c>
      <c r="BO7" s="333">
        <v>277.1336</v>
      </c>
      <c r="BP7" s="333">
        <v>364.54680000000002</v>
      </c>
      <c r="BQ7" s="333">
        <v>442.15960000000001</v>
      </c>
      <c r="BR7" s="333">
        <v>436.47320000000002</v>
      </c>
      <c r="BS7" s="333">
        <v>379.6628</v>
      </c>
      <c r="BT7" s="333">
        <v>288.94380000000001</v>
      </c>
      <c r="BU7" s="333">
        <v>300.73399999999998</v>
      </c>
      <c r="BV7" s="333">
        <v>362.36660000000001</v>
      </c>
    </row>
    <row r="8" spans="1:74" ht="11.1" customHeight="1" x14ac:dyDescent="0.2">
      <c r="A8" s="111" t="s">
        <v>820</v>
      </c>
      <c r="B8" s="205" t="s">
        <v>588</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567.04280000000006</v>
      </c>
      <c r="AZ8" s="240">
        <v>501.12090000000001</v>
      </c>
      <c r="BA8" s="333">
        <v>444.83510000000001</v>
      </c>
      <c r="BB8" s="333">
        <v>402.30590000000001</v>
      </c>
      <c r="BC8" s="333">
        <v>402.42630000000003</v>
      </c>
      <c r="BD8" s="333">
        <v>530.61199999999997</v>
      </c>
      <c r="BE8" s="333">
        <v>634.85119999999995</v>
      </c>
      <c r="BF8" s="333">
        <v>608.21789999999999</v>
      </c>
      <c r="BG8" s="333">
        <v>471.81130000000002</v>
      </c>
      <c r="BH8" s="333">
        <v>389.11079999999998</v>
      </c>
      <c r="BI8" s="333">
        <v>435.59339999999997</v>
      </c>
      <c r="BJ8" s="333">
        <v>562.94410000000005</v>
      </c>
      <c r="BK8" s="333">
        <v>584.52560000000005</v>
      </c>
      <c r="BL8" s="333">
        <v>549.95920000000001</v>
      </c>
      <c r="BM8" s="333">
        <v>464.23899999999998</v>
      </c>
      <c r="BN8" s="333">
        <v>404.72309999999999</v>
      </c>
      <c r="BO8" s="333">
        <v>400.75630000000001</v>
      </c>
      <c r="BP8" s="333">
        <v>529.91449999999998</v>
      </c>
      <c r="BQ8" s="333">
        <v>634.01900000000001</v>
      </c>
      <c r="BR8" s="333">
        <v>607.56640000000004</v>
      </c>
      <c r="BS8" s="333">
        <v>471.15300000000002</v>
      </c>
      <c r="BT8" s="333">
        <v>388.2079</v>
      </c>
      <c r="BU8" s="333">
        <v>434.63659999999999</v>
      </c>
      <c r="BV8" s="333">
        <v>561.54129999999998</v>
      </c>
    </row>
    <row r="9" spans="1:74" ht="11.1" customHeight="1" x14ac:dyDescent="0.2">
      <c r="A9" s="111" t="s">
        <v>821</v>
      </c>
      <c r="B9" s="205" t="s">
        <v>589</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361.66070000000002</v>
      </c>
      <c r="AZ9" s="240">
        <v>296.3963</v>
      </c>
      <c r="BA9" s="333">
        <v>254.28319999999999</v>
      </c>
      <c r="BB9" s="333">
        <v>222.8723</v>
      </c>
      <c r="BC9" s="333">
        <v>215.7816</v>
      </c>
      <c r="BD9" s="333">
        <v>295.95929999999998</v>
      </c>
      <c r="BE9" s="333">
        <v>354.85680000000002</v>
      </c>
      <c r="BF9" s="333">
        <v>356.3569</v>
      </c>
      <c r="BG9" s="333">
        <v>273.8485</v>
      </c>
      <c r="BH9" s="333">
        <v>219.1183</v>
      </c>
      <c r="BI9" s="333">
        <v>239.84180000000001</v>
      </c>
      <c r="BJ9" s="333">
        <v>334.7801</v>
      </c>
      <c r="BK9" s="333">
        <v>374.23509999999999</v>
      </c>
      <c r="BL9" s="333">
        <v>329.77159999999998</v>
      </c>
      <c r="BM9" s="333">
        <v>271.71890000000002</v>
      </c>
      <c r="BN9" s="333">
        <v>227.8064</v>
      </c>
      <c r="BO9" s="333">
        <v>218.69970000000001</v>
      </c>
      <c r="BP9" s="333">
        <v>301.28039999999999</v>
      </c>
      <c r="BQ9" s="333">
        <v>361.26119999999997</v>
      </c>
      <c r="BR9" s="333">
        <v>362.92860000000002</v>
      </c>
      <c r="BS9" s="333">
        <v>278.63310000000001</v>
      </c>
      <c r="BT9" s="333">
        <v>222.17859999999999</v>
      </c>
      <c r="BU9" s="333">
        <v>243.3374</v>
      </c>
      <c r="BV9" s="333">
        <v>339.79039999999998</v>
      </c>
    </row>
    <row r="10" spans="1:74" ht="11.1" customHeight="1" x14ac:dyDescent="0.2">
      <c r="A10" s="111" t="s">
        <v>822</v>
      </c>
      <c r="B10" s="205" t="s">
        <v>590</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1061.875</v>
      </c>
      <c r="AZ10" s="240">
        <v>870.14729999999997</v>
      </c>
      <c r="BA10" s="333">
        <v>773.04269999999997</v>
      </c>
      <c r="BB10" s="333">
        <v>754.26610000000005</v>
      </c>
      <c r="BC10" s="333">
        <v>817.05129999999997</v>
      </c>
      <c r="BD10" s="333">
        <v>1078.0909999999999</v>
      </c>
      <c r="BE10" s="333">
        <v>1214.866</v>
      </c>
      <c r="BF10" s="333">
        <v>1157.1500000000001</v>
      </c>
      <c r="BG10" s="333">
        <v>1010.31</v>
      </c>
      <c r="BH10" s="333">
        <v>804.20460000000003</v>
      </c>
      <c r="BI10" s="333">
        <v>803.84490000000005</v>
      </c>
      <c r="BJ10" s="333">
        <v>965.58929999999998</v>
      </c>
      <c r="BK10" s="333">
        <v>1148.546</v>
      </c>
      <c r="BL10" s="333">
        <v>1021.854</v>
      </c>
      <c r="BM10" s="333">
        <v>850.779</v>
      </c>
      <c r="BN10" s="333">
        <v>767.76570000000004</v>
      </c>
      <c r="BO10" s="333">
        <v>818.05060000000003</v>
      </c>
      <c r="BP10" s="333">
        <v>1081.672</v>
      </c>
      <c r="BQ10" s="333">
        <v>1222.8820000000001</v>
      </c>
      <c r="BR10" s="333">
        <v>1165.3520000000001</v>
      </c>
      <c r="BS10" s="333">
        <v>1018.068</v>
      </c>
      <c r="BT10" s="333">
        <v>810.10059999999999</v>
      </c>
      <c r="BU10" s="333">
        <v>809.49559999999997</v>
      </c>
      <c r="BV10" s="333">
        <v>971.26520000000005</v>
      </c>
    </row>
    <row r="11" spans="1:74" ht="11.1" customHeight="1" x14ac:dyDescent="0.2">
      <c r="A11" s="111" t="s">
        <v>823</v>
      </c>
      <c r="B11" s="205" t="s">
        <v>591</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361.98480000000001</v>
      </c>
      <c r="AZ11" s="240">
        <v>306.28429999999997</v>
      </c>
      <c r="BA11" s="333">
        <v>260.9658</v>
      </c>
      <c r="BB11" s="333">
        <v>245.4444</v>
      </c>
      <c r="BC11" s="333">
        <v>251.3331</v>
      </c>
      <c r="BD11" s="333">
        <v>339.43990000000002</v>
      </c>
      <c r="BE11" s="333">
        <v>393.44209999999998</v>
      </c>
      <c r="BF11" s="333">
        <v>396.09539999999998</v>
      </c>
      <c r="BG11" s="333">
        <v>352.53820000000002</v>
      </c>
      <c r="BH11" s="333">
        <v>260.34160000000003</v>
      </c>
      <c r="BI11" s="333">
        <v>254.42840000000001</v>
      </c>
      <c r="BJ11" s="333">
        <v>330.07679999999999</v>
      </c>
      <c r="BK11" s="333">
        <v>404.2953</v>
      </c>
      <c r="BL11" s="333">
        <v>372.60309999999998</v>
      </c>
      <c r="BM11" s="333">
        <v>291.87130000000002</v>
      </c>
      <c r="BN11" s="333">
        <v>250.08840000000001</v>
      </c>
      <c r="BO11" s="333">
        <v>250.9811</v>
      </c>
      <c r="BP11" s="333">
        <v>337.78879999999998</v>
      </c>
      <c r="BQ11" s="333">
        <v>394.036</v>
      </c>
      <c r="BR11" s="333">
        <v>396.89550000000003</v>
      </c>
      <c r="BS11" s="333">
        <v>353.04629999999997</v>
      </c>
      <c r="BT11" s="333">
        <v>260.57029999999997</v>
      </c>
      <c r="BU11" s="333">
        <v>254.69239999999999</v>
      </c>
      <c r="BV11" s="333">
        <v>330.08640000000003</v>
      </c>
    </row>
    <row r="12" spans="1:74" ht="11.1" customHeight="1" x14ac:dyDescent="0.2">
      <c r="A12" s="111" t="s">
        <v>824</v>
      </c>
      <c r="B12" s="205" t="s">
        <v>592</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613.2577</v>
      </c>
      <c r="AZ12" s="240">
        <v>509.48259999999999</v>
      </c>
      <c r="BA12" s="333">
        <v>427.91239999999999</v>
      </c>
      <c r="BB12" s="333">
        <v>428.11290000000002</v>
      </c>
      <c r="BC12" s="333">
        <v>499.95490000000001</v>
      </c>
      <c r="BD12" s="333">
        <v>706.68939999999998</v>
      </c>
      <c r="BE12" s="333">
        <v>827.71010000000001</v>
      </c>
      <c r="BF12" s="333">
        <v>842.76729999999998</v>
      </c>
      <c r="BG12" s="333">
        <v>740.05340000000001</v>
      </c>
      <c r="BH12" s="333">
        <v>544.78250000000003</v>
      </c>
      <c r="BI12" s="333">
        <v>456.875</v>
      </c>
      <c r="BJ12" s="333">
        <v>543.64160000000004</v>
      </c>
      <c r="BK12" s="333">
        <v>666.45730000000003</v>
      </c>
      <c r="BL12" s="333">
        <v>582.85889999999995</v>
      </c>
      <c r="BM12" s="333">
        <v>466.20209999999997</v>
      </c>
      <c r="BN12" s="333">
        <v>436.13760000000002</v>
      </c>
      <c r="BO12" s="333">
        <v>496.11340000000001</v>
      </c>
      <c r="BP12" s="333">
        <v>708.70849999999996</v>
      </c>
      <c r="BQ12" s="333">
        <v>842.33119999999997</v>
      </c>
      <c r="BR12" s="333">
        <v>857.10509999999999</v>
      </c>
      <c r="BS12" s="333">
        <v>751.67539999999997</v>
      </c>
      <c r="BT12" s="333">
        <v>552.88019999999995</v>
      </c>
      <c r="BU12" s="333">
        <v>462.94560000000001</v>
      </c>
      <c r="BV12" s="333">
        <v>550.0204</v>
      </c>
    </row>
    <row r="13" spans="1:74" ht="11.1" customHeight="1" x14ac:dyDescent="0.2">
      <c r="A13" s="111" t="s">
        <v>825</v>
      </c>
      <c r="B13" s="205" t="s">
        <v>593</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281.96789999999999</v>
      </c>
      <c r="AZ13" s="240">
        <v>238.42959999999999</v>
      </c>
      <c r="BA13" s="333">
        <v>210.35659999999999</v>
      </c>
      <c r="BB13" s="333">
        <v>207.08199999999999</v>
      </c>
      <c r="BC13" s="333">
        <v>233.49719999999999</v>
      </c>
      <c r="BD13" s="333">
        <v>323.69110000000001</v>
      </c>
      <c r="BE13" s="333">
        <v>376.84589999999997</v>
      </c>
      <c r="BF13" s="333">
        <v>391.22570000000002</v>
      </c>
      <c r="BG13" s="333">
        <v>301.7396</v>
      </c>
      <c r="BH13" s="333">
        <v>221.762</v>
      </c>
      <c r="BI13" s="333">
        <v>217.14420000000001</v>
      </c>
      <c r="BJ13" s="333">
        <v>265.49009999999998</v>
      </c>
      <c r="BK13" s="333">
        <v>278.09890000000001</v>
      </c>
      <c r="BL13" s="333">
        <v>248.85419999999999</v>
      </c>
      <c r="BM13" s="333">
        <v>215.4444</v>
      </c>
      <c r="BN13" s="333">
        <v>210.56360000000001</v>
      </c>
      <c r="BO13" s="333">
        <v>236.97479999999999</v>
      </c>
      <c r="BP13" s="333">
        <v>329.2115</v>
      </c>
      <c r="BQ13" s="333">
        <v>383.33</v>
      </c>
      <c r="BR13" s="333">
        <v>397.86919999999998</v>
      </c>
      <c r="BS13" s="333">
        <v>306.738</v>
      </c>
      <c r="BT13" s="333">
        <v>225.32480000000001</v>
      </c>
      <c r="BU13" s="333">
        <v>220.56489999999999</v>
      </c>
      <c r="BV13" s="333">
        <v>269.6748</v>
      </c>
    </row>
    <row r="14" spans="1:74" ht="11.1" customHeight="1" x14ac:dyDescent="0.2">
      <c r="A14" s="111" t="s">
        <v>826</v>
      </c>
      <c r="B14" s="205" t="s">
        <v>259</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495.64569999999998</v>
      </c>
      <c r="AZ14" s="240">
        <v>416.19979999999998</v>
      </c>
      <c r="BA14" s="333">
        <v>374.71809999999999</v>
      </c>
      <c r="BB14" s="333">
        <v>333.14049999999997</v>
      </c>
      <c r="BC14" s="333">
        <v>315.70920000000001</v>
      </c>
      <c r="BD14" s="333">
        <v>367.98379999999997</v>
      </c>
      <c r="BE14" s="333">
        <v>398.91930000000002</v>
      </c>
      <c r="BF14" s="333">
        <v>455.24590000000001</v>
      </c>
      <c r="BG14" s="333">
        <v>402.77080000000001</v>
      </c>
      <c r="BH14" s="333">
        <v>355.14370000000002</v>
      </c>
      <c r="BI14" s="333">
        <v>349.47890000000001</v>
      </c>
      <c r="BJ14" s="333">
        <v>437.86130000000003</v>
      </c>
      <c r="BK14" s="333">
        <v>469.03339999999997</v>
      </c>
      <c r="BL14" s="333">
        <v>406.59980000000002</v>
      </c>
      <c r="BM14" s="333">
        <v>373.02510000000001</v>
      </c>
      <c r="BN14" s="333">
        <v>331.88830000000002</v>
      </c>
      <c r="BO14" s="333">
        <v>315.55720000000002</v>
      </c>
      <c r="BP14" s="333">
        <v>368.87869999999998</v>
      </c>
      <c r="BQ14" s="333">
        <v>400.22989999999999</v>
      </c>
      <c r="BR14" s="333">
        <v>456.94729999999998</v>
      </c>
      <c r="BS14" s="333">
        <v>404.72570000000002</v>
      </c>
      <c r="BT14" s="333">
        <v>357.23689999999999</v>
      </c>
      <c r="BU14" s="333">
        <v>351.74930000000001</v>
      </c>
      <c r="BV14" s="333">
        <v>440.97399999999999</v>
      </c>
    </row>
    <row r="15" spans="1:74" ht="11.1" customHeight="1" x14ac:dyDescent="0.2">
      <c r="A15" s="111" t="s">
        <v>846</v>
      </c>
      <c r="B15" s="205" t="s">
        <v>260</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14.219950000000001</v>
      </c>
      <c r="AZ15" s="240">
        <v>12.79543</v>
      </c>
      <c r="BA15" s="333">
        <v>11.6882</v>
      </c>
      <c r="BB15" s="333">
        <v>11.677670000000001</v>
      </c>
      <c r="BC15" s="333">
        <v>11.09634</v>
      </c>
      <c r="BD15" s="333">
        <v>11.574159999999999</v>
      </c>
      <c r="BE15" s="333">
        <v>11.873989999999999</v>
      </c>
      <c r="BF15" s="333">
        <v>12.626390000000001</v>
      </c>
      <c r="BG15" s="333">
        <v>12.304040000000001</v>
      </c>
      <c r="BH15" s="333">
        <v>12.58437</v>
      </c>
      <c r="BI15" s="333">
        <v>12.91778</v>
      </c>
      <c r="BJ15" s="333">
        <v>14.62921</v>
      </c>
      <c r="BK15" s="333">
        <v>14.05613</v>
      </c>
      <c r="BL15" s="333">
        <v>12.666980000000001</v>
      </c>
      <c r="BM15" s="333">
        <v>11.587619999999999</v>
      </c>
      <c r="BN15" s="333">
        <v>11.59516</v>
      </c>
      <c r="BO15" s="333">
        <v>11.032539999999999</v>
      </c>
      <c r="BP15" s="333">
        <v>11.520530000000001</v>
      </c>
      <c r="BQ15" s="333">
        <v>11.829840000000001</v>
      </c>
      <c r="BR15" s="333">
        <v>12.588950000000001</v>
      </c>
      <c r="BS15" s="333">
        <v>12.274839999999999</v>
      </c>
      <c r="BT15" s="333">
        <v>12.56012</v>
      </c>
      <c r="BU15" s="333">
        <v>12.89761</v>
      </c>
      <c r="BV15" s="333">
        <v>14.611660000000001</v>
      </c>
    </row>
    <row r="16" spans="1:74" ht="11.1" customHeight="1" x14ac:dyDescent="0.2">
      <c r="A16" s="111" t="s">
        <v>847</v>
      </c>
      <c r="B16" s="205" t="s">
        <v>595</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4285.3588499999996</v>
      </c>
      <c r="AZ16" s="240">
        <v>3649.0390000000002</v>
      </c>
      <c r="BA16" s="333">
        <v>3210.9789999999998</v>
      </c>
      <c r="BB16" s="333">
        <v>3008.4050000000002</v>
      </c>
      <c r="BC16" s="333">
        <v>3121.9259999999999</v>
      </c>
      <c r="BD16" s="333">
        <v>4140.9549999999999</v>
      </c>
      <c r="BE16" s="333">
        <v>4800.0339999999997</v>
      </c>
      <c r="BF16" s="333">
        <v>4808.5159999999996</v>
      </c>
      <c r="BG16" s="333">
        <v>4085.5520000000001</v>
      </c>
      <c r="BH16" s="333">
        <v>3202.6860000000001</v>
      </c>
      <c r="BI16" s="333">
        <v>3182.0340000000001</v>
      </c>
      <c r="BJ16" s="333">
        <v>3950.3580000000002</v>
      </c>
      <c r="BK16" s="333">
        <v>4486.4229999999998</v>
      </c>
      <c r="BL16" s="333">
        <v>4064.4549999999999</v>
      </c>
      <c r="BM16" s="333">
        <v>3418.9569999999999</v>
      </c>
      <c r="BN16" s="333">
        <v>3050.4209999999998</v>
      </c>
      <c r="BO16" s="333">
        <v>3126.0390000000002</v>
      </c>
      <c r="BP16" s="333">
        <v>4157.875</v>
      </c>
      <c r="BQ16" s="333">
        <v>4837.1499999999996</v>
      </c>
      <c r="BR16" s="333">
        <v>4846.7759999999998</v>
      </c>
      <c r="BS16" s="333">
        <v>4117.1440000000002</v>
      </c>
      <c r="BT16" s="333">
        <v>3224.9830000000002</v>
      </c>
      <c r="BU16" s="333">
        <v>3202.35</v>
      </c>
      <c r="BV16" s="333">
        <v>3973.2269999999999</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827</v>
      </c>
      <c r="B18" s="205" t="s">
        <v>587</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136.98869999999999</v>
      </c>
      <c r="AZ18" s="240">
        <v>138.50569999999999</v>
      </c>
      <c r="BA18" s="333">
        <v>137.9188</v>
      </c>
      <c r="BB18" s="333">
        <v>134.31819999999999</v>
      </c>
      <c r="BC18" s="333">
        <v>127.93089999999999</v>
      </c>
      <c r="BD18" s="333">
        <v>150.2064</v>
      </c>
      <c r="BE18" s="333">
        <v>151.08189999999999</v>
      </c>
      <c r="BF18" s="333">
        <v>157.4769</v>
      </c>
      <c r="BG18" s="333">
        <v>153.70050000000001</v>
      </c>
      <c r="BH18" s="333">
        <v>136.03989999999999</v>
      </c>
      <c r="BI18" s="333">
        <v>131.05699999999999</v>
      </c>
      <c r="BJ18" s="333">
        <v>135.32990000000001</v>
      </c>
      <c r="BK18" s="333">
        <v>135.45240000000001</v>
      </c>
      <c r="BL18" s="333">
        <v>138.68780000000001</v>
      </c>
      <c r="BM18" s="333">
        <v>138.13749999999999</v>
      </c>
      <c r="BN18" s="333">
        <v>134.04249999999999</v>
      </c>
      <c r="BO18" s="333">
        <v>127.37739999999999</v>
      </c>
      <c r="BP18" s="333">
        <v>149.56460000000001</v>
      </c>
      <c r="BQ18" s="333">
        <v>149.3724</v>
      </c>
      <c r="BR18" s="333">
        <v>155.2714</v>
      </c>
      <c r="BS18" s="333">
        <v>151.1112</v>
      </c>
      <c r="BT18" s="333">
        <v>133.5753</v>
      </c>
      <c r="BU18" s="333">
        <v>128.28909999999999</v>
      </c>
      <c r="BV18" s="333">
        <v>132.0444</v>
      </c>
    </row>
    <row r="19" spans="1:74" ht="11.1" customHeight="1" x14ac:dyDescent="0.2">
      <c r="A19" s="111" t="s">
        <v>828</v>
      </c>
      <c r="B19" s="187" t="s">
        <v>621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428.85809999999998</v>
      </c>
      <c r="AZ19" s="240">
        <v>432.59789999999998</v>
      </c>
      <c r="BA19" s="333">
        <v>403.55950000000001</v>
      </c>
      <c r="BB19" s="333">
        <v>386.85770000000002</v>
      </c>
      <c r="BC19" s="333">
        <v>393.94819999999999</v>
      </c>
      <c r="BD19" s="333">
        <v>446.68360000000001</v>
      </c>
      <c r="BE19" s="333">
        <v>472.01729999999998</v>
      </c>
      <c r="BF19" s="333">
        <v>476.9289</v>
      </c>
      <c r="BG19" s="333">
        <v>465.30840000000001</v>
      </c>
      <c r="BH19" s="333">
        <v>408.35019999999997</v>
      </c>
      <c r="BI19" s="333">
        <v>403.5575</v>
      </c>
      <c r="BJ19" s="333">
        <v>413.08519999999999</v>
      </c>
      <c r="BK19" s="333">
        <v>430.60730000000001</v>
      </c>
      <c r="BL19" s="333">
        <v>436.95589999999999</v>
      </c>
      <c r="BM19" s="333">
        <v>405.82060000000001</v>
      </c>
      <c r="BN19" s="333">
        <v>386.5462</v>
      </c>
      <c r="BO19" s="333">
        <v>392.23689999999999</v>
      </c>
      <c r="BP19" s="333">
        <v>445.42630000000003</v>
      </c>
      <c r="BQ19" s="333">
        <v>470.86410000000001</v>
      </c>
      <c r="BR19" s="333">
        <v>476.02140000000003</v>
      </c>
      <c r="BS19" s="333">
        <v>464.79570000000001</v>
      </c>
      <c r="BT19" s="333">
        <v>408.21370000000002</v>
      </c>
      <c r="BU19" s="333">
        <v>403.66030000000001</v>
      </c>
      <c r="BV19" s="333">
        <v>413.34809999999999</v>
      </c>
    </row>
    <row r="20" spans="1:74" ht="11.1" customHeight="1" x14ac:dyDescent="0.2">
      <c r="A20" s="111" t="s">
        <v>830</v>
      </c>
      <c r="B20" s="205" t="s">
        <v>588</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501.5403</v>
      </c>
      <c r="AZ20" s="240">
        <v>487.81389999999999</v>
      </c>
      <c r="BA20" s="333">
        <v>476.38470000000001</v>
      </c>
      <c r="BB20" s="333">
        <v>462.6619</v>
      </c>
      <c r="BC20" s="333">
        <v>480.6782</v>
      </c>
      <c r="BD20" s="333">
        <v>538.28179999999998</v>
      </c>
      <c r="BE20" s="333">
        <v>560.33140000000003</v>
      </c>
      <c r="BF20" s="333">
        <v>571.28620000000001</v>
      </c>
      <c r="BG20" s="333">
        <v>525.46119999999996</v>
      </c>
      <c r="BH20" s="333">
        <v>486.54320000000001</v>
      </c>
      <c r="BI20" s="333">
        <v>474.46210000000002</v>
      </c>
      <c r="BJ20" s="333">
        <v>494.65210000000002</v>
      </c>
      <c r="BK20" s="333">
        <v>510.0883</v>
      </c>
      <c r="BL20" s="333">
        <v>502.09820000000002</v>
      </c>
      <c r="BM20" s="333">
        <v>480.03710000000001</v>
      </c>
      <c r="BN20" s="333">
        <v>464.76609999999999</v>
      </c>
      <c r="BO20" s="333">
        <v>481.02390000000003</v>
      </c>
      <c r="BP20" s="333">
        <v>539.70650000000001</v>
      </c>
      <c r="BQ20" s="333">
        <v>561.84670000000006</v>
      </c>
      <c r="BR20" s="333">
        <v>572.78639999999996</v>
      </c>
      <c r="BS20" s="333">
        <v>526.73019999999997</v>
      </c>
      <c r="BT20" s="333">
        <v>487.68610000000001</v>
      </c>
      <c r="BU20" s="333">
        <v>475.47120000000001</v>
      </c>
      <c r="BV20" s="333">
        <v>495.48050000000001</v>
      </c>
    </row>
    <row r="21" spans="1:74" ht="11.1" customHeight="1" x14ac:dyDescent="0.2">
      <c r="A21" s="111" t="s">
        <v>831</v>
      </c>
      <c r="B21" s="205" t="s">
        <v>589</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283.45089999999999</v>
      </c>
      <c r="AZ21" s="240">
        <v>279.66210000000001</v>
      </c>
      <c r="BA21" s="333">
        <v>264.43529999999998</v>
      </c>
      <c r="BB21" s="333">
        <v>255.17339999999999</v>
      </c>
      <c r="BC21" s="333">
        <v>265.73669999999998</v>
      </c>
      <c r="BD21" s="333">
        <v>295.20100000000002</v>
      </c>
      <c r="BE21" s="333">
        <v>316.0326</v>
      </c>
      <c r="BF21" s="333">
        <v>324.29109999999997</v>
      </c>
      <c r="BG21" s="333">
        <v>291.8639</v>
      </c>
      <c r="BH21" s="333">
        <v>270.47030000000001</v>
      </c>
      <c r="BI21" s="333">
        <v>269.7253</v>
      </c>
      <c r="BJ21" s="333">
        <v>281.02640000000002</v>
      </c>
      <c r="BK21" s="333">
        <v>288.71600000000001</v>
      </c>
      <c r="BL21" s="333">
        <v>289.19439999999997</v>
      </c>
      <c r="BM21" s="333">
        <v>266.95330000000001</v>
      </c>
      <c r="BN21" s="333">
        <v>257.67910000000001</v>
      </c>
      <c r="BO21" s="333">
        <v>267.55579999999998</v>
      </c>
      <c r="BP21" s="333">
        <v>297.76940000000002</v>
      </c>
      <c r="BQ21" s="333">
        <v>318.70830000000001</v>
      </c>
      <c r="BR21" s="333">
        <v>326.96809999999999</v>
      </c>
      <c r="BS21" s="333">
        <v>294.19779999999997</v>
      </c>
      <c r="BT21" s="333">
        <v>272.58150000000001</v>
      </c>
      <c r="BU21" s="333">
        <v>271.78859999999997</v>
      </c>
      <c r="BV21" s="333">
        <v>283.11880000000002</v>
      </c>
    </row>
    <row r="22" spans="1:74" ht="11.1" customHeight="1" x14ac:dyDescent="0.2">
      <c r="A22" s="111" t="s">
        <v>832</v>
      </c>
      <c r="B22" s="205" t="s">
        <v>590</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818.88530000000003</v>
      </c>
      <c r="AZ22" s="240">
        <v>776.23779999999999</v>
      </c>
      <c r="BA22" s="333">
        <v>782.66899999999998</v>
      </c>
      <c r="BB22" s="333">
        <v>772.48320000000001</v>
      </c>
      <c r="BC22" s="333">
        <v>831.96709999999996</v>
      </c>
      <c r="BD22" s="333">
        <v>927.39890000000003</v>
      </c>
      <c r="BE22" s="333">
        <v>964.99429999999995</v>
      </c>
      <c r="BF22" s="333">
        <v>963.65909999999997</v>
      </c>
      <c r="BG22" s="333">
        <v>904.57169999999996</v>
      </c>
      <c r="BH22" s="333">
        <v>813.84270000000004</v>
      </c>
      <c r="BI22" s="333">
        <v>796.80160000000001</v>
      </c>
      <c r="BJ22" s="333">
        <v>797.65869999999995</v>
      </c>
      <c r="BK22" s="333">
        <v>839.61919999999998</v>
      </c>
      <c r="BL22" s="333">
        <v>805.04269999999997</v>
      </c>
      <c r="BM22" s="333">
        <v>783.34169999999995</v>
      </c>
      <c r="BN22" s="333">
        <v>774.94910000000004</v>
      </c>
      <c r="BO22" s="333">
        <v>830.45709999999997</v>
      </c>
      <c r="BP22" s="333">
        <v>929.29819999999995</v>
      </c>
      <c r="BQ22" s="333">
        <v>968.35979999999995</v>
      </c>
      <c r="BR22" s="333">
        <v>966.8895</v>
      </c>
      <c r="BS22" s="333">
        <v>907.55200000000002</v>
      </c>
      <c r="BT22" s="333">
        <v>816.36850000000004</v>
      </c>
      <c r="BU22" s="333">
        <v>799.03859999999997</v>
      </c>
      <c r="BV22" s="333">
        <v>799.68140000000005</v>
      </c>
    </row>
    <row r="23" spans="1:74" ht="11.1" customHeight="1" x14ac:dyDescent="0.2">
      <c r="A23" s="111" t="s">
        <v>833</v>
      </c>
      <c r="B23" s="205" t="s">
        <v>591</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251.7071</v>
      </c>
      <c r="AZ23" s="240">
        <v>247.2499</v>
      </c>
      <c r="BA23" s="333">
        <v>231.65190000000001</v>
      </c>
      <c r="BB23" s="333">
        <v>234.05869999999999</v>
      </c>
      <c r="BC23" s="333">
        <v>243.6721</v>
      </c>
      <c r="BD23" s="333">
        <v>275.43529999999998</v>
      </c>
      <c r="BE23" s="333">
        <v>289.68110000000001</v>
      </c>
      <c r="BF23" s="333">
        <v>297.20209999999997</v>
      </c>
      <c r="BG23" s="333">
        <v>285.50069999999999</v>
      </c>
      <c r="BH23" s="333">
        <v>244.19839999999999</v>
      </c>
      <c r="BI23" s="333">
        <v>234.5599</v>
      </c>
      <c r="BJ23" s="333">
        <v>228.49629999999999</v>
      </c>
      <c r="BK23" s="333">
        <v>261.89240000000001</v>
      </c>
      <c r="BL23" s="333">
        <v>259.84550000000002</v>
      </c>
      <c r="BM23" s="333">
        <v>238.50139999999999</v>
      </c>
      <c r="BN23" s="333">
        <v>238.0197</v>
      </c>
      <c r="BO23" s="333">
        <v>246.67750000000001</v>
      </c>
      <c r="BP23" s="333">
        <v>279.98239999999998</v>
      </c>
      <c r="BQ23" s="333">
        <v>295.00959999999998</v>
      </c>
      <c r="BR23" s="333">
        <v>302.7953</v>
      </c>
      <c r="BS23" s="333">
        <v>290.5213</v>
      </c>
      <c r="BT23" s="333">
        <v>248.28720000000001</v>
      </c>
      <c r="BU23" s="333">
        <v>238.3683</v>
      </c>
      <c r="BV23" s="333">
        <v>231.73849999999999</v>
      </c>
    </row>
    <row r="24" spans="1:74" ht="11.1" customHeight="1" x14ac:dyDescent="0.2">
      <c r="A24" s="111" t="s">
        <v>834</v>
      </c>
      <c r="B24" s="205" t="s">
        <v>592</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508.99110000000002</v>
      </c>
      <c r="AZ24" s="240">
        <v>485.6585</v>
      </c>
      <c r="BA24" s="333">
        <v>474.26870000000002</v>
      </c>
      <c r="BB24" s="333">
        <v>494.63150000000002</v>
      </c>
      <c r="BC24" s="333">
        <v>527.05449999999996</v>
      </c>
      <c r="BD24" s="333">
        <v>609.25440000000003</v>
      </c>
      <c r="BE24" s="333">
        <v>617.2355</v>
      </c>
      <c r="BF24" s="333">
        <v>652.26170000000002</v>
      </c>
      <c r="BG24" s="333">
        <v>625.58299999999997</v>
      </c>
      <c r="BH24" s="333">
        <v>541.78740000000005</v>
      </c>
      <c r="BI24" s="333">
        <v>509.65199999999999</v>
      </c>
      <c r="BJ24" s="333">
        <v>495.5856</v>
      </c>
      <c r="BK24" s="333">
        <v>532.59640000000002</v>
      </c>
      <c r="BL24" s="333">
        <v>516.83579999999995</v>
      </c>
      <c r="BM24" s="333">
        <v>498.37259999999998</v>
      </c>
      <c r="BN24" s="333">
        <v>509.08629999999999</v>
      </c>
      <c r="BO24" s="333">
        <v>537.37210000000005</v>
      </c>
      <c r="BP24" s="333">
        <v>625.43409999999994</v>
      </c>
      <c r="BQ24" s="333">
        <v>634.93780000000004</v>
      </c>
      <c r="BR24" s="333">
        <v>669.30269999999996</v>
      </c>
      <c r="BS24" s="333">
        <v>639.62310000000002</v>
      </c>
      <c r="BT24" s="333">
        <v>552.05160000000001</v>
      </c>
      <c r="BU24" s="333">
        <v>517.74080000000004</v>
      </c>
      <c r="BV24" s="333">
        <v>502.32119999999998</v>
      </c>
    </row>
    <row r="25" spans="1:74" ht="11.1" customHeight="1" x14ac:dyDescent="0.2">
      <c r="A25" s="111" t="s">
        <v>835</v>
      </c>
      <c r="B25" s="205" t="s">
        <v>593</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244.5829</v>
      </c>
      <c r="AZ25" s="240">
        <v>241.50899999999999</v>
      </c>
      <c r="BA25" s="333">
        <v>237.54169999999999</v>
      </c>
      <c r="BB25" s="333">
        <v>240.429</v>
      </c>
      <c r="BC25" s="333">
        <v>256.27730000000003</v>
      </c>
      <c r="BD25" s="333">
        <v>282.09960000000001</v>
      </c>
      <c r="BE25" s="333">
        <v>302.9067</v>
      </c>
      <c r="BF25" s="333">
        <v>309.58909999999997</v>
      </c>
      <c r="BG25" s="333">
        <v>284.59829999999999</v>
      </c>
      <c r="BH25" s="333">
        <v>258.62689999999998</v>
      </c>
      <c r="BI25" s="333">
        <v>244.93899999999999</v>
      </c>
      <c r="BJ25" s="333">
        <v>249.6892</v>
      </c>
      <c r="BK25" s="333">
        <v>246.0052</v>
      </c>
      <c r="BL25" s="333">
        <v>247.22929999999999</v>
      </c>
      <c r="BM25" s="333">
        <v>239.0685</v>
      </c>
      <c r="BN25" s="333">
        <v>242.72460000000001</v>
      </c>
      <c r="BO25" s="333">
        <v>258.31619999999998</v>
      </c>
      <c r="BP25" s="333">
        <v>284.80149999999998</v>
      </c>
      <c r="BQ25" s="333">
        <v>305.90730000000002</v>
      </c>
      <c r="BR25" s="333">
        <v>312.64479999999998</v>
      </c>
      <c r="BS25" s="333">
        <v>287.40100000000001</v>
      </c>
      <c r="BT25" s="333">
        <v>261.1789</v>
      </c>
      <c r="BU25" s="333">
        <v>247.31890000000001</v>
      </c>
      <c r="BV25" s="333">
        <v>252.0693</v>
      </c>
    </row>
    <row r="26" spans="1:74" ht="11.1" customHeight="1" x14ac:dyDescent="0.2">
      <c r="A26" s="111" t="s">
        <v>836</v>
      </c>
      <c r="B26" s="205" t="s">
        <v>259</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421.62900000000002</v>
      </c>
      <c r="AZ26" s="240">
        <v>414.31799999999998</v>
      </c>
      <c r="BA26" s="333">
        <v>418.02589999999998</v>
      </c>
      <c r="BB26" s="333">
        <v>418.46899999999999</v>
      </c>
      <c r="BC26" s="333">
        <v>413.2183</v>
      </c>
      <c r="BD26" s="333">
        <v>457.32209999999998</v>
      </c>
      <c r="BE26" s="333">
        <v>441.15120000000002</v>
      </c>
      <c r="BF26" s="333">
        <v>503.32740000000001</v>
      </c>
      <c r="BG26" s="333">
        <v>483.7842</v>
      </c>
      <c r="BH26" s="333">
        <v>443.36059999999998</v>
      </c>
      <c r="BI26" s="333">
        <v>438.69229999999999</v>
      </c>
      <c r="BJ26" s="333">
        <v>437.68700000000001</v>
      </c>
      <c r="BK26" s="333">
        <v>423.6497</v>
      </c>
      <c r="BL26" s="333">
        <v>424.93189999999998</v>
      </c>
      <c r="BM26" s="333">
        <v>418.15539999999999</v>
      </c>
      <c r="BN26" s="333">
        <v>419.12599999999998</v>
      </c>
      <c r="BO26" s="333">
        <v>414.54129999999998</v>
      </c>
      <c r="BP26" s="333">
        <v>458.8329</v>
      </c>
      <c r="BQ26" s="333">
        <v>442.31869999999998</v>
      </c>
      <c r="BR26" s="333">
        <v>505.26960000000003</v>
      </c>
      <c r="BS26" s="333">
        <v>486.41520000000003</v>
      </c>
      <c r="BT26" s="333">
        <v>446.70679999999999</v>
      </c>
      <c r="BU26" s="333">
        <v>442.31869999999998</v>
      </c>
      <c r="BV26" s="333">
        <v>441.32589999999999</v>
      </c>
    </row>
    <row r="27" spans="1:74" ht="11.1" customHeight="1" x14ac:dyDescent="0.2">
      <c r="A27" s="111" t="s">
        <v>848</v>
      </c>
      <c r="B27" s="205" t="s">
        <v>260</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15.76374</v>
      </c>
      <c r="AZ27" s="240">
        <v>16.575389999999999</v>
      </c>
      <c r="BA27" s="333">
        <v>15.727869999999999</v>
      </c>
      <c r="BB27" s="333">
        <v>15.65509</v>
      </c>
      <c r="BC27" s="333">
        <v>15.52642</v>
      </c>
      <c r="BD27" s="333">
        <v>15.58755</v>
      </c>
      <c r="BE27" s="333">
        <v>15.912280000000001</v>
      </c>
      <c r="BF27" s="333">
        <v>16.349119999999999</v>
      </c>
      <c r="BG27" s="333">
        <v>16.33062</v>
      </c>
      <c r="BH27" s="333">
        <v>15.949619999999999</v>
      </c>
      <c r="BI27" s="333">
        <v>16.11741</v>
      </c>
      <c r="BJ27" s="333">
        <v>16.127040000000001</v>
      </c>
      <c r="BK27" s="333">
        <v>15.666219999999999</v>
      </c>
      <c r="BL27" s="333">
        <v>16.465499999999999</v>
      </c>
      <c r="BM27" s="333">
        <v>15.61891</v>
      </c>
      <c r="BN27" s="333">
        <v>15.54466</v>
      </c>
      <c r="BO27" s="333">
        <v>15.41442</v>
      </c>
      <c r="BP27" s="333">
        <v>15.47021</v>
      </c>
      <c r="BQ27" s="333">
        <v>15.791550000000001</v>
      </c>
      <c r="BR27" s="333">
        <v>16.219609999999999</v>
      </c>
      <c r="BS27" s="333">
        <v>16.203569999999999</v>
      </c>
      <c r="BT27" s="333">
        <v>15.82586</v>
      </c>
      <c r="BU27" s="333">
        <v>15.991860000000001</v>
      </c>
      <c r="BV27" s="333">
        <v>16.001719999999999</v>
      </c>
    </row>
    <row r="28" spans="1:74" ht="11.1" customHeight="1" x14ac:dyDescent="0.2">
      <c r="A28" s="111" t="s">
        <v>849</v>
      </c>
      <c r="B28" s="205" t="s">
        <v>595</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3612.39714</v>
      </c>
      <c r="AZ28" s="240">
        <v>3520.1280000000002</v>
      </c>
      <c r="BA28" s="333">
        <v>3442.183</v>
      </c>
      <c r="BB28" s="333">
        <v>3414.7379999999998</v>
      </c>
      <c r="BC28" s="333">
        <v>3556.01</v>
      </c>
      <c r="BD28" s="333">
        <v>3997.471</v>
      </c>
      <c r="BE28" s="333">
        <v>4131.3440000000001</v>
      </c>
      <c r="BF28" s="333">
        <v>4272.3720000000003</v>
      </c>
      <c r="BG28" s="333">
        <v>4036.703</v>
      </c>
      <c r="BH28" s="333">
        <v>3619.1689999999999</v>
      </c>
      <c r="BI28" s="333">
        <v>3519.5639999999999</v>
      </c>
      <c r="BJ28" s="333">
        <v>3549.3380000000002</v>
      </c>
      <c r="BK28" s="333">
        <v>3684.2930000000001</v>
      </c>
      <c r="BL28" s="333">
        <v>3637.2869999999998</v>
      </c>
      <c r="BM28" s="333">
        <v>3484.0070000000001</v>
      </c>
      <c r="BN28" s="333">
        <v>3442.4839999999999</v>
      </c>
      <c r="BO28" s="333">
        <v>3570.973</v>
      </c>
      <c r="BP28" s="333">
        <v>4026.2860000000001</v>
      </c>
      <c r="BQ28" s="333">
        <v>4163.116</v>
      </c>
      <c r="BR28" s="333">
        <v>4304.1689999999999</v>
      </c>
      <c r="BS28" s="333">
        <v>4064.5509999999999</v>
      </c>
      <c r="BT28" s="333">
        <v>3642.4749999999999</v>
      </c>
      <c r="BU28" s="333">
        <v>3539.9859999999999</v>
      </c>
      <c r="BV28" s="333">
        <v>3567.13</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837</v>
      </c>
      <c r="B30" s="205" t="s">
        <v>587</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43.943950000000001</v>
      </c>
      <c r="AZ30" s="240">
        <v>46.479489999999998</v>
      </c>
      <c r="BA30" s="333">
        <v>44.148699999999998</v>
      </c>
      <c r="BB30" s="333">
        <v>45.479410000000001</v>
      </c>
      <c r="BC30" s="333">
        <v>45.102530000000002</v>
      </c>
      <c r="BD30" s="333">
        <v>48.283290000000001</v>
      </c>
      <c r="BE30" s="333">
        <v>48.332920000000001</v>
      </c>
      <c r="BF30" s="333">
        <v>51.045870000000001</v>
      </c>
      <c r="BG30" s="333">
        <v>49.081949999999999</v>
      </c>
      <c r="BH30" s="333">
        <v>45.167520000000003</v>
      </c>
      <c r="BI30" s="333">
        <v>45.997450000000001</v>
      </c>
      <c r="BJ30" s="333">
        <v>44.297669999999997</v>
      </c>
      <c r="BK30" s="333">
        <v>44.023870000000002</v>
      </c>
      <c r="BL30" s="333">
        <v>46.561030000000002</v>
      </c>
      <c r="BM30" s="333">
        <v>44.207430000000002</v>
      </c>
      <c r="BN30" s="333">
        <v>45.547449999999998</v>
      </c>
      <c r="BO30" s="333">
        <v>45.179270000000002</v>
      </c>
      <c r="BP30" s="333">
        <v>48.345579999999998</v>
      </c>
      <c r="BQ30" s="333">
        <v>48.386180000000003</v>
      </c>
      <c r="BR30" s="333">
        <v>51.100659999999998</v>
      </c>
      <c r="BS30" s="333">
        <v>49.135750000000002</v>
      </c>
      <c r="BT30" s="333">
        <v>45.226529999999997</v>
      </c>
      <c r="BU30" s="333">
        <v>46.062240000000003</v>
      </c>
      <c r="BV30" s="333">
        <v>44.36101</v>
      </c>
    </row>
    <row r="31" spans="1:74" ht="11.1" customHeight="1" x14ac:dyDescent="0.2">
      <c r="A31" s="111" t="s">
        <v>838</v>
      </c>
      <c r="B31" s="187" t="s">
        <v>621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196.20650000000001</v>
      </c>
      <c r="AZ31" s="240">
        <v>210.71180000000001</v>
      </c>
      <c r="BA31" s="333">
        <v>196.1455</v>
      </c>
      <c r="BB31" s="333">
        <v>195.40180000000001</v>
      </c>
      <c r="BC31" s="333">
        <v>183.00229999999999</v>
      </c>
      <c r="BD31" s="333">
        <v>211.9599</v>
      </c>
      <c r="BE31" s="333">
        <v>211.79390000000001</v>
      </c>
      <c r="BF31" s="333">
        <v>205.94479999999999</v>
      </c>
      <c r="BG31" s="333">
        <v>210.60839999999999</v>
      </c>
      <c r="BH31" s="333">
        <v>198.79679999999999</v>
      </c>
      <c r="BI31" s="333">
        <v>193.5367</v>
      </c>
      <c r="BJ31" s="333">
        <v>191.983</v>
      </c>
      <c r="BK31" s="333">
        <v>197.05879999999999</v>
      </c>
      <c r="BL31" s="333">
        <v>211.00460000000001</v>
      </c>
      <c r="BM31" s="333">
        <v>194.19030000000001</v>
      </c>
      <c r="BN31" s="333">
        <v>195.84790000000001</v>
      </c>
      <c r="BO31" s="333">
        <v>189.78389999999999</v>
      </c>
      <c r="BP31" s="333">
        <v>211.43389999999999</v>
      </c>
      <c r="BQ31" s="333">
        <v>214.00020000000001</v>
      </c>
      <c r="BR31" s="333">
        <v>211.39660000000001</v>
      </c>
      <c r="BS31" s="333">
        <v>214.79949999999999</v>
      </c>
      <c r="BT31" s="333">
        <v>201.45</v>
      </c>
      <c r="BU31" s="333">
        <v>195.9179</v>
      </c>
      <c r="BV31" s="333">
        <v>197.6611</v>
      </c>
    </row>
    <row r="32" spans="1:74" ht="11.1" customHeight="1" x14ac:dyDescent="0.2">
      <c r="A32" s="111" t="s">
        <v>839</v>
      </c>
      <c r="B32" s="205" t="s">
        <v>588</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521.36710000000005</v>
      </c>
      <c r="AZ32" s="240">
        <v>541.75310000000002</v>
      </c>
      <c r="BA32" s="333">
        <v>519.08550000000002</v>
      </c>
      <c r="BB32" s="333">
        <v>510.27820000000003</v>
      </c>
      <c r="BC32" s="333">
        <v>518.32650000000001</v>
      </c>
      <c r="BD32" s="333">
        <v>538.38649999999996</v>
      </c>
      <c r="BE32" s="333">
        <v>535.11400000000003</v>
      </c>
      <c r="BF32" s="333">
        <v>546.3578</v>
      </c>
      <c r="BG32" s="333">
        <v>531.45169999999996</v>
      </c>
      <c r="BH32" s="333">
        <v>506.80829999999997</v>
      </c>
      <c r="BI32" s="333">
        <v>500.57760000000002</v>
      </c>
      <c r="BJ32" s="333">
        <v>491.92180000000002</v>
      </c>
      <c r="BK32" s="333">
        <v>514.07449999999994</v>
      </c>
      <c r="BL32" s="333">
        <v>531.40530000000001</v>
      </c>
      <c r="BM32" s="333">
        <v>512.71119999999996</v>
      </c>
      <c r="BN32" s="333">
        <v>506.10719999999998</v>
      </c>
      <c r="BO32" s="333">
        <v>513.7962</v>
      </c>
      <c r="BP32" s="333">
        <v>534.57119999999998</v>
      </c>
      <c r="BQ32" s="333">
        <v>535.21379999999999</v>
      </c>
      <c r="BR32" s="333">
        <v>549.77329999999995</v>
      </c>
      <c r="BS32" s="333">
        <v>532.75109999999995</v>
      </c>
      <c r="BT32" s="333">
        <v>506.69279999999998</v>
      </c>
      <c r="BU32" s="333">
        <v>500.5138</v>
      </c>
      <c r="BV32" s="333">
        <v>492.48559999999998</v>
      </c>
    </row>
    <row r="33" spans="1:74" ht="11.1" customHeight="1" x14ac:dyDescent="0.2">
      <c r="A33" s="111" t="s">
        <v>840</v>
      </c>
      <c r="B33" s="205" t="s">
        <v>589</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239.13929999999999</v>
      </c>
      <c r="AZ33" s="240">
        <v>241.37639999999999</v>
      </c>
      <c r="BA33" s="333">
        <v>224.14320000000001</v>
      </c>
      <c r="BB33" s="333">
        <v>223.09030000000001</v>
      </c>
      <c r="BC33" s="333">
        <v>227.3989</v>
      </c>
      <c r="BD33" s="333">
        <v>242.4041</v>
      </c>
      <c r="BE33" s="333">
        <v>244.35069999999999</v>
      </c>
      <c r="BF33" s="333">
        <v>255.21719999999999</v>
      </c>
      <c r="BG33" s="333">
        <v>244.21170000000001</v>
      </c>
      <c r="BH33" s="333">
        <v>229.96289999999999</v>
      </c>
      <c r="BI33" s="333">
        <v>238.94319999999999</v>
      </c>
      <c r="BJ33" s="333">
        <v>220.8896</v>
      </c>
      <c r="BK33" s="333">
        <v>241.2876</v>
      </c>
      <c r="BL33" s="333">
        <v>243.20429999999999</v>
      </c>
      <c r="BM33" s="333">
        <v>226.75149999999999</v>
      </c>
      <c r="BN33" s="333">
        <v>226.42259999999999</v>
      </c>
      <c r="BO33" s="333">
        <v>231.12309999999999</v>
      </c>
      <c r="BP33" s="333">
        <v>246.42330000000001</v>
      </c>
      <c r="BQ33" s="333">
        <v>248.42150000000001</v>
      </c>
      <c r="BR33" s="333">
        <v>259.57279999999997</v>
      </c>
      <c r="BS33" s="333">
        <v>248.44149999999999</v>
      </c>
      <c r="BT33" s="333">
        <v>233.89150000000001</v>
      </c>
      <c r="BU33" s="333">
        <v>243.07140000000001</v>
      </c>
      <c r="BV33" s="333">
        <v>224.46619999999999</v>
      </c>
    </row>
    <row r="34" spans="1:74" ht="11.1" customHeight="1" x14ac:dyDescent="0.2">
      <c r="A34" s="111" t="s">
        <v>841</v>
      </c>
      <c r="B34" s="205" t="s">
        <v>590</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369.15370000000001</v>
      </c>
      <c r="AZ34" s="240">
        <v>369.48340000000002</v>
      </c>
      <c r="BA34" s="333">
        <v>353.64030000000002</v>
      </c>
      <c r="BB34" s="333">
        <v>379.95620000000002</v>
      </c>
      <c r="BC34" s="333">
        <v>383.17779999999999</v>
      </c>
      <c r="BD34" s="333">
        <v>390.13979999999998</v>
      </c>
      <c r="BE34" s="333">
        <v>392.98860000000002</v>
      </c>
      <c r="BF34" s="333">
        <v>406.803</v>
      </c>
      <c r="BG34" s="333">
        <v>385.14299999999997</v>
      </c>
      <c r="BH34" s="333">
        <v>371.32350000000002</v>
      </c>
      <c r="BI34" s="333">
        <v>373.08589999999998</v>
      </c>
      <c r="BJ34" s="333">
        <v>349.83</v>
      </c>
      <c r="BK34" s="333">
        <v>371.4701</v>
      </c>
      <c r="BL34" s="333">
        <v>373.11349999999999</v>
      </c>
      <c r="BM34" s="333">
        <v>358.13310000000001</v>
      </c>
      <c r="BN34" s="333">
        <v>385.52179999999998</v>
      </c>
      <c r="BO34" s="333">
        <v>389.02280000000002</v>
      </c>
      <c r="BP34" s="333">
        <v>396.48270000000002</v>
      </c>
      <c r="BQ34" s="333">
        <v>399.59160000000003</v>
      </c>
      <c r="BR34" s="333">
        <v>413.85329999999999</v>
      </c>
      <c r="BS34" s="333">
        <v>392.00459999999998</v>
      </c>
      <c r="BT34" s="333">
        <v>378.1361</v>
      </c>
      <c r="BU34" s="333">
        <v>379.99889999999999</v>
      </c>
      <c r="BV34" s="333">
        <v>356.584</v>
      </c>
    </row>
    <row r="35" spans="1:74" ht="11.1" customHeight="1" x14ac:dyDescent="0.2">
      <c r="A35" s="111" t="s">
        <v>842</v>
      </c>
      <c r="B35" s="205" t="s">
        <v>591</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288.77999999999997</v>
      </c>
      <c r="AZ35" s="240">
        <v>294.72370000000001</v>
      </c>
      <c r="BA35" s="333">
        <v>274.02100000000002</v>
      </c>
      <c r="BB35" s="333">
        <v>281.61239999999998</v>
      </c>
      <c r="BC35" s="333">
        <v>278.96469999999999</v>
      </c>
      <c r="BD35" s="333">
        <v>286.28820000000002</v>
      </c>
      <c r="BE35" s="333">
        <v>278.74310000000003</v>
      </c>
      <c r="BF35" s="333">
        <v>287.67489999999998</v>
      </c>
      <c r="BG35" s="333">
        <v>276.15600000000001</v>
      </c>
      <c r="BH35" s="333">
        <v>266.09030000000001</v>
      </c>
      <c r="BI35" s="333">
        <v>264.74810000000002</v>
      </c>
      <c r="BJ35" s="333">
        <v>255.74690000000001</v>
      </c>
      <c r="BK35" s="333">
        <v>289.2921</v>
      </c>
      <c r="BL35" s="333">
        <v>294.53879999999998</v>
      </c>
      <c r="BM35" s="333">
        <v>273.27769999999998</v>
      </c>
      <c r="BN35" s="333">
        <v>280.44330000000002</v>
      </c>
      <c r="BO35" s="333">
        <v>277.57479999999998</v>
      </c>
      <c r="BP35" s="333">
        <v>284.6542</v>
      </c>
      <c r="BQ35" s="333">
        <v>276.90870000000001</v>
      </c>
      <c r="BR35" s="333">
        <v>285.62810000000002</v>
      </c>
      <c r="BS35" s="333">
        <v>274.0779</v>
      </c>
      <c r="BT35" s="333">
        <v>264.00069999999999</v>
      </c>
      <c r="BU35" s="333">
        <v>262.6601</v>
      </c>
      <c r="BV35" s="333">
        <v>253.6865</v>
      </c>
    </row>
    <row r="36" spans="1:74" ht="11.1" customHeight="1" x14ac:dyDescent="0.2">
      <c r="A36" s="111" t="s">
        <v>843</v>
      </c>
      <c r="B36" s="205" t="s">
        <v>592</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495.75170000000003</v>
      </c>
      <c r="AZ36" s="240">
        <v>493.69569999999999</v>
      </c>
      <c r="BA36" s="333">
        <v>463.10849999999999</v>
      </c>
      <c r="BB36" s="333">
        <v>499.39789999999999</v>
      </c>
      <c r="BC36" s="333">
        <v>478.32470000000001</v>
      </c>
      <c r="BD36" s="333">
        <v>514.40719999999999</v>
      </c>
      <c r="BE36" s="333">
        <v>517.19449999999995</v>
      </c>
      <c r="BF36" s="333">
        <v>521.81700000000001</v>
      </c>
      <c r="BG36" s="333">
        <v>531.28530000000001</v>
      </c>
      <c r="BH36" s="333">
        <v>509.6728</v>
      </c>
      <c r="BI36" s="333">
        <v>502.82080000000002</v>
      </c>
      <c r="BJ36" s="333">
        <v>488.83150000000001</v>
      </c>
      <c r="BK36" s="333">
        <v>519.62620000000004</v>
      </c>
      <c r="BL36" s="333">
        <v>507.37150000000003</v>
      </c>
      <c r="BM36" s="333">
        <v>472.2577</v>
      </c>
      <c r="BN36" s="333">
        <v>507.60489999999999</v>
      </c>
      <c r="BO36" s="333">
        <v>483.7808</v>
      </c>
      <c r="BP36" s="333">
        <v>517.25310000000002</v>
      </c>
      <c r="BQ36" s="333">
        <v>516.00469999999996</v>
      </c>
      <c r="BR36" s="333">
        <v>517.58140000000003</v>
      </c>
      <c r="BS36" s="333">
        <v>524.29179999999997</v>
      </c>
      <c r="BT36" s="333">
        <v>501.14409999999998</v>
      </c>
      <c r="BU36" s="333">
        <v>494.09840000000003</v>
      </c>
      <c r="BV36" s="333">
        <v>480.23250000000002</v>
      </c>
    </row>
    <row r="37" spans="1:74" s="116" customFormat="1" ht="11.1" customHeight="1" x14ac:dyDescent="0.2">
      <c r="A37" s="111" t="s">
        <v>844</v>
      </c>
      <c r="B37" s="205" t="s">
        <v>593</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221.58539999999999</v>
      </c>
      <c r="AZ37" s="240">
        <v>227.2809</v>
      </c>
      <c r="BA37" s="333">
        <v>214.37440000000001</v>
      </c>
      <c r="BB37" s="333">
        <v>226.55930000000001</v>
      </c>
      <c r="BC37" s="333">
        <v>231.51159999999999</v>
      </c>
      <c r="BD37" s="333">
        <v>260.65109999999999</v>
      </c>
      <c r="BE37" s="333">
        <v>264.23950000000002</v>
      </c>
      <c r="BF37" s="333">
        <v>258.41660000000002</v>
      </c>
      <c r="BG37" s="333">
        <v>242.8877</v>
      </c>
      <c r="BH37" s="333">
        <v>229.66050000000001</v>
      </c>
      <c r="BI37" s="333">
        <v>223.2456</v>
      </c>
      <c r="BJ37" s="333">
        <v>220.0804</v>
      </c>
      <c r="BK37" s="333">
        <v>226.04470000000001</v>
      </c>
      <c r="BL37" s="333">
        <v>231.12710000000001</v>
      </c>
      <c r="BM37" s="333">
        <v>217.90710000000001</v>
      </c>
      <c r="BN37" s="333">
        <v>230.1876</v>
      </c>
      <c r="BO37" s="333">
        <v>235.32259999999999</v>
      </c>
      <c r="BP37" s="333">
        <v>265.12220000000002</v>
      </c>
      <c r="BQ37" s="333">
        <v>269.3895</v>
      </c>
      <c r="BR37" s="333">
        <v>262.95080000000002</v>
      </c>
      <c r="BS37" s="333">
        <v>246.5823</v>
      </c>
      <c r="BT37" s="333">
        <v>233.27680000000001</v>
      </c>
      <c r="BU37" s="333">
        <v>226.0728</v>
      </c>
      <c r="BV37" s="333">
        <v>223.34139999999999</v>
      </c>
    </row>
    <row r="38" spans="1:74" s="116" customFormat="1" ht="11.1" customHeight="1" x14ac:dyDescent="0.2">
      <c r="A38" s="111" t="s">
        <v>845</v>
      </c>
      <c r="B38" s="205" t="s">
        <v>259</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236.18</v>
      </c>
      <c r="AZ38" s="240">
        <v>236.42410000000001</v>
      </c>
      <c r="BA38" s="333">
        <v>243.94759999999999</v>
      </c>
      <c r="BB38" s="333">
        <v>242.69589999999999</v>
      </c>
      <c r="BC38" s="333">
        <v>239.5675</v>
      </c>
      <c r="BD38" s="333">
        <v>265.7115</v>
      </c>
      <c r="BE38" s="333">
        <v>267.15980000000002</v>
      </c>
      <c r="BF38" s="333">
        <v>277.50549999999998</v>
      </c>
      <c r="BG38" s="333">
        <v>270.42970000000003</v>
      </c>
      <c r="BH38" s="333">
        <v>241.79640000000001</v>
      </c>
      <c r="BI38" s="333">
        <v>233.92959999999999</v>
      </c>
      <c r="BJ38" s="333">
        <v>221.94540000000001</v>
      </c>
      <c r="BK38" s="333">
        <v>237.62309999999999</v>
      </c>
      <c r="BL38" s="333">
        <v>235.60890000000001</v>
      </c>
      <c r="BM38" s="333">
        <v>243.4408</v>
      </c>
      <c r="BN38" s="333">
        <v>242.761</v>
      </c>
      <c r="BO38" s="333">
        <v>240.30670000000001</v>
      </c>
      <c r="BP38" s="333">
        <v>267.16269999999997</v>
      </c>
      <c r="BQ38" s="333">
        <v>269.084</v>
      </c>
      <c r="BR38" s="333">
        <v>280.14949999999999</v>
      </c>
      <c r="BS38" s="333">
        <v>273.43169999999998</v>
      </c>
      <c r="BT38" s="333">
        <v>244.27500000000001</v>
      </c>
      <c r="BU38" s="333">
        <v>236.31379999999999</v>
      </c>
      <c r="BV38" s="333">
        <v>224.13290000000001</v>
      </c>
    </row>
    <row r="39" spans="1:74" s="116" customFormat="1" ht="11.1" customHeight="1" x14ac:dyDescent="0.2">
      <c r="A39" s="111" t="s">
        <v>850</v>
      </c>
      <c r="B39" s="205" t="s">
        <v>260</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13.34215</v>
      </c>
      <c r="AZ39" s="240">
        <v>13.545439999999999</v>
      </c>
      <c r="BA39" s="333">
        <v>13.265219999999999</v>
      </c>
      <c r="BB39" s="333">
        <v>13.40311</v>
      </c>
      <c r="BC39" s="333">
        <v>13.46382</v>
      </c>
      <c r="BD39" s="333">
        <v>13.766450000000001</v>
      </c>
      <c r="BE39" s="333">
        <v>14.14533</v>
      </c>
      <c r="BF39" s="333">
        <v>14.92948</v>
      </c>
      <c r="BG39" s="333">
        <v>14.36805</v>
      </c>
      <c r="BH39" s="333">
        <v>14.53876</v>
      </c>
      <c r="BI39" s="333">
        <v>13.84727</v>
      </c>
      <c r="BJ39" s="333">
        <v>13.62565</v>
      </c>
      <c r="BK39" s="333">
        <v>13.34746</v>
      </c>
      <c r="BL39" s="333">
        <v>13.557180000000001</v>
      </c>
      <c r="BM39" s="333">
        <v>13.281180000000001</v>
      </c>
      <c r="BN39" s="333">
        <v>13.425079999999999</v>
      </c>
      <c r="BO39" s="333">
        <v>13.492279999999999</v>
      </c>
      <c r="BP39" s="333">
        <v>13.799480000000001</v>
      </c>
      <c r="BQ39" s="333">
        <v>14.18324</v>
      </c>
      <c r="BR39" s="333">
        <v>14.97344</v>
      </c>
      <c r="BS39" s="333">
        <v>14.41438</v>
      </c>
      <c r="BT39" s="333">
        <v>14.58831</v>
      </c>
      <c r="BU39" s="333">
        <v>13.8973</v>
      </c>
      <c r="BV39" s="333">
        <v>13.676690000000001</v>
      </c>
    </row>
    <row r="40" spans="1:74" s="116" customFormat="1" ht="11.1" customHeight="1" x14ac:dyDescent="0.2">
      <c r="A40" s="111" t="s">
        <v>851</v>
      </c>
      <c r="B40" s="205" t="s">
        <v>595</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2625.4497999999999</v>
      </c>
      <c r="AZ40" s="240">
        <v>2675.4740000000002</v>
      </c>
      <c r="BA40" s="333">
        <v>2545.88</v>
      </c>
      <c r="BB40" s="333">
        <v>2617.875</v>
      </c>
      <c r="BC40" s="333">
        <v>2598.84</v>
      </c>
      <c r="BD40" s="333">
        <v>2771.998</v>
      </c>
      <c r="BE40" s="333">
        <v>2774.0619999999999</v>
      </c>
      <c r="BF40" s="333">
        <v>2825.712</v>
      </c>
      <c r="BG40" s="333">
        <v>2755.623</v>
      </c>
      <c r="BH40" s="333">
        <v>2613.8180000000002</v>
      </c>
      <c r="BI40" s="333">
        <v>2590.732</v>
      </c>
      <c r="BJ40" s="333">
        <v>2499.152</v>
      </c>
      <c r="BK40" s="333">
        <v>2653.848</v>
      </c>
      <c r="BL40" s="333">
        <v>2687.4920000000002</v>
      </c>
      <c r="BM40" s="333">
        <v>2556.1579999999999</v>
      </c>
      <c r="BN40" s="333">
        <v>2633.8690000000001</v>
      </c>
      <c r="BO40" s="333">
        <v>2619.3820000000001</v>
      </c>
      <c r="BP40" s="333">
        <v>2785.248</v>
      </c>
      <c r="BQ40" s="333">
        <v>2791.1840000000002</v>
      </c>
      <c r="BR40" s="333">
        <v>2846.98</v>
      </c>
      <c r="BS40" s="333">
        <v>2769.93</v>
      </c>
      <c r="BT40" s="333">
        <v>2622.6819999999998</v>
      </c>
      <c r="BU40" s="333">
        <v>2598.607</v>
      </c>
      <c r="BV40" s="333">
        <v>2510.6280000000002</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852</v>
      </c>
      <c r="B42" s="205" t="s">
        <v>587</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326.107572</v>
      </c>
      <c r="AZ42" s="259">
        <v>322.13529999999997</v>
      </c>
      <c r="BA42" s="374">
        <v>309.18970000000002</v>
      </c>
      <c r="BB42" s="374">
        <v>294.86509999999998</v>
      </c>
      <c r="BC42" s="374">
        <v>273.5351</v>
      </c>
      <c r="BD42" s="374">
        <v>322.25020000000001</v>
      </c>
      <c r="BE42" s="374">
        <v>344.1694</v>
      </c>
      <c r="BF42" s="374">
        <v>361.0213</v>
      </c>
      <c r="BG42" s="374">
        <v>343.44479999999999</v>
      </c>
      <c r="BH42" s="374">
        <v>288.17090000000002</v>
      </c>
      <c r="BI42" s="374">
        <v>288.40890000000002</v>
      </c>
      <c r="BJ42" s="374">
        <v>312.6155</v>
      </c>
      <c r="BK42" s="374">
        <v>328.9787</v>
      </c>
      <c r="BL42" s="374">
        <v>331.33659999999998</v>
      </c>
      <c r="BM42" s="374">
        <v>314.41980000000001</v>
      </c>
      <c r="BN42" s="374">
        <v>297.16570000000002</v>
      </c>
      <c r="BO42" s="374">
        <v>274.73880000000003</v>
      </c>
      <c r="BP42" s="374">
        <v>323.72449999999998</v>
      </c>
      <c r="BQ42" s="374">
        <v>344.34210000000002</v>
      </c>
      <c r="BR42" s="374">
        <v>360.9205</v>
      </c>
      <c r="BS42" s="374">
        <v>342.89449999999999</v>
      </c>
      <c r="BT42" s="374">
        <v>287.21690000000001</v>
      </c>
      <c r="BU42" s="374">
        <v>287.1182</v>
      </c>
      <c r="BV42" s="374">
        <v>310.93689999999998</v>
      </c>
    </row>
    <row r="43" spans="1:74" s="116" customFormat="1" ht="11.1" customHeight="1" x14ac:dyDescent="0.2">
      <c r="A43" s="111" t="s">
        <v>853</v>
      </c>
      <c r="B43" s="187" t="s">
        <v>621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1020.96603</v>
      </c>
      <c r="AZ43" s="259">
        <v>1018.707</v>
      </c>
      <c r="BA43" s="374">
        <v>938.6635</v>
      </c>
      <c r="BB43" s="374">
        <v>883.25840000000005</v>
      </c>
      <c r="BC43" s="374">
        <v>863.67639999999994</v>
      </c>
      <c r="BD43" s="374">
        <v>1034.7829999999999</v>
      </c>
      <c r="BE43" s="374">
        <v>1138.816</v>
      </c>
      <c r="BF43" s="374">
        <v>1132.201</v>
      </c>
      <c r="BG43" s="374">
        <v>1068.8789999999999</v>
      </c>
      <c r="BH43" s="374">
        <v>908.47400000000005</v>
      </c>
      <c r="BI43" s="374">
        <v>910.34910000000002</v>
      </c>
      <c r="BJ43" s="374">
        <v>980.74540000000002</v>
      </c>
      <c r="BK43" s="374">
        <v>1039.165</v>
      </c>
      <c r="BL43" s="374">
        <v>1055.808</v>
      </c>
      <c r="BM43" s="374">
        <v>955.15599999999995</v>
      </c>
      <c r="BN43" s="374">
        <v>887.42719999999997</v>
      </c>
      <c r="BO43" s="374">
        <v>870.03039999999999</v>
      </c>
      <c r="BP43" s="374">
        <v>1033.075</v>
      </c>
      <c r="BQ43" s="374">
        <v>1138.7260000000001</v>
      </c>
      <c r="BR43" s="374">
        <v>1135.4960000000001</v>
      </c>
      <c r="BS43" s="374">
        <v>1071.3209999999999</v>
      </c>
      <c r="BT43" s="374">
        <v>909.91290000000004</v>
      </c>
      <c r="BU43" s="374">
        <v>911.61990000000003</v>
      </c>
      <c r="BV43" s="374">
        <v>985.13009999999997</v>
      </c>
    </row>
    <row r="44" spans="1:74" s="116" customFormat="1" ht="11.1" customHeight="1" x14ac:dyDescent="0.2">
      <c r="A44" s="111" t="s">
        <v>854</v>
      </c>
      <c r="B44" s="205" t="s">
        <v>588</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1592.184972</v>
      </c>
      <c r="AZ44" s="259">
        <v>1532.8969999999999</v>
      </c>
      <c r="BA44" s="374">
        <v>1442.0840000000001</v>
      </c>
      <c r="BB44" s="374">
        <v>1376.9639999999999</v>
      </c>
      <c r="BC44" s="374">
        <v>1402.9459999999999</v>
      </c>
      <c r="BD44" s="374">
        <v>1608.8630000000001</v>
      </c>
      <c r="BE44" s="374">
        <v>1731.9690000000001</v>
      </c>
      <c r="BF44" s="374">
        <v>1727.5650000000001</v>
      </c>
      <c r="BG44" s="374">
        <v>1530.41</v>
      </c>
      <c r="BH44" s="374">
        <v>1384.0219999999999</v>
      </c>
      <c r="BI44" s="374">
        <v>1412.258</v>
      </c>
      <c r="BJ44" s="374">
        <v>1551.4480000000001</v>
      </c>
      <c r="BK44" s="374">
        <v>1610.9690000000001</v>
      </c>
      <c r="BL44" s="374">
        <v>1585.6869999999999</v>
      </c>
      <c r="BM44" s="374">
        <v>1458.7809999999999</v>
      </c>
      <c r="BN44" s="374">
        <v>1377.33</v>
      </c>
      <c r="BO44" s="374">
        <v>1397.107</v>
      </c>
      <c r="BP44" s="374">
        <v>1605.79</v>
      </c>
      <c r="BQ44" s="374">
        <v>1732.7670000000001</v>
      </c>
      <c r="BR44" s="374">
        <v>1731.8430000000001</v>
      </c>
      <c r="BS44" s="374">
        <v>1532.3330000000001</v>
      </c>
      <c r="BT44" s="374">
        <v>1384.16</v>
      </c>
      <c r="BU44" s="374">
        <v>1412.26</v>
      </c>
      <c r="BV44" s="374">
        <v>1551.4490000000001</v>
      </c>
    </row>
    <row r="45" spans="1:74" s="116" customFormat="1" ht="11.1" customHeight="1" x14ac:dyDescent="0.2">
      <c r="A45" s="111" t="s">
        <v>855</v>
      </c>
      <c r="B45" s="205" t="s">
        <v>589</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884.39338759999998</v>
      </c>
      <c r="AZ45" s="259">
        <v>817.58240000000001</v>
      </c>
      <c r="BA45" s="374">
        <v>742.9873</v>
      </c>
      <c r="BB45" s="374">
        <v>701.25009999999997</v>
      </c>
      <c r="BC45" s="374">
        <v>709.02290000000005</v>
      </c>
      <c r="BD45" s="374">
        <v>833.67250000000001</v>
      </c>
      <c r="BE45" s="374">
        <v>915.35360000000003</v>
      </c>
      <c r="BF45" s="374">
        <v>935.9787</v>
      </c>
      <c r="BG45" s="374">
        <v>810.03790000000004</v>
      </c>
      <c r="BH45" s="374">
        <v>719.65840000000003</v>
      </c>
      <c r="BI45" s="374">
        <v>748.62609999999995</v>
      </c>
      <c r="BJ45" s="374">
        <v>836.82460000000003</v>
      </c>
      <c r="BK45" s="374">
        <v>904.38170000000002</v>
      </c>
      <c r="BL45" s="374">
        <v>862.3184</v>
      </c>
      <c r="BM45" s="374">
        <v>765.54989999999998</v>
      </c>
      <c r="BN45" s="374">
        <v>712.02279999999996</v>
      </c>
      <c r="BO45" s="374">
        <v>717.48490000000004</v>
      </c>
      <c r="BP45" s="374">
        <v>845.58169999999996</v>
      </c>
      <c r="BQ45" s="374">
        <v>928.505</v>
      </c>
      <c r="BR45" s="374">
        <v>949.58330000000001</v>
      </c>
      <c r="BS45" s="374">
        <v>821.38660000000004</v>
      </c>
      <c r="BT45" s="374">
        <v>728.75890000000004</v>
      </c>
      <c r="BU45" s="374">
        <v>758.31370000000004</v>
      </c>
      <c r="BV45" s="374">
        <v>847.50440000000003</v>
      </c>
    </row>
    <row r="46" spans="1:74" s="116" customFormat="1" ht="11.1" customHeight="1" x14ac:dyDescent="0.2">
      <c r="A46" s="111" t="s">
        <v>856</v>
      </c>
      <c r="B46" s="205" t="s">
        <v>590</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2253.8830370000001</v>
      </c>
      <c r="AZ46" s="259">
        <v>2019.7950000000001</v>
      </c>
      <c r="BA46" s="374">
        <v>1913.0129999999999</v>
      </c>
      <c r="BB46" s="374">
        <v>1910.4010000000001</v>
      </c>
      <c r="BC46" s="374">
        <v>2035.8</v>
      </c>
      <c r="BD46" s="374">
        <v>2399.5</v>
      </c>
      <c r="BE46" s="374">
        <v>2576.7060000000001</v>
      </c>
      <c r="BF46" s="374">
        <v>2531.3710000000001</v>
      </c>
      <c r="BG46" s="374">
        <v>2303.8069999999998</v>
      </c>
      <c r="BH46" s="374">
        <v>1992.894</v>
      </c>
      <c r="BI46" s="374">
        <v>1977.2439999999999</v>
      </c>
      <c r="BJ46" s="374">
        <v>2116.7269999999999</v>
      </c>
      <c r="BK46" s="374">
        <v>2363.5189999999998</v>
      </c>
      <c r="BL46" s="374">
        <v>2203.9769999999999</v>
      </c>
      <c r="BM46" s="374">
        <v>1995.9269999999999</v>
      </c>
      <c r="BN46" s="374">
        <v>1931.951</v>
      </c>
      <c r="BO46" s="374">
        <v>2041.152</v>
      </c>
      <c r="BP46" s="374">
        <v>2411.3409999999999</v>
      </c>
      <c r="BQ46" s="374">
        <v>2594.7080000000001</v>
      </c>
      <c r="BR46" s="374">
        <v>2549.8710000000001</v>
      </c>
      <c r="BS46" s="374">
        <v>2321.424</v>
      </c>
      <c r="BT46" s="374">
        <v>2008.145</v>
      </c>
      <c r="BU46" s="374">
        <v>1992.0609999999999</v>
      </c>
      <c r="BV46" s="374">
        <v>2131.1950000000002</v>
      </c>
    </row>
    <row r="47" spans="1:74" s="116" customFormat="1" ht="11.1" customHeight="1" x14ac:dyDescent="0.2">
      <c r="A47" s="111" t="s">
        <v>857</v>
      </c>
      <c r="B47" s="205" t="s">
        <v>591</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902.47190000000001</v>
      </c>
      <c r="AZ47" s="259">
        <v>848.25789999999995</v>
      </c>
      <c r="BA47" s="374">
        <v>766.63869999999997</v>
      </c>
      <c r="BB47" s="374">
        <v>761.1155</v>
      </c>
      <c r="BC47" s="374">
        <v>773.96990000000005</v>
      </c>
      <c r="BD47" s="374">
        <v>901.16340000000002</v>
      </c>
      <c r="BE47" s="374">
        <v>961.86630000000002</v>
      </c>
      <c r="BF47" s="374">
        <v>980.97239999999999</v>
      </c>
      <c r="BG47" s="374">
        <v>914.19500000000005</v>
      </c>
      <c r="BH47" s="374">
        <v>770.63030000000003</v>
      </c>
      <c r="BI47" s="374">
        <v>753.7364</v>
      </c>
      <c r="BJ47" s="374">
        <v>814.32</v>
      </c>
      <c r="BK47" s="374">
        <v>955.47979999999995</v>
      </c>
      <c r="BL47" s="374">
        <v>926.98739999999998</v>
      </c>
      <c r="BM47" s="374">
        <v>803.65030000000002</v>
      </c>
      <c r="BN47" s="374">
        <v>768.55139999999994</v>
      </c>
      <c r="BO47" s="374">
        <v>775.23329999999999</v>
      </c>
      <c r="BP47" s="374">
        <v>902.42539999999997</v>
      </c>
      <c r="BQ47" s="374">
        <v>965.95429999999999</v>
      </c>
      <c r="BR47" s="374">
        <v>985.31889999999999</v>
      </c>
      <c r="BS47" s="374">
        <v>917.6454</v>
      </c>
      <c r="BT47" s="374">
        <v>772.85820000000001</v>
      </c>
      <c r="BU47" s="374">
        <v>755.72069999999997</v>
      </c>
      <c r="BV47" s="374">
        <v>815.51130000000001</v>
      </c>
    </row>
    <row r="48" spans="1:74" s="116" customFormat="1" ht="11.1" customHeight="1" x14ac:dyDescent="0.2">
      <c r="A48" s="111" t="s">
        <v>858</v>
      </c>
      <c r="B48" s="205" t="s">
        <v>592</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1618.5403859</v>
      </c>
      <c r="AZ48" s="259">
        <v>1489.396</v>
      </c>
      <c r="BA48" s="374">
        <v>1365.809</v>
      </c>
      <c r="BB48" s="374">
        <v>1422.6759999999999</v>
      </c>
      <c r="BC48" s="374">
        <v>1505.8630000000001</v>
      </c>
      <c r="BD48" s="374">
        <v>1830.902</v>
      </c>
      <c r="BE48" s="374">
        <v>1962.691</v>
      </c>
      <c r="BF48" s="374">
        <v>2017.4079999999999</v>
      </c>
      <c r="BG48" s="374">
        <v>1897.49</v>
      </c>
      <c r="BH48" s="374">
        <v>1596.797</v>
      </c>
      <c r="BI48" s="374">
        <v>1469.9010000000001</v>
      </c>
      <c r="BJ48" s="374">
        <v>1528.587</v>
      </c>
      <c r="BK48" s="374">
        <v>1719.2149999999999</v>
      </c>
      <c r="BL48" s="374">
        <v>1607.6279999999999</v>
      </c>
      <c r="BM48" s="374">
        <v>1437.3579999999999</v>
      </c>
      <c r="BN48" s="374">
        <v>1453.3710000000001</v>
      </c>
      <c r="BO48" s="374">
        <v>1517.8050000000001</v>
      </c>
      <c r="BP48" s="374">
        <v>1851.9559999999999</v>
      </c>
      <c r="BQ48" s="374">
        <v>1993.8340000000001</v>
      </c>
      <c r="BR48" s="374">
        <v>2044.5609999999999</v>
      </c>
      <c r="BS48" s="374">
        <v>1916.1679999999999</v>
      </c>
      <c r="BT48" s="374">
        <v>1606.64</v>
      </c>
      <c r="BU48" s="374">
        <v>1475.347</v>
      </c>
      <c r="BV48" s="374">
        <v>1533.1110000000001</v>
      </c>
    </row>
    <row r="49" spans="1:74" s="116" customFormat="1" ht="11.1" customHeight="1" x14ac:dyDescent="0.2">
      <c r="A49" s="111" t="s">
        <v>859</v>
      </c>
      <c r="B49" s="205" t="s">
        <v>593</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748.53704059999995</v>
      </c>
      <c r="AZ49" s="259">
        <v>707.62919999999997</v>
      </c>
      <c r="BA49" s="374">
        <v>662.65110000000004</v>
      </c>
      <c r="BB49" s="374">
        <v>674.45150000000001</v>
      </c>
      <c r="BC49" s="374">
        <v>721.65800000000002</v>
      </c>
      <c r="BD49" s="374">
        <v>866.82500000000005</v>
      </c>
      <c r="BE49" s="374">
        <v>944.38139999999999</v>
      </c>
      <c r="BF49" s="374">
        <v>959.62639999999999</v>
      </c>
      <c r="BG49" s="374">
        <v>829.61929999999995</v>
      </c>
      <c r="BH49" s="374">
        <v>710.43349999999998</v>
      </c>
      <c r="BI49" s="374">
        <v>685.72270000000003</v>
      </c>
      <c r="BJ49" s="374">
        <v>735.68389999999999</v>
      </c>
      <c r="BK49" s="374">
        <v>750.56740000000002</v>
      </c>
      <c r="BL49" s="374">
        <v>727.63610000000006</v>
      </c>
      <c r="BM49" s="374">
        <v>672.81299999999999</v>
      </c>
      <c r="BN49" s="374">
        <v>683.87080000000003</v>
      </c>
      <c r="BO49" s="374">
        <v>730.99850000000004</v>
      </c>
      <c r="BP49" s="374">
        <v>879.53099999999995</v>
      </c>
      <c r="BQ49" s="374">
        <v>959.02819999999997</v>
      </c>
      <c r="BR49" s="374">
        <v>973.87159999999994</v>
      </c>
      <c r="BS49" s="374">
        <v>841.12670000000003</v>
      </c>
      <c r="BT49" s="374">
        <v>720.17610000000002</v>
      </c>
      <c r="BU49" s="374">
        <v>694.36180000000002</v>
      </c>
      <c r="BV49" s="374">
        <v>745.52070000000003</v>
      </c>
    </row>
    <row r="50" spans="1:74" s="116" customFormat="1" ht="11.1" customHeight="1" x14ac:dyDescent="0.2">
      <c r="A50" s="111" t="s">
        <v>860</v>
      </c>
      <c r="B50" s="205" t="s">
        <v>259</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1155.8423399999999</v>
      </c>
      <c r="AZ50" s="259">
        <v>1069.3689999999999</v>
      </c>
      <c r="BA50" s="374">
        <v>1039.0319999999999</v>
      </c>
      <c r="BB50" s="374">
        <v>996.74919999999997</v>
      </c>
      <c r="BC50" s="374">
        <v>970.87220000000002</v>
      </c>
      <c r="BD50" s="374">
        <v>1093.5029999999999</v>
      </c>
      <c r="BE50" s="374">
        <v>1109.7</v>
      </c>
      <c r="BF50" s="374">
        <v>1238.528</v>
      </c>
      <c r="BG50" s="374">
        <v>1159.4179999999999</v>
      </c>
      <c r="BH50" s="374">
        <v>1042.681</v>
      </c>
      <c r="BI50" s="374">
        <v>1024.4760000000001</v>
      </c>
      <c r="BJ50" s="374">
        <v>1099.874</v>
      </c>
      <c r="BK50" s="374">
        <v>1132.6990000000001</v>
      </c>
      <c r="BL50" s="374">
        <v>1069.5719999999999</v>
      </c>
      <c r="BM50" s="374">
        <v>1036.9659999999999</v>
      </c>
      <c r="BN50" s="374">
        <v>996.22299999999996</v>
      </c>
      <c r="BO50" s="374">
        <v>972.78650000000005</v>
      </c>
      <c r="BP50" s="374">
        <v>1097.364</v>
      </c>
      <c r="BQ50" s="374">
        <v>1114.106</v>
      </c>
      <c r="BR50" s="374">
        <v>1244.82</v>
      </c>
      <c r="BS50" s="374">
        <v>1167.009</v>
      </c>
      <c r="BT50" s="374">
        <v>1050.6030000000001</v>
      </c>
      <c r="BU50" s="374">
        <v>1032.76</v>
      </c>
      <c r="BV50" s="374">
        <v>1108.816</v>
      </c>
    </row>
    <row r="51" spans="1:74" s="116" customFormat="1" ht="11.1" customHeight="1" x14ac:dyDescent="0.2">
      <c r="A51" s="111" t="s">
        <v>861</v>
      </c>
      <c r="B51" s="205" t="s">
        <v>260</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43.325839999999999</v>
      </c>
      <c r="AZ51" s="259">
        <v>42.916260000000001</v>
      </c>
      <c r="BA51" s="374">
        <v>40.6813</v>
      </c>
      <c r="BB51" s="374">
        <v>40.735880000000002</v>
      </c>
      <c r="BC51" s="374">
        <v>40.086579999999998</v>
      </c>
      <c r="BD51" s="374">
        <v>40.928159999999998</v>
      </c>
      <c r="BE51" s="374">
        <v>41.931600000000003</v>
      </c>
      <c r="BF51" s="374">
        <v>43.904989999999998</v>
      </c>
      <c r="BG51" s="374">
        <v>43.00271</v>
      </c>
      <c r="BH51" s="374">
        <v>43.072760000000002</v>
      </c>
      <c r="BI51" s="374">
        <v>42.882460000000002</v>
      </c>
      <c r="BJ51" s="374">
        <v>44.381900000000002</v>
      </c>
      <c r="BK51" s="374">
        <v>43.069809999999997</v>
      </c>
      <c r="BL51" s="374">
        <v>42.68967</v>
      </c>
      <c r="BM51" s="374">
        <v>40.487699999999997</v>
      </c>
      <c r="BN51" s="374">
        <v>40.564900000000002</v>
      </c>
      <c r="BO51" s="374">
        <v>39.939239999999998</v>
      </c>
      <c r="BP51" s="374">
        <v>40.790219999999998</v>
      </c>
      <c r="BQ51" s="374">
        <v>41.804630000000003</v>
      </c>
      <c r="BR51" s="374">
        <v>43.78201</v>
      </c>
      <c r="BS51" s="374">
        <v>42.892789999999998</v>
      </c>
      <c r="BT51" s="374">
        <v>42.974290000000003</v>
      </c>
      <c r="BU51" s="374">
        <v>42.78678</v>
      </c>
      <c r="BV51" s="374">
        <v>44.29007</v>
      </c>
    </row>
    <row r="52" spans="1:74" s="116" customFormat="1" ht="11.1" customHeight="1" x14ac:dyDescent="0.2">
      <c r="A52" s="111" t="s">
        <v>862</v>
      </c>
      <c r="B52" s="206" t="s">
        <v>595</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10546.252505</v>
      </c>
      <c r="AZ52" s="270">
        <v>9868.6849999999995</v>
      </c>
      <c r="BA52" s="335">
        <v>9220.7489999999998</v>
      </c>
      <c r="BB52" s="335">
        <v>9062.4670000000006</v>
      </c>
      <c r="BC52" s="335">
        <v>9297.43</v>
      </c>
      <c r="BD52" s="335">
        <v>10932.39</v>
      </c>
      <c r="BE52" s="335">
        <v>11727.58</v>
      </c>
      <c r="BF52" s="335">
        <v>11928.58</v>
      </c>
      <c r="BG52" s="335">
        <v>10900.3</v>
      </c>
      <c r="BH52" s="335">
        <v>9456.8349999999991</v>
      </c>
      <c r="BI52" s="335">
        <v>9313.6039999999994</v>
      </c>
      <c r="BJ52" s="335">
        <v>10021.209999999999</v>
      </c>
      <c r="BK52" s="335">
        <v>10848.04</v>
      </c>
      <c r="BL52" s="335">
        <v>10413.64</v>
      </c>
      <c r="BM52" s="335">
        <v>9481.1090000000004</v>
      </c>
      <c r="BN52" s="335">
        <v>9148.4789999999994</v>
      </c>
      <c r="BO52" s="335">
        <v>9337.2759999999998</v>
      </c>
      <c r="BP52" s="335">
        <v>10991.58</v>
      </c>
      <c r="BQ52" s="335">
        <v>11813.77</v>
      </c>
      <c r="BR52" s="335">
        <v>12020.07</v>
      </c>
      <c r="BS52" s="335">
        <v>10974.2</v>
      </c>
      <c r="BT52" s="335">
        <v>9511.4449999999997</v>
      </c>
      <c r="BU52" s="335">
        <v>9362.348</v>
      </c>
      <c r="BV52" s="335">
        <v>10073.459999999999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63" t="s">
        <v>1037</v>
      </c>
      <c r="C54" s="764"/>
      <c r="D54" s="764"/>
      <c r="E54" s="764"/>
      <c r="F54" s="764"/>
      <c r="G54" s="764"/>
      <c r="H54" s="764"/>
      <c r="I54" s="764"/>
      <c r="J54" s="764"/>
      <c r="K54" s="764"/>
      <c r="L54" s="764"/>
      <c r="M54" s="764"/>
      <c r="N54" s="764"/>
      <c r="O54" s="764"/>
      <c r="P54" s="764"/>
      <c r="Q54" s="764"/>
      <c r="AY54" s="517"/>
      <c r="AZ54" s="517"/>
      <c r="BA54" s="517"/>
      <c r="BB54" s="517"/>
      <c r="BC54" s="517"/>
      <c r="BD54" s="517"/>
      <c r="BE54" s="517"/>
      <c r="BF54" s="698"/>
      <c r="BG54" s="517"/>
      <c r="BH54" s="517"/>
      <c r="BI54" s="517"/>
      <c r="BJ54" s="517"/>
    </row>
    <row r="55" spans="1:74" s="463" customFormat="1" ht="12" customHeight="1" x14ac:dyDescent="0.2">
      <c r="A55" s="462"/>
      <c r="B55" s="824" t="s">
        <v>1112</v>
      </c>
      <c r="C55" s="782"/>
      <c r="D55" s="782"/>
      <c r="E55" s="782"/>
      <c r="F55" s="782"/>
      <c r="G55" s="782"/>
      <c r="H55" s="782"/>
      <c r="I55" s="782"/>
      <c r="J55" s="782"/>
      <c r="K55" s="782"/>
      <c r="L55" s="782"/>
      <c r="M55" s="782"/>
      <c r="N55" s="782"/>
      <c r="O55" s="782"/>
      <c r="P55" s="782"/>
      <c r="Q55" s="782"/>
      <c r="AY55" s="518"/>
      <c r="AZ55" s="518"/>
      <c r="BA55" s="518"/>
      <c r="BB55" s="518"/>
      <c r="BC55" s="518"/>
      <c r="BD55" s="518"/>
      <c r="BE55" s="518"/>
      <c r="BF55" s="699"/>
      <c r="BG55" s="518"/>
      <c r="BH55" s="518"/>
      <c r="BI55" s="518"/>
      <c r="BJ55" s="518"/>
    </row>
    <row r="56" spans="1:74" s="463" customFormat="1" ht="12" customHeight="1" x14ac:dyDescent="0.2">
      <c r="A56" s="462"/>
      <c r="B56" s="785" t="s">
        <v>1064</v>
      </c>
      <c r="C56" s="786"/>
      <c r="D56" s="786"/>
      <c r="E56" s="786"/>
      <c r="F56" s="786"/>
      <c r="G56" s="786"/>
      <c r="H56" s="786"/>
      <c r="I56" s="786"/>
      <c r="J56" s="786"/>
      <c r="K56" s="786"/>
      <c r="L56" s="786"/>
      <c r="M56" s="786"/>
      <c r="N56" s="786"/>
      <c r="O56" s="786"/>
      <c r="P56" s="786"/>
      <c r="Q56" s="782"/>
      <c r="AY56" s="518"/>
      <c r="AZ56" s="518"/>
      <c r="BA56" s="518"/>
      <c r="BB56" s="518"/>
      <c r="BC56" s="518"/>
      <c r="BD56" s="518"/>
      <c r="BE56" s="518"/>
      <c r="BF56" s="699"/>
      <c r="BG56" s="518"/>
      <c r="BH56" s="518"/>
      <c r="BI56" s="518"/>
      <c r="BJ56" s="518"/>
    </row>
    <row r="57" spans="1:74" s="463" customFormat="1" ht="12" customHeight="1" x14ac:dyDescent="0.2">
      <c r="A57" s="462"/>
      <c r="B57" s="780" t="s">
        <v>1113</v>
      </c>
      <c r="C57" s="786"/>
      <c r="D57" s="786"/>
      <c r="E57" s="786"/>
      <c r="F57" s="786"/>
      <c r="G57" s="786"/>
      <c r="H57" s="786"/>
      <c r="I57" s="786"/>
      <c r="J57" s="786"/>
      <c r="K57" s="786"/>
      <c r="L57" s="786"/>
      <c r="M57" s="786"/>
      <c r="N57" s="786"/>
      <c r="O57" s="786"/>
      <c r="P57" s="786"/>
      <c r="Q57" s="782"/>
      <c r="AY57" s="518"/>
      <c r="AZ57" s="518"/>
      <c r="BA57" s="518"/>
      <c r="BB57" s="518"/>
      <c r="BC57" s="518"/>
      <c r="BD57" s="518"/>
      <c r="BE57" s="518"/>
      <c r="BF57" s="699"/>
      <c r="BG57" s="518"/>
      <c r="BH57" s="518"/>
      <c r="BI57" s="518"/>
      <c r="BJ57" s="518"/>
    </row>
    <row r="58" spans="1:74" s="463" customFormat="1" ht="12" customHeight="1" x14ac:dyDescent="0.2">
      <c r="A58" s="462"/>
      <c r="B58" s="780" t="s">
        <v>1103</v>
      </c>
      <c r="C58" s="786"/>
      <c r="D58" s="786"/>
      <c r="E58" s="786"/>
      <c r="F58" s="786"/>
      <c r="G58" s="786"/>
      <c r="H58" s="786"/>
      <c r="I58" s="786"/>
      <c r="J58" s="786"/>
      <c r="K58" s="786"/>
      <c r="L58" s="786"/>
      <c r="M58" s="786"/>
      <c r="N58" s="786"/>
      <c r="O58" s="786"/>
      <c r="P58" s="786"/>
      <c r="Q58" s="782"/>
      <c r="AY58" s="518"/>
      <c r="AZ58" s="518"/>
      <c r="BA58" s="518"/>
      <c r="BB58" s="518"/>
      <c r="BC58" s="518"/>
      <c r="BD58" s="518"/>
      <c r="BE58" s="518"/>
      <c r="BF58" s="699"/>
      <c r="BG58" s="518"/>
      <c r="BH58" s="518"/>
      <c r="BI58" s="518"/>
      <c r="BJ58" s="518"/>
    </row>
    <row r="59" spans="1:74" s="463" customFormat="1" ht="12" customHeight="1" x14ac:dyDescent="0.2">
      <c r="A59" s="462"/>
      <c r="B59" s="811" t="s">
        <v>1104</v>
      </c>
      <c r="C59" s="782"/>
      <c r="D59" s="782"/>
      <c r="E59" s="782"/>
      <c r="F59" s="782"/>
      <c r="G59" s="782"/>
      <c r="H59" s="782"/>
      <c r="I59" s="782"/>
      <c r="J59" s="782"/>
      <c r="K59" s="782"/>
      <c r="L59" s="782"/>
      <c r="M59" s="782"/>
      <c r="N59" s="782"/>
      <c r="O59" s="782"/>
      <c r="P59" s="782"/>
      <c r="Q59" s="782"/>
      <c r="AY59" s="518"/>
      <c r="AZ59" s="518"/>
      <c r="BA59" s="518"/>
      <c r="BB59" s="518"/>
      <c r="BC59" s="518"/>
      <c r="BD59" s="518"/>
      <c r="BE59" s="518"/>
      <c r="BF59" s="699"/>
      <c r="BG59" s="518"/>
      <c r="BH59" s="518"/>
      <c r="BI59" s="518"/>
      <c r="BJ59" s="518"/>
    </row>
    <row r="60" spans="1:74" s="463" customFormat="1" ht="22.35" customHeight="1" x14ac:dyDescent="0.2">
      <c r="A60" s="462"/>
      <c r="B60" s="785" t="s">
        <v>1114</v>
      </c>
      <c r="C60" s="786"/>
      <c r="D60" s="786"/>
      <c r="E60" s="786"/>
      <c r="F60" s="786"/>
      <c r="G60" s="786"/>
      <c r="H60" s="786"/>
      <c r="I60" s="786"/>
      <c r="J60" s="786"/>
      <c r="K60" s="786"/>
      <c r="L60" s="786"/>
      <c r="M60" s="786"/>
      <c r="N60" s="786"/>
      <c r="O60" s="786"/>
      <c r="P60" s="786"/>
      <c r="Q60" s="782"/>
      <c r="AY60" s="518"/>
      <c r="AZ60" s="518"/>
      <c r="BA60" s="518"/>
      <c r="BB60" s="518"/>
      <c r="BC60" s="518"/>
      <c r="BD60" s="518"/>
      <c r="BE60" s="518"/>
      <c r="BF60" s="699"/>
      <c r="BG60" s="518"/>
      <c r="BH60" s="518"/>
      <c r="BI60" s="518"/>
      <c r="BJ60" s="518"/>
    </row>
    <row r="61" spans="1:74" s="463" customFormat="1" ht="12" customHeight="1" x14ac:dyDescent="0.2">
      <c r="A61" s="462"/>
      <c r="B61" s="780" t="s">
        <v>1068</v>
      </c>
      <c r="C61" s="781"/>
      <c r="D61" s="781"/>
      <c r="E61" s="781"/>
      <c r="F61" s="781"/>
      <c r="G61" s="781"/>
      <c r="H61" s="781"/>
      <c r="I61" s="781"/>
      <c r="J61" s="781"/>
      <c r="K61" s="781"/>
      <c r="L61" s="781"/>
      <c r="M61" s="781"/>
      <c r="N61" s="781"/>
      <c r="O61" s="781"/>
      <c r="P61" s="781"/>
      <c r="Q61" s="782"/>
      <c r="AY61" s="518"/>
      <c r="AZ61" s="518"/>
      <c r="BA61" s="518"/>
      <c r="BB61" s="518"/>
      <c r="BC61" s="518"/>
      <c r="BD61" s="518"/>
      <c r="BE61" s="518"/>
      <c r="BF61" s="699"/>
      <c r="BG61" s="518"/>
      <c r="BH61" s="518"/>
      <c r="BI61" s="518"/>
      <c r="BJ61" s="518"/>
    </row>
    <row r="62" spans="1:74" s="461" customFormat="1" ht="12" customHeight="1" x14ac:dyDescent="0.2">
      <c r="A62" s="436"/>
      <c r="B62" s="794" t="s">
        <v>1179</v>
      </c>
      <c r="C62" s="782"/>
      <c r="D62" s="782"/>
      <c r="E62" s="782"/>
      <c r="F62" s="782"/>
      <c r="G62" s="782"/>
      <c r="H62" s="782"/>
      <c r="I62" s="782"/>
      <c r="J62" s="782"/>
      <c r="K62" s="782"/>
      <c r="L62" s="782"/>
      <c r="M62" s="782"/>
      <c r="N62" s="782"/>
      <c r="O62" s="782"/>
      <c r="P62" s="782"/>
      <c r="Q62" s="782"/>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B9" sqref="BB9"/>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73" t="s">
        <v>1016</v>
      </c>
      <c r="B1" s="825" t="s">
        <v>1292</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120"/>
    </row>
    <row r="2" spans="1:74" s="112" customFormat="1" ht="13.35" customHeight="1"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788</v>
      </c>
      <c r="B6" s="205" t="s">
        <v>587</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18.593119999999999</v>
      </c>
      <c r="AZ6" s="214">
        <v>19.125779999999999</v>
      </c>
      <c r="BA6" s="355">
        <v>18.580400000000001</v>
      </c>
      <c r="BB6" s="355">
        <v>19.24963</v>
      </c>
      <c r="BC6" s="355">
        <v>18.872640000000001</v>
      </c>
      <c r="BD6" s="355">
        <v>18.58794</v>
      </c>
      <c r="BE6" s="355">
        <v>18.30817</v>
      </c>
      <c r="BF6" s="355">
        <v>18.569700000000001</v>
      </c>
      <c r="BG6" s="355">
        <v>19.153580000000002</v>
      </c>
      <c r="BH6" s="355">
        <v>18.916160000000001</v>
      </c>
      <c r="BI6" s="355">
        <v>19.16704</v>
      </c>
      <c r="BJ6" s="355">
        <v>18.882359999999998</v>
      </c>
      <c r="BK6" s="355">
        <v>19.977630000000001</v>
      </c>
      <c r="BL6" s="355">
        <v>20.027819999999998</v>
      </c>
      <c r="BM6" s="355">
        <v>19.09064</v>
      </c>
      <c r="BN6" s="355">
        <v>19.586120000000001</v>
      </c>
      <c r="BO6" s="355">
        <v>19.075299999999999</v>
      </c>
      <c r="BP6" s="355">
        <v>18.604579999999999</v>
      </c>
      <c r="BQ6" s="355">
        <v>18.268429999999999</v>
      </c>
      <c r="BR6" s="355">
        <v>18.47523</v>
      </c>
      <c r="BS6" s="355">
        <v>19.01219</v>
      </c>
      <c r="BT6" s="355">
        <v>18.818539999999999</v>
      </c>
      <c r="BU6" s="355">
        <v>19.143470000000001</v>
      </c>
      <c r="BV6" s="355">
        <v>18.95148</v>
      </c>
    </row>
    <row r="7" spans="1:74" ht="11.1" customHeight="1" x14ac:dyDescent="0.2">
      <c r="A7" s="119" t="s">
        <v>789</v>
      </c>
      <c r="B7" s="187" t="s">
        <v>621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15.2408</v>
      </c>
      <c r="AZ7" s="214">
        <v>15.68374</v>
      </c>
      <c r="BA7" s="355">
        <v>15.75264</v>
      </c>
      <c r="BB7" s="355">
        <v>16.108170000000001</v>
      </c>
      <c r="BC7" s="355">
        <v>16.375520000000002</v>
      </c>
      <c r="BD7" s="355">
        <v>16.442440000000001</v>
      </c>
      <c r="BE7" s="355">
        <v>16.563549999999999</v>
      </c>
      <c r="BF7" s="355">
        <v>16.810600000000001</v>
      </c>
      <c r="BG7" s="355">
        <v>17.108699999999999</v>
      </c>
      <c r="BH7" s="355">
        <v>16.877929999999999</v>
      </c>
      <c r="BI7" s="355">
        <v>16.50761</v>
      </c>
      <c r="BJ7" s="355">
        <v>15.9801</v>
      </c>
      <c r="BK7" s="355">
        <v>15.758430000000001</v>
      </c>
      <c r="BL7" s="355">
        <v>16.075399999999998</v>
      </c>
      <c r="BM7" s="355">
        <v>16.086659999999998</v>
      </c>
      <c r="BN7" s="355">
        <v>16.507680000000001</v>
      </c>
      <c r="BO7" s="355">
        <v>16.786709999999999</v>
      </c>
      <c r="BP7" s="355">
        <v>16.8765</v>
      </c>
      <c r="BQ7" s="355">
        <v>17.05377</v>
      </c>
      <c r="BR7" s="355">
        <v>17.34507</v>
      </c>
      <c r="BS7" s="355">
        <v>17.715520000000001</v>
      </c>
      <c r="BT7" s="355">
        <v>17.55855</v>
      </c>
      <c r="BU7" s="355">
        <v>17.22326</v>
      </c>
      <c r="BV7" s="355">
        <v>16.717210000000001</v>
      </c>
    </row>
    <row r="8" spans="1:74" ht="11.1" customHeight="1" x14ac:dyDescent="0.2">
      <c r="A8" s="119" t="s">
        <v>790</v>
      </c>
      <c r="B8" s="205" t="s">
        <v>588</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12.472659999999999</v>
      </c>
      <c r="AZ8" s="214">
        <v>12.86515</v>
      </c>
      <c r="BA8" s="355">
        <v>13.28805</v>
      </c>
      <c r="BB8" s="355">
        <v>13.654310000000001</v>
      </c>
      <c r="BC8" s="355">
        <v>14.023</v>
      </c>
      <c r="BD8" s="355">
        <v>13.53511</v>
      </c>
      <c r="BE8" s="355">
        <v>13.41023</v>
      </c>
      <c r="BF8" s="355">
        <v>13.56598</v>
      </c>
      <c r="BG8" s="355">
        <v>13.65306</v>
      </c>
      <c r="BH8" s="355">
        <v>14.045120000000001</v>
      </c>
      <c r="BI8" s="355">
        <v>13.925179999999999</v>
      </c>
      <c r="BJ8" s="355">
        <v>13.308070000000001</v>
      </c>
      <c r="BK8" s="355">
        <v>13.078440000000001</v>
      </c>
      <c r="BL8" s="355">
        <v>13.40901</v>
      </c>
      <c r="BM8" s="355">
        <v>13.841850000000001</v>
      </c>
      <c r="BN8" s="355">
        <v>14.251390000000001</v>
      </c>
      <c r="BO8" s="355">
        <v>14.599830000000001</v>
      </c>
      <c r="BP8" s="355">
        <v>14.04299</v>
      </c>
      <c r="BQ8" s="355">
        <v>13.89353</v>
      </c>
      <c r="BR8" s="355">
        <v>14.039720000000001</v>
      </c>
      <c r="BS8" s="355">
        <v>14.15066</v>
      </c>
      <c r="BT8" s="355">
        <v>14.61393</v>
      </c>
      <c r="BU8" s="355">
        <v>14.49295</v>
      </c>
      <c r="BV8" s="355">
        <v>13.88289</v>
      </c>
    </row>
    <row r="9" spans="1:74" ht="11.1" customHeight="1" x14ac:dyDescent="0.2">
      <c r="A9" s="119" t="s">
        <v>791</v>
      </c>
      <c r="B9" s="205" t="s">
        <v>589</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10.27089</v>
      </c>
      <c r="AZ9" s="214">
        <v>10.828939999999999</v>
      </c>
      <c r="BA9" s="355">
        <v>11.3033</v>
      </c>
      <c r="BB9" s="355">
        <v>11.68247</v>
      </c>
      <c r="BC9" s="355">
        <v>12.66647</v>
      </c>
      <c r="BD9" s="355">
        <v>13.1355</v>
      </c>
      <c r="BE9" s="355">
        <v>13.01211</v>
      </c>
      <c r="BF9" s="355">
        <v>13.022970000000001</v>
      </c>
      <c r="BG9" s="355">
        <v>12.706250000000001</v>
      </c>
      <c r="BH9" s="355">
        <v>12.129519999999999</v>
      </c>
      <c r="BI9" s="355">
        <v>12.021699999999999</v>
      </c>
      <c r="BJ9" s="355">
        <v>10.87876</v>
      </c>
      <c r="BK9" s="355">
        <v>10.45701</v>
      </c>
      <c r="BL9" s="355">
        <v>10.995950000000001</v>
      </c>
      <c r="BM9" s="355">
        <v>11.466139999999999</v>
      </c>
      <c r="BN9" s="355">
        <v>11.950279999999999</v>
      </c>
      <c r="BO9" s="355">
        <v>12.95739</v>
      </c>
      <c r="BP9" s="355">
        <v>13.366479999999999</v>
      </c>
      <c r="BQ9" s="355">
        <v>13.236090000000001</v>
      </c>
      <c r="BR9" s="355">
        <v>13.23507</v>
      </c>
      <c r="BS9" s="355">
        <v>12.93899</v>
      </c>
      <c r="BT9" s="355">
        <v>12.438370000000001</v>
      </c>
      <c r="BU9" s="355">
        <v>12.32654</v>
      </c>
      <c r="BV9" s="355">
        <v>11.15991</v>
      </c>
    </row>
    <row r="10" spans="1:74" ht="11.1" customHeight="1" x14ac:dyDescent="0.2">
      <c r="A10" s="119" t="s">
        <v>792</v>
      </c>
      <c r="B10" s="205" t="s">
        <v>590</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11.510070000000001</v>
      </c>
      <c r="AZ10" s="214">
        <v>12.06302</v>
      </c>
      <c r="BA10" s="355">
        <v>12.201280000000001</v>
      </c>
      <c r="BB10" s="355">
        <v>11.994350000000001</v>
      </c>
      <c r="BC10" s="355">
        <v>11.84277</v>
      </c>
      <c r="BD10" s="355">
        <v>12.06217</v>
      </c>
      <c r="BE10" s="355">
        <v>12.11204</v>
      </c>
      <c r="BF10" s="355">
        <v>12.35464</v>
      </c>
      <c r="BG10" s="355">
        <v>12.271470000000001</v>
      </c>
      <c r="BH10" s="355">
        <v>12.019209999999999</v>
      </c>
      <c r="BI10" s="355">
        <v>11.923870000000001</v>
      </c>
      <c r="BJ10" s="355">
        <v>11.456</v>
      </c>
      <c r="BK10" s="355">
        <v>12.14235</v>
      </c>
      <c r="BL10" s="355">
        <v>12.46787</v>
      </c>
      <c r="BM10" s="355">
        <v>12.51535</v>
      </c>
      <c r="BN10" s="355">
        <v>12.390309999999999</v>
      </c>
      <c r="BO10" s="355">
        <v>12.205069999999999</v>
      </c>
      <c r="BP10" s="355">
        <v>12.375019999999999</v>
      </c>
      <c r="BQ10" s="355">
        <v>12.376189999999999</v>
      </c>
      <c r="BR10" s="355">
        <v>12.59686</v>
      </c>
      <c r="BS10" s="355">
        <v>12.48936</v>
      </c>
      <c r="BT10" s="355">
        <v>12.237310000000001</v>
      </c>
      <c r="BU10" s="355">
        <v>12.136430000000001</v>
      </c>
      <c r="BV10" s="355">
        <v>11.70384</v>
      </c>
    </row>
    <row r="11" spans="1:74" ht="11.1" customHeight="1" x14ac:dyDescent="0.2">
      <c r="A11" s="119" t="s">
        <v>793</v>
      </c>
      <c r="B11" s="205" t="s">
        <v>591</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10.4298</v>
      </c>
      <c r="AZ11" s="214">
        <v>10.558870000000001</v>
      </c>
      <c r="BA11" s="355">
        <v>10.52505</v>
      </c>
      <c r="BB11" s="355">
        <v>10.7989</v>
      </c>
      <c r="BC11" s="355">
        <v>10.966659999999999</v>
      </c>
      <c r="BD11" s="355">
        <v>11.1797</v>
      </c>
      <c r="BE11" s="355">
        <v>11.22709</v>
      </c>
      <c r="BF11" s="355">
        <v>11.37594</v>
      </c>
      <c r="BG11" s="355">
        <v>11.526479999999999</v>
      </c>
      <c r="BH11" s="355">
        <v>11.77154</v>
      </c>
      <c r="BI11" s="355">
        <v>11.7287</v>
      </c>
      <c r="BJ11" s="355">
        <v>11.37894</v>
      </c>
      <c r="BK11" s="355">
        <v>10.562110000000001</v>
      </c>
      <c r="BL11" s="355">
        <v>10.54848</v>
      </c>
      <c r="BM11" s="355">
        <v>10.574260000000001</v>
      </c>
      <c r="BN11" s="355">
        <v>11.00447</v>
      </c>
      <c r="BO11" s="355">
        <v>11.114739999999999</v>
      </c>
      <c r="BP11" s="355">
        <v>11.27539</v>
      </c>
      <c r="BQ11" s="355">
        <v>11.282970000000001</v>
      </c>
      <c r="BR11" s="355">
        <v>11.383559999999999</v>
      </c>
      <c r="BS11" s="355">
        <v>11.58836</v>
      </c>
      <c r="BT11" s="355">
        <v>11.895759999999999</v>
      </c>
      <c r="BU11" s="355">
        <v>11.86496</v>
      </c>
      <c r="BV11" s="355">
        <v>11.63589</v>
      </c>
    </row>
    <row r="12" spans="1:74" ht="11.1" customHeight="1" x14ac:dyDescent="0.2">
      <c r="A12" s="119" t="s">
        <v>794</v>
      </c>
      <c r="B12" s="205" t="s">
        <v>592</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10.08034</v>
      </c>
      <c r="AZ12" s="214">
        <v>10.511799999999999</v>
      </c>
      <c r="BA12" s="355">
        <v>10.565720000000001</v>
      </c>
      <c r="BB12" s="355">
        <v>10.781510000000001</v>
      </c>
      <c r="BC12" s="355">
        <v>10.7034</v>
      </c>
      <c r="BD12" s="355">
        <v>10.64569</v>
      </c>
      <c r="BE12" s="355">
        <v>10.73258</v>
      </c>
      <c r="BF12" s="355">
        <v>10.95919</v>
      </c>
      <c r="BG12" s="355">
        <v>11.27814</v>
      </c>
      <c r="BH12" s="355">
        <v>11.17511</v>
      </c>
      <c r="BI12" s="355">
        <v>11.029059999999999</v>
      </c>
      <c r="BJ12" s="355">
        <v>10.68871</v>
      </c>
      <c r="BK12" s="355">
        <v>10.33752</v>
      </c>
      <c r="BL12" s="355">
        <v>10.621259999999999</v>
      </c>
      <c r="BM12" s="355">
        <v>10.504099999999999</v>
      </c>
      <c r="BN12" s="355">
        <v>10.78185</v>
      </c>
      <c r="BO12" s="355">
        <v>10.689349999999999</v>
      </c>
      <c r="BP12" s="355">
        <v>10.66451</v>
      </c>
      <c r="BQ12" s="355">
        <v>10.74882</v>
      </c>
      <c r="BR12" s="355">
        <v>11.01355</v>
      </c>
      <c r="BS12" s="355">
        <v>11.41432</v>
      </c>
      <c r="BT12" s="355">
        <v>11.35769</v>
      </c>
      <c r="BU12" s="355">
        <v>11.292339999999999</v>
      </c>
      <c r="BV12" s="355">
        <v>11.02407</v>
      </c>
    </row>
    <row r="13" spans="1:74" ht="11.1" customHeight="1" x14ac:dyDescent="0.2">
      <c r="A13" s="119" t="s">
        <v>795</v>
      </c>
      <c r="B13" s="205" t="s">
        <v>593</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10.9237</v>
      </c>
      <c r="AZ13" s="214">
        <v>11.227270000000001</v>
      </c>
      <c r="BA13" s="355">
        <v>11.372199999999999</v>
      </c>
      <c r="BB13" s="355">
        <v>11.7157</v>
      </c>
      <c r="BC13" s="355">
        <v>12.14113</v>
      </c>
      <c r="BD13" s="355">
        <v>12.24921</v>
      </c>
      <c r="BE13" s="355">
        <v>12.31448</v>
      </c>
      <c r="BF13" s="355">
        <v>12.35121</v>
      </c>
      <c r="BG13" s="355">
        <v>12.48664</v>
      </c>
      <c r="BH13" s="355">
        <v>12.097049999999999</v>
      </c>
      <c r="BI13" s="355">
        <v>11.786949999999999</v>
      </c>
      <c r="BJ13" s="355">
        <v>11.367940000000001</v>
      </c>
      <c r="BK13" s="355">
        <v>11.1623</v>
      </c>
      <c r="BL13" s="355">
        <v>11.44773</v>
      </c>
      <c r="BM13" s="355">
        <v>11.59333</v>
      </c>
      <c r="BN13" s="355">
        <v>11.94441</v>
      </c>
      <c r="BO13" s="355">
        <v>12.37589</v>
      </c>
      <c r="BP13" s="355">
        <v>12.49508</v>
      </c>
      <c r="BQ13" s="355">
        <v>12.57192</v>
      </c>
      <c r="BR13" s="355">
        <v>12.618040000000001</v>
      </c>
      <c r="BS13" s="355">
        <v>12.770490000000001</v>
      </c>
      <c r="BT13" s="355">
        <v>12.38571</v>
      </c>
      <c r="BU13" s="355">
        <v>12.077769999999999</v>
      </c>
      <c r="BV13" s="355">
        <v>11.65448</v>
      </c>
    </row>
    <row r="14" spans="1:74" ht="11.1" customHeight="1" x14ac:dyDescent="0.2">
      <c r="A14" s="119" t="s">
        <v>796</v>
      </c>
      <c r="B14" s="207" t="s">
        <v>594</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14.766249999999999</v>
      </c>
      <c r="AZ14" s="214">
        <v>14.75684</v>
      </c>
      <c r="BA14" s="355">
        <v>14.766590000000001</v>
      </c>
      <c r="BB14" s="355">
        <v>11.631690000000001</v>
      </c>
      <c r="BC14" s="355">
        <v>15.01821</v>
      </c>
      <c r="BD14" s="355">
        <v>15.55935</v>
      </c>
      <c r="BE14" s="355">
        <v>15.99765</v>
      </c>
      <c r="BF14" s="355">
        <v>16.366309999999999</v>
      </c>
      <c r="BG14" s="355">
        <v>15.87523</v>
      </c>
      <c r="BH14" s="355">
        <v>12.57011</v>
      </c>
      <c r="BI14" s="355">
        <v>14.793990000000001</v>
      </c>
      <c r="BJ14" s="355">
        <v>14.301489999999999</v>
      </c>
      <c r="BK14" s="355">
        <v>15.838100000000001</v>
      </c>
      <c r="BL14" s="355">
        <v>15.67174</v>
      </c>
      <c r="BM14" s="355">
        <v>15.54585</v>
      </c>
      <c r="BN14" s="355">
        <v>12.164339999999999</v>
      </c>
      <c r="BO14" s="355">
        <v>15.710889999999999</v>
      </c>
      <c r="BP14" s="355">
        <v>16.224550000000001</v>
      </c>
      <c r="BQ14" s="355">
        <v>16.595770000000002</v>
      </c>
      <c r="BR14" s="355">
        <v>16.920169999999999</v>
      </c>
      <c r="BS14" s="355">
        <v>16.279389999999999</v>
      </c>
      <c r="BT14" s="355">
        <v>12.8001</v>
      </c>
      <c r="BU14" s="355">
        <v>15.026870000000001</v>
      </c>
      <c r="BV14" s="355">
        <v>14.46358</v>
      </c>
    </row>
    <row r="15" spans="1:74" ht="11.1" customHeight="1" x14ac:dyDescent="0.2">
      <c r="A15" s="119" t="s">
        <v>797</v>
      </c>
      <c r="B15" s="207" t="s">
        <v>568</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12.213620000000001</v>
      </c>
      <c r="AZ15" s="214">
        <v>12.66107</v>
      </c>
      <c r="BA15" s="355">
        <v>12.84585</v>
      </c>
      <c r="BB15" s="355">
        <v>12.60145</v>
      </c>
      <c r="BC15" s="355">
        <v>12.954499999999999</v>
      </c>
      <c r="BD15" s="355">
        <v>12.96364</v>
      </c>
      <c r="BE15" s="355">
        <v>13.01341</v>
      </c>
      <c r="BF15" s="355">
        <v>13.250719999999999</v>
      </c>
      <c r="BG15" s="355">
        <v>13.3164</v>
      </c>
      <c r="BH15" s="355">
        <v>12.89832</v>
      </c>
      <c r="BI15" s="355">
        <v>13.10952</v>
      </c>
      <c r="BJ15" s="355">
        <v>12.581189999999999</v>
      </c>
      <c r="BK15" s="355">
        <v>12.677670000000001</v>
      </c>
      <c r="BL15" s="355">
        <v>12.969760000000001</v>
      </c>
      <c r="BM15" s="355">
        <v>13.119479999999999</v>
      </c>
      <c r="BN15" s="355">
        <v>12.946389999999999</v>
      </c>
      <c r="BO15" s="355">
        <v>13.29241</v>
      </c>
      <c r="BP15" s="355">
        <v>13.25704</v>
      </c>
      <c r="BQ15" s="355">
        <v>13.273580000000001</v>
      </c>
      <c r="BR15" s="355">
        <v>13.50531</v>
      </c>
      <c r="BS15" s="355">
        <v>13.5769</v>
      </c>
      <c r="BT15" s="355">
        <v>13.178419999999999</v>
      </c>
      <c r="BU15" s="355">
        <v>13.41503</v>
      </c>
      <c r="BV15" s="355">
        <v>12.91301</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798</v>
      </c>
      <c r="B17" s="205" t="s">
        <v>587</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14.68512</v>
      </c>
      <c r="AZ17" s="214">
        <v>15.02009</v>
      </c>
      <c r="BA17" s="355">
        <v>14.04453</v>
      </c>
      <c r="BB17" s="355">
        <v>14.176450000000001</v>
      </c>
      <c r="BC17" s="355">
        <v>14.072839999999999</v>
      </c>
      <c r="BD17" s="355">
        <v>14.413679999999999</v>
      </c>
      <c r="BE17" s="355">
        <v>14.816229999999999</v>
      </c>
      <c r="BF17" s="355">
        <v>15.09572</v>
      </c>
      <c r="BG17" s="355">
        <v>15.313750000000001</v>
      </c>
      <c r="BH17" s="355">
        <v>15.056240000000001</v>
      </c>
      <c r="BI17" s="355">
        <v>14.90287</v>
      </c>
      <c r="BJ17" s="355">
        <v>14.70064</v>
      </c>
      <c r="BK17" s="355">
        <v>15.230370000000001</v>
      </c>
      <c r="BL17" s="355">
        <v>15.367749999999999</v>
      </c>
      <c r="BM17" s="355">
        <v>13.899010000000001</v>
      </c>
      <c r="BN17" s="355">
        <v>13.987410000000001</v>
      </c>
      <c r="BO17" s="355">
        <v>13.81109</v>
      </c>
      <c r="BP17" s="355">
        <v>14.11858</v>
      </c>
      <c r="BQ17" s="355">
        <v>14.57089</v>
      </c>
      <c r="BR17" s="355">
        <v>14.8969</v>
      </c>
      <c r="BS17" s="355">
        <v>15.201779999999999</v>
      </c>
      <c r="BT17" s="355">
        <v>15.023400000000001</v>
      </c>
      <c r="BU17" s="355">
        <v>14.97803</v>
      </c>
      <c r="BV17" s="355">
        <v>14.87402</v>
      </c>
    </row>
    <row r="18" spans="1:74" ht="11.1" customHeight="1" x14ac:dyDescent="0.2">
      <c r="A18" s="119" t="s">
        <v>799</v>
      </c>
      <c r="B18" s="187" t="s">
        <v>621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11.73577</v>
      </c>
      <c r="AZ18" s="214">
        <v>11.840960000000001</v>
      </c>
      <c r="BA18" s="355">
        <v>11.92023</v>
      </c>
      <c r="BB18" s="355">
        <v>12.13916</v>
      </c>
      <c r="BC18" s="355">
        <v>12.166270000000001</v>
      </c>
      <c r="BD18" s="355">
        <v>13.18619</v>
      </c>
      <c r="BE18" s="355">
        <v>13.48845</v>
      </c>
      <c r="BF18" s="355">
        <v>13.47326</v>
      </c>
      <c r="BG18" s="355">
        <v>13.59524</v>
      </c>
      <c r="BH18" s="355">
        <v>12.93224</v>
      </c>
      <c r="BI18" s="355">
        <v>12.43946</v>
      </c>
      <c r="BJ18" s="355">
        <v>12.219620000000001</v>
      </c>
      <c r="BK18" s="355">
        <v>11.87856</v>
      </c>
      <c r="BL18" s="355">
        <v>11.89396</v>
      </c>
      <c r="BM18" s="355">
        <v>11.97237</v>
      </c>
      <c r="BN18" s="355">
        <v>12.18135</v>
      </c>
      <c r="BO18" s="355">
        <v>12.19502</v>
      </c>
      <c r="BP18" s="355">
        <v>13.246320000000001</v>
      </c>
      <c r="BQ18" s="355">
        <v>13.590630000000001</v>
      </c>
      <c r="BR18" s="355">
        <v>13.616529999999999</v>
      </c>
      <c r="BS18" s="355">
        <v>13.801729999999999</v>
      </c>
      <c r="BT18" s="355">
        <v>13.187379999999999</v>
      </c>
      <c r="BU18" s="355">
        <v>12.73119</v>
      </c>
      <c r="BV18" s="355">
        <v>12.540050000000001</v>
      </c>
    </row>
    <row r="19" spans="1:74" ht="11.1" customHeight="1" x14ac:dyDescent="0.2">
      <c r="A19" s="119" t="s">
        <v>800</v>
      </c>
      <c r="B19" s="205" t="s">
        <v>588</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9.5871720000000007</v>
      </c>
      <c r="AZ19" s="214">
        <v>9.7779579999999999</v>
      </c>
      <c r="BA19" s="355">
        <v>9.7846229999999998</v>
      </c>
      <c r="BB19" s="355">
        <v>9.8796060000000008</v>
      </c>
      <c r="BC19" s="355">
        <v>10.091710000000001</v>
      </c>
      <c r="BD19" s="355">
        <v>10.070639999999999</v>
      </c>
      <c r="BE19" s="355">
        <v>10.0792</v>
      </c>
      <c r="BF19" s="355">
        <v>10.14237</v>
      </c>
      <c r="BG19" s="355">
        <v>10.218970000000001</v>
      </c>
      <c r="BH19" s="355">
        <v>10.32067</v>
      </c>
      <c r="BI19" s="355">
        <v>10.29773</v>
      </c>
      <c r="BJ19" s="355">
        <v>10.16014</v>
      </c>
      <c r="BK19" s="355">
        <v>9.7672889999999999</v>
      </c>
      <c r="BL19" s="355">
        <v>9.9961529999999996</v>
      </c>
      <c r="BM19" s="355">
        <v>10.01618</v>
      </c>
      <c r="BN19" s="355">
        <v>10.10244</v>
      </c>
      <c r="BO19" s="355">
        <v>10.277979999999999</v>
      </c>
      <c r="BP19" s="355">
        <v>10.22396</v>
      </c>
      <c r="BQ19" s="355">
        <v>10.21327</v>
      </c>
      <c r="BR19" s="355">
        <v>10.25427</v>
      </c>
      <c r="BS19" s="355">
        <v>10.339029999999999</v>
      </c>
      <c r="BT19" s="355">
        <v>10.44946</v>
      </c>
      <c r="BU19" s="355">
        <v>10.423220000000001</v>
      </c>
      <c r="BV19" s="355">
        <v>10.31024</v>
      </c>
    </row>
    <row r="20" spans="1:74" ht="11.1" customHeight="1" x14ac:dyDescent="0.2">
      <c r="A20" s="119" t="s">
        <v>801</v>
      </c>
      <c r="B20" s="205" t="s">
        <v>589</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8.7735749999999992</v>
      </c>
      <c r="AZ20" s="214">
        <v>9.0332980000000003</v>
      </c>
      <c r="BA20" s="355">
        <v>9.013973</v>
      </c>
      <c r="BB20" s="355">
        <v>9.2420600000000004</v>
      </c>
      <c r="BC20" s="355">
        <v>9.7863819999999997</v>
      </c>
      <c r="BD20" s="355">
        <v>10.545590000000001</v>
      </c>
      <c r="BE20" s="355">
        <v>10.4841</v>
      </c>
      <c r="BF20" s="355">
        <v>10.580970000000001</v>
      </c>
      <c r="BG20" s="355">
        <v>10.1868</v>
      </c>
      <c r="BH20" s="355">
        <v>9.5010169999999992</v>
      </c>
      <c r="BI20" s="355">
        <v>9.4507499999999993</v>
      </c>
      <c r="BJ20" s="355">
        <v>9.1124449999999992</v>
      </c>
      <c r="BK20" s="355">
        <v>8.8534520000000008</v>
      </c>
      <c r="BL20" s="355">
        <v>9.1453799999999994</v>
      </c>
      <c r="BM20" s="355">
        <v>9.1647669999999994</v>
      </c>
      <c r="BN20" s="355">
        <v>9.4046839999999996</v>
      </c>
      <c r="BO20" s="355">
        <v>9.9609100000000002</v>
      </c>
      <c r="BP20" s="355">
        <v>10.74888</v>
      </c>
      <c r="BQ20" s="355">
        <v>10.69971</v>
      </c>
      <c r="BR20" s="355">
        <v>10.81133</v>
      </c>
      <c r="BS20" s="355">
        <v>10.43702</v>
      </c>
      <c r="BT20" s="355">
        <v>9.7648820000000001</v>
      </c>
      <c r="BU20" s="355">
        <v>9.7241940000000007</v>
      </c>
      <c r="BV20" s="355">
        <v>9.3888879999999997</v>
      </c>
    </row>
    <row r="21" spans="1:74" ht="11.1" customHeight="1" x14ac:dyDescent="0.2">
      <c r="A21" s="119" t="s">
        <v>802</v>
      </c>
      <c r="B21" s="205" t="s">
        <v>590</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9.4045240000000003</v>
      </c>
      <c r="AZ21" s="214">
        <v>9.6050249999999995</v>
      </c>
      <c r="BA21" s="355">
        <v>9.3937340000000003</v>
      </c>
      <c r="BB21" s="355">
        <v>9.2983860000000007</v>
      </c>
      <c r="BC21" s="355">
        <v>9.3494229999999998</v>
      </c>
      <c r="BD21" s="355">
        <v>9.4837050000000005</v>
      </c>
      <c r="BE21" s="355">
        <v>9.4352169999999997</v>
      </c>
      <c r="BF21" s="355">
        <v>9.496067</v>
      </c>
      <c r="BG21" s="355">
        <v>9.4882720000000003</v>
      </c>
      <c r="BH21" s="355">
        <v>9.5642340000000008</v>
      </c>
      <c r="BI21" s="355">
        <v>9.5948969999999996</v>
      </c>
      <c r="BJ21" s="355">
        <v>9.4639240000000004</v>
      </c>
      <c r="BK21" s="355">
        <v>9.9942639999999994</v>
      </c>
      <c r="BL21" s="355">
        <v>10.132070000000001</v>
      </c>
      <c r="BM21" s="355">
        <v>9.8295849999999998</v>
      </c>
      <c r="BN21" s="355">
        <v>9.6635220000000004</v>
      </c>
      <c r="BO21" s="355">
        <v>9.6563529999999993</v>
      </c>
      <c r="BP21" s="355">
        <v>9.7396550000000008</v>
      </c>
      <c r="BQ21" s="355">
        <v>9.6499749999999995</v>
      </c>
      <c r="BR21" s="355">
        <v>9.6841799999999996</v>
      </c>
      <c r="BS21" s="355">
        <v>9.6619550000000007</v>
      </c>
      <c r="BT21" s="355">
        <v>9.7381279999999997</v>
      </c>
      <c r="BU21" s="355">
        <v>9.7761820000000004</v>
      </c>
      <c r="BV21" s="355">
        <v>9.6641589999999997</v>
      </c>
    </row>
    <row r="22" spans="1:74" ht="11.1" customHeight="1" x14ac:dyDescent="0.2">
      <c r="A22" s="119" t="s">
        <v>803</v>
      </c>
      <c r="B22" s="205" t="s">
        <v>591</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9.7513120000000004</v>
      </c>
      <c r="AZ22" s="214">
        <v>9.6742530000000002</v>
      </c>
      <c r="BA22" s="355">
        <v>9.4737240000000007</v>
      </c>
      <c r="BB22" s="355">
        <v>9.6583640000000006</v>
      </c>
      <c r="BC22" s="355">
        <v>9.8049339999999994</v>
      </c>
      <c r="BD22" s="355">
        <v>10.3073</v>
      </c>
      <c r="BE22" s="355">
        <v>10.37218</v>
      </c>
      <c r="BF22" s="355">
        <v>10.448729999999999</v>
      </c>
      <c r="BG22" s="355">
        <v>10.61267</v>
      </c>
      <c r="BH22" s="355">
        <v>10.782400000000001</v>
      </c>
      <c r="BI22" s="355">
        <v>10.771660000000001</v>
      </c>
      <c r="BJ22" s="355">
        <v>10.8987</v>
      </c>
      <c r="BK22" s="355">
        <v>9.7557589999999994</v>
      </c>
      <c r="BL22" s="355">
        <v>9.813269</v>
      </c>
      <c r="BM22" s="355">
        <v>9.6736330000000006</v>
      </c>
      <c r="BN22" s="355">
        <v>9.8500060000000005</v>
      </c>
      <c r="BO22" s="355">
        <v>9.9119759999999992</v>
      </c>
      <c r="BP22" s="355">
        <v>10.34853</v>
      </c>
      <c r="BQ22" s="355">
        <v>10.3857</v>
      </c>
      <c r="BR22" s="355">
        <v>10.42559</v>
      </c>
      <c r="BS22" s="355">
        <v>10.63758</v>
      </c>
      <c r="BT22" s="355">
        <v>10.8491</v>
      </c>
      <c r="BU22" s="355">
        <v>10.851610000000001</v>
      </c>
      <c r="BV22" s="355">
        <v>11.06948</v>
      </c>
    </row>
    <row r="23" spans="1:74" ht="11.1" customHeight="1" x14ac:dyDescent="0.2">
      <c r="A23" s="119" t="s">
        <v>804</v>
      </c>
      <c r="B23" s="205" t="s">
        <v>592</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7.5576980000000002</v>
      </c>
      <c r="AZ23" s="214">
        <v>7.5880049999999999</v>
      </c>
      <c r="BA23" s="355">
        <v>7.3073410000000001</v>
      </c>
      <c r="BB23" s="355">
        <v>7.331588</v>
      </c>
      <c r="BC23" s="355">
        <v>7.4782400000000004</v>
      </c>
      <c r="BD23" s="355">
        <v>7.6838519999999999</v>
      </c>
      <c r="BE23" s="355">
        <v>7.7574759999999996</v>
      </c>
      <c r="BF23" s="355">
        <v>7.8767889999999996</v>
      </c>
      <c r="BG23" s="355">
        <v>8.0699670000000001</v>
      </c>
      <c r="BH23" s="355">
        <v>8.109534</v>
      </c>
      <c r="BI23" s="355">
        <v>7.8812369999999996</v>
      </c>
      <c r="BJ23" s="355">
        <v>7.8712090000000003</v>
      </c>
      <c r="BK23" s="355">
        <v>7.4545450000000004</v>
      </c>
      <c r="BL23" s="355">
        <v>7.3394779999999997</v>
      </c>
      <c r="BM23" s="355">
        <v>6.9904320000000002</v>
      </c>
      <c r="BN23" s="355">
        <v>7.0508930000000003</v>
      </c>
      <c r="BO23" s="355">
        <v>7.1886799999999997</v>
      </c>
      <c r="BP23" s="355">
        <v>7.4130719999999997</v>
      </c>
      <c r="BQ23" s="355">
        <v>7.5402639999999996</v>
      </c>
      <c r="BR23" s="355">
        <v>7.7200569999999997</v>
      </c>
      <c r="BS23" s="355">
        <v>8.0070949999999996</v>
      </c>
      <c r="BT23" s="355">
        <v>8.1394889999999993</v>
      </c>
      <c r="BU23" s="355">
        <v>7.991968</v>
      </c>
      <c r="BV23" s="355">
        <v>8.0441230000000008</v>
      </c>
    </row>
    <row r="24" spans="1:74" ht="11.1" customHeight="1" x14ac:dyDescent="0.2">
      <c r="A24" s="119" t="s">
        <v>805</v>
      </c>
      <c r="B24" s="205" t="s">
        <v>593</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8.8145070000000008</v>
      </c>
      <c r="AZ24" s="214">
        <v>8.9896619999999992</v>
      </c>
      <c r="BA24" s="355">
        <v>8.9177289999999996</v>
      </c>
      <c r="BB24" s="355">
        <v>9.1991709999999998</v>
      </c>
      <c r="BC24" s="355">
        <v>9.7307839999999999</v>
      </c>
      <c r="BD24" s="355">
        <v>10.215680000000001</v>
      </c>
      <c r="BE24" s="355">
        <v>10.07658</v>
      </c>
      <c r="BF24" s="355">
        <v>10.083729999999999</v>
      </c>
      <c r="BG24" s="355">
        <v>10.20093</v>
      </c>
      <c r="BH24" s="355">
        <v>9.8553519999999999</v>
      </c>
      <c r="BI24" s="355">
        <v>9.4246449999999999</v>
      </c>
      <c r="BJ24" s="355">
        <v>9.1853840000000009</v>
      </c>
      <c r="BK24" s="355">
        <v>8.9369949999999996</v>
      </c>
      <c r="BL24" s="355">
        <v>9.0470790000000001</v>
      </c>
      <c r="BM24" s="355">
        <v>9.0006819999999994</v>
      </c>
      <c r="BN24" s="355">
        <v>9.2776040000000002</v>
      </c>
      <c r="BO24" s="355">
        <v>9.8088390000000008</v>
      </c>
      <c r="BP24" s="355">
        <v>10.29926</v>
      </c>
      <c r="BQ24" s="355">
        <v>10.167529999999999</v>
      </c>
      <c r="BR24" s="355">
        <v>10.18385</v>
      </c>
      <c r="BS24" s="355">
        <v>10.31683</v>
      </c>
      <c r="BT24" s="355">
        <v>9.9823529999999998</v>
      </c>
      <c r="BU24" s="355">
        <v>9.5587970000000002</v>
      </c>
      <c r="BV24" s="355">
        <v>9.3261190000000003</v>
      </c>
    </row>
    <row r="25" spans="1:74" ht="11.1" customHeight="1" x14ac:dyDescent="0.2">
      <c r="A25" s="119" t="s">
        <v>806</v>
      </c>
      <c r="B25" s="207" t="s">
        <v>594</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12.260009999999999</v>
      </c>
      <c r="AZ25" s="214">
        <v>12.783709999999999</v>
      </c>
      <c r="BA25" s="355">
        <v>12.914440000000001</v>
      </c>
      <c r="BB25" s="355">
        <v>12.709759999999999</v>
      </c>
      <c r="BC25" s="355">
        <v>13.25451</v>
      </c>
      <c r="BD25" s="355">
        <v>14.42924</v>
      </c>
      <c r="BE25" s="355">
        <v>15.14453</v>
      </c>
      <c r="BF25" s="355">
        <v>15.19014</v>
      </c>
      <c r="BG25" s="355">
        <v>14.96116</v>
      </c>
      <c r="BH25" s="355">
        <v>14.138669999999999</v>
      </c>
      <c r="BI25" s="355">
        <v>13.00027</v>
      </c>
      <c r="BJ25" s="355">
        <v>12.66058</v>
      </c>
      <c r="BK25" s="355">
        <v>13.08295</v>
      </c>
      <c r="BL25" s="355">
        <v>13.440429999999999</v>
      </c>
      <c r="BM25" s="355">
        <v>13.594580000000001</v>
      </c>
      <c r="BN25" s="355">
        <v>13.3178</v>
      </c>
      <c r="BO25" s="355">
        <v>13.83259</v>
      </c>
      <c r="BP25" s="355">
        <v>14.96758</v>
      </c>
      <c r="BQ25" s="355">
        <v>15.66799</v>
      </c>
      <c r="BR25" s="355">
        <v>15.64493</v>
      </c>
      <c r="BS25" s="355">
        <v>15.324350000000001</v>
      </c>
      <c r="BT25" s="355">
        <v>14.38419</v>
      </c>
      <c r="BU25" s="355">
        <v>13.195690000000001</v>
      </c>
      <c r="BV25" s="355">
        <v>12.84333</v>
      </c>
    </row>
    <row r="26" spans="1:74" ht="11.1" customHeight="1" x14ac:dyDescent="0.2">
      <c r="A26" s="119" t="s">
        <v>807</v>
      </c>
      <c r="B26" s="207" t="s">
        <v>568</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10.009119999999999</v>
      </c>
      <c r="AZ26" s="214">
        <v>10.19927</v>
      </c>
      <c r="BA26" s="355">
        <v>10.08606</v>
      </c>
      <c r="BB26" s="355">
        <v>10.108700000000001</v>
      </c>
      <c r="BC26" s="355">
        <v>10.266629999999999</v>
      </c>
      <c r="BD26" s="355">
        <v>10.701510000000001</v>
      </c>
      <c r="BE26" s="355">
        <v>10.79373</v>
      </c>
      <c r="BF26" s="355">
        <v>10.907080000000001</v>
      </c>
      <c r="BG26" s="355">
        <v>10.955360000000001</v>
      </c>
      <c r="BH26" s="355">
        <v>10.755420000000001</v>
      </c>
      <c r="BI26" s="355">
        <v>10.50807</v>
      </c>
      <c r="BJ26" s="355">
        <v>10.35693</v>
      </c>
      <c r="BK26" s="355">
        <v>10.25328</v>
      </c>
      <c r="BL26" s="355">
        <v>10.409420000000001</v>
      </c>
      <c r="BM26" s="355">
        <v>10.26623</v>
      </c>
      <c r="BN26" s="355">
        <v>10.27027</v>
      </c>
      <c r="BO26" s="355">
        <v>10.39902</v>
      </c>
      <c r="BP26" s="355">
        <v>10.80566</v>
      </c>
      <c r="BQ26" s="355">
        <v>10.89364</v>
      </c>
      <c r="BR26" s="355">
        <v>11.006930000000001</v>
      </c>
      <c r="BS26" s="355">
        <v>11.075749999999999</v>
      </c>
      <c r="BT26" s="355">
        <v>10.89564</v>
      </c>
      <c r="BU26" s="355">
        <v>10.66771</v>
      </c>
      <c r="BV26" s="355">
        <v>10.546709999999999</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808</v>
      </c>
      <c r="B28" s="205" t="s">
        <v>587</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12.53091</v>
      </c>
      <c r="AZ28" s="214">
        <v>12.918200000000001</v>
      </c>
      <c r="BA28" s="355">
        <v>12.964740000000001</v>
      </c>
      <c r="BB28" s="355">
        <v>12.54664</v>
      </c>
      <c r="BC28" s="355">
        <v>12.392239999999999</v>
      </c>
      <c r="BD28" s="355">
        <v>12.3161</v>
      </c>
      <c r="BE28" s="355">
        <v>12.69365</v>
      </c>
      <c r="BF28" s="355">
        <v>12.675319999999999</v>
      </c>
      <c r="BG28" s="355">
        <v>12.54161</v>
      </c>
      <c r="BH28" s="355">
        <v>12.237780000000001</v>
      </c>
      <c r="BI28" s="355">
        <v>12.24661</v>
      </c>
      <c r="BJ28" s="355">
        <v>12.423489999999999</v>
      </c>
      <c r="BK28" s="355">
        <v>13.219530000000001</v>
      </c>
      <c r="BL28" s="355">
        <v>13.551550000000001</v>
      </c>
      <c r="BM28" s="355">
        <v>13.52745</v>
      </c>
      <c r="BN28" s="355">
        <v>13.03739</v>
      </c>
      <c r="BO28" s="355">
        <v>12.829280000000001</v>
      </c>
      <c r="BP28" s="355">
        <v>12.70626</v>
      </c>
      <c r="BQ28" s="355">
        <v>13.06086</v>
      </c>
      <c r="BR28" s="355">
        <v>13.005699999999999</v>
      </c>
      <c r="BS28" s="355">
        <v>12.83418</v>
      </c>
      <c r="BT28" s="355">
        <v>12.49009</v>
      </c>
      <c r="BU28" s="355">
        <v>12.476179999999999</v>
      </c>
      <c r="BV28" s="355">
        <v>12.616960000000001</v>
      </c>
    </row>
    <row r="29" spans="1:74" ht="11.1" customHeight="1" x14ac:dyDescent="0.2">
      <c r="A29" s="119" t="s">
        <v>809</v>
      </c>
      <c r="B29" s="187" t="s">
        <v>621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6.9212379999999998</v>
      </c>
      <c r="AZ29" s="214">
        <v>7.000381</v>
      </c>
      <c r="BA29" s="355">
        <v>6.9275570000000002</v>
      </c>
      <c r="BB29" s="355">
        <v>6.9001099999999997</v>
      </c>
      <c r="BC29" s="355">
        <v>7.0565639999999998</v>
      </c>
      <c r="BD29" s="355">
        <v>7.209193</v>
      </c>
      <c r="BE29" s="355">
        <v>6.983339</v>
      </c>
      <c r="BF29" s="355">
        <v>7.3904430000000003</v>
      </c>
      <c r="BG29" s="355">
        <v>7.2006870000000003</v>
      </c>
      <c r="BH29" s="355">
        <v>6.969023</v>
      </c>
      <c r="BI29" s="355">
        <v>7.1739990000000002</v>
      </c>
      <c r="BJ29" s="355">
        <v>6.9305389999999996</v>
      </c>
      <c r="BK29" s="355">
        <v>6.85771</v>
      </c>
      <c r="BL29" s="355">
        <v>7.020632</v>
      </c>
      <c r="BM29" s="355">
        <v>6.9702130000000002</v>
      </c>
      <c r="BN29" s="355">
        <v>6.9687749999999999</v>
      </c>
      <c r="BO29" s="355">
        <v>7.0559859999999999</v>
      </c>
      <c r="BP29" s="355">
        <v>7.3105700000000002</v>
      </c>
      <c r="BQ29" s="355">
        <v>7.0833719999999998</v>
      </c>
      <c r="BR29" s="355">
        <v>7.4784509999999997</v>
      </c>
      <c r="BS29" s="355">
        <v>7.287477</v>
      </c>
      <c r="BT29" s="355">
        <v>7.0564489999999997</v>
      </c>
      <c r="BU29" s="355">
        <v>7.2626670000000004</v>
      </c>
      <c r="BV29" s="355">
        <v>6.9936220000000002</v>
      </c>
    </row>
    <row r="30" spans="1:74" ht="11.1" customHeight="1" x14ac:dyDescent="0.2">
      <c r="A30" s="119" t="s">
        <v>810</v>
      </c>
      <c r="B30" s="205" t="s">
        <v>588</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6.8079489999999998</v>
      </c>
      <c r="AZ30" s="214">
        <v>6.7646259999999998</v>
      </c>
      <c r="BA30" s="355">
        <v>6.7393200000000002</v>
      </c>
      <c r="BB30" s="355">
        <v>6.7807680000000001</v>
      </c>
      <c r="BC30" s="355">
        <v>6.9223780000000001</v>
      </c>
      <c r="BD30" s="355">
        <v>7.0009430000000004</v>
      </c>
      <c r="BE30" s="355">
        <v>7.1345689999999999</v>
      </c>
      <c r="BF30" s="355">
        <v>7.2397309999999999</v>
      </c>
      <c r="BG30" s="355">
        <v>7.0987920000000004</v>
      </c>
      <c r="BH30" s="355">
        <v>7.1440000000000001</v>
      </c>
      <c r="BI30" s="355">
        <v>7.1203050000000001</v>
      </c>
      <c r="BJ30" s="355">
        <v>7.0330890000000004</v>
      </c>
      <c r="BK30" s="355">
        <v>6.8407530000000003</v>
      </c>
      <c r="BL30" s="355">
        <v>6.8373759999999999</v>
      </c>
      <c r="BM30" s="355">
        <v>6.8327929999999997</v>
      </c>
      <c r="BN30" s="355">
        <v>6.885961</v>
      </c>
      <c r="BO30" s="355">
        <v>7.0137320000000001</v>
      </c>
      <c r="BP30" s="355">
        <v>7.1081890000000003</v>
      </c>
      <c r="BQ30" s="355">
        <v>7.2242540000000002</v>
      </c>
      <c r="BR30" s="355">
        <v>7.3294449999999998</v>
      </c>
      <c r="BS30" s="355">
        <v>7.1837809999999998</v>
      </c>
      <c r="BT30" s="355">
        <v>7.2453609999999999</v>
      </c>
      <c r="BU30" s="355">
        <v>7.208723</v>
      </c>
      <c r="BV30" s="355">
        <v>7.1634640000000003</v>
      </c>
    </row>
    <row r="31" spans="1:74" ht="11.1" customHeight="1" x14ac:dyDescent="0.2">
      <c r="A31" s="119" t="s">
        <v>811</v>
      </c>
      <c r="B31" s="205" t="s">
        <v>589</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6.6247769999999999</v>
      </c>
      <c r="AZ31" s="214">
        <v>6.6933670000000003</v>
      </c>
      <c r="BA31" s="355">
        <v>6.8612390000000003</v>
      </c>
      <c r="BB31" s="355">
        <v>6.5619540000000001</v>
      </c>
      <c r="BC31" s="355">
        <v>6.9899779999999998</v>
      </c>
      <c r="BD31" s="355">
        <v>7.9187219999999998</v>
      </c>
      <c r="BE31" s="355">
        <v>8.1615599999999997</v>
      </c>
      <c r="BF31" s="355">
        <v>8.0998339999999995</v>
      </c>
      <c r="BG31" s="355">
        <v>7.6071410000000004</v>
      </c>
      <c r="BH31" s="355">
        <v>6.9420279999999996</v>
      </c>
      <c r="BI31" s="355">
        <v>6.7451759999999998</v>
      </c>
      <c r="BJ31" s="355">
        <v>6.6006450000000001</v>
      </c>
      <c r="BK31" s="355">
        <v>6.7253970000000001</v>
      </c>
      <c r="BL31" s="355">
        <v>6.8086310000000001</v>
      </c>
      <c r="BM31" s="355">
        <v>6.9792820000000004</v>
      </c>
      <c r="BN31" s="355">
        <v>6.6743969999999999</v>
      </c>
      <c r="BO31" s="355">
        <v>7.101979</v>
      </c>
      <c r="BP31" s="355">
        <v>8.0476240000000008</v>
      </c>
      <c r="BQ31" s="355">
        <v>8.2827950000000001</v>
      </c>
      <c r="BR31" s="355">
        <v>8.2180529999999994</v>
      </c>
      <c r="BS31" s="355">
        <v>7.7172150000000004</v>
      </c>
      <c r="BT31" s="355">
        <v>7.0471890000000004</v>
      </c>
      <c r="BU31" s="355">
        <v>6.841272</v>
      </c>
      <c r="BV31" s="355">
        <v>6.716024</v>
      </c>
    </row>
    <row r="32" spans="1:74" ht="11.1" customHeight="1" x14ac:dyDescent="0.2">
      <c r="A32" s="119" t="s">
        <v>812</v>
      </c>
      <c r="B32" s="205" t="s">
        <v>590</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6.3166099999999998</v>
      </c>
      <c r="AZ32" s="214">
        <v>6.289466</v>
      </c>
      <c r="BA32" s="355">
        <v>6.0702809999999996</v>
      </c>
      <c r="BB32" s="355">
        <v>6.2864579999999997</v>
      </c>
      <c r="BC32" s="355">
        <v>6.3395289999999997</v>
      </c>
      <c r="BD32" s="355">
        <v>6.8446040000000004</v>
      </c>
      <c r="BE32" s="355">
        <v>7.1581020000000004</v>
      </c>
      <c r="BF32" s="355">
        <v>6.9257989999999996</v>
      </c>
      <c r="BG32" s="355">
        <v>6.876665</v>
      </c>
      <c r="BH32" s="355">
        <v>6.5958079999999999</v>
      </c>
      <c r="BI32" s="355">
        <v>6.4161770000000002</v>
      </c>
      <c r="BJ32" s="355">
        <v>6.4845940000000004</v>
      </c>
      <c r="BK32" s="355">
        <v>6.2377929999999999</v>
      </c>
      <c r="BL32" s="355">
        <v>6.349539</v>
      </c>
      <c r="BM32" s="355">
        <v>6.1651790000000002</v>
      </c>
      <c r="BN32" s="355">
        <v>6.3948010000000002</v>
      </c>
      <c r="BO32" s="355">
        <v>6.4237510000000002</v>
      </c>
      <c r="BP32" s="355">
        <v>6.9631049999999997</v>
      </c>
      <c r="BQ32" s="355">
        <v>7.2610440000000001</v>
      </c>
      <c r="BR32" s="355">
        <v>7.027444</v>
      </c>
      <c r="BS32" s="355">
        <v>6.9681670000000002</v>
      </c>
      <c r="BT32" s="355">
        <v>6.6902179999999998</v>
      </c>
      <c r="BU32" s="355">
        <v>6.4923549999999999</v>
      </c>
      <c r="BV32" s="355">
        <v>6.6117350000000004</v>
      </c>
    </row>
    <row r="33" spans="1:74" ht="11.1" customHeight="1" x14ac:dyDescent="0.2">
      <c r="A33" s="119" t="s">
        <v>813</v>
      </c>
      <c r="B33" s="205" t="s">
        <v>591</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6.0265560000000002</v>
      </c>
      <c r="AZ33" s="214">
        <v>5.7669589999999999</v>
      </c>
      <c r="BA33" s="355">
        <v>5.7904850000000003</v>
      </c>
      <c r="BB33" s="355">
        <v>5.7863749999999996</v>
      </c>
      <c r="BC33" s="355">
        <v>5.7725109999999997</v>
      </c>
      <c r="BD33" s="355">
        <v>6.3549030000000002</v>
      </c>
      <c r="BE33" s="355">
        <v>6.4793539999999998</v>
      </c>
      <c r="BF33" s="355">
        <v>6.438161</v>
      </c>
      <c r="BG33" s="355">
        <v>6.358816</v>
      </c>
      <c r="BH33" s="355">
        <v>6.2972469999999996</v>
      </c>
      <c r="BI33" s="355">
        <v>6.1033210000000002</v>
      </c>
      <c r="BJ33" s="355">
        <v>6.3909140000000004</v>
      </c>
      <c r="BK33" s="355">
        <v>6.0966769999999997</v>
      </c>
      <c r="BL33" s="355">
        <v>5.9183909999999997</v>
      </c>
      <c r="BM33" s="355">
        <v>5.9738119999999997</v>
      </c>
      <c r="BN33" s="355">
        <v>5.9758880000000003</v>
      </c>
      <c r="BO33" s="355">
        <v>5.9355700000000002</v>
      </c>
      <c r="BP33" s="355">
        <v>6.5583600000000004</v>
      </c>
      <c r="BQ33" s="355">
        <v>6.6534370000000003</v>
      </c>
      <c r="BR33" s="355">
        <v>6.6111909999999998</v>
      </c>
      <c r="BS33" s="355">
        <v>6.5229650000000001</v>
      </c>
      <c r="BT33" s="355">
        <v>6.4763109999999999</v>
      </c>
      <c r="BU33" s="355">
        <v>6.2565860000000004</v>
      </c>
      <c r="BV33" s="355">
        <v>6.6242299999999998</v>
      </c>
    </row>
    <row r="34" spans="1:74" ht="11.1" customHeight="1" x14ac:dyDescent="0.2">
      <c r="A34" s="119" t="s">
        <v>814</v>
      </c>
      <c r="B34" s="205" t="s">
        <v>592</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5.2037699999999996</v>
      </c>
      <c r="AZ34" s="214">
        <v>5.093985</v>
      </c>
      <c r="BA34" s="355">
        <v>5.3204180000000001</v>
      </c>
      <c r="BB34" s="355">
        <v>4.9223780000000001</v>
      </c>
      <c r="BC34" s="355">
        <v>5.1930480000000001</v>
      </c>
      <c r="BD34" s="355">
        <v>5.4602659999999998</v>
      </c>
      <c r="BE34" s="355">
        <v>5.5909500000000003</v>
      </c>
      <c r="BF34" s="355">
        <v>5.7137479999999998</v>
      </c>
      <c r="BG34" s="355">
        <v>5.754372</v>
      </c>
      <c r="BH34" s="355">
        <v>5.6557089999999999</v>
      </c>
      <c r="BI34" s="355">
        <v>5.5650259999999996</v>
      </c>
      <c r="BJ34" s="355">
        <v>5.6644420000000002</v>
      </c>
      <c r="BK34" s="355">
        <v>5.0891919999999997</v>
      </c>
      <c r="BL34" s="355">
        <v>5.0613479999999997</v>
      </c>
      <c r="BM34" s="355">
        <v>5.3781239999999997</v>
      </c>
      <c r="BN34" s="355">
        <v>5.0223709999999997</v>
      </c>
      <c r="BO34" s="355">
        <v>5.2779629999999997</v>
      </c>
      <c r="BP34" s="355">
        <v>5.6012430000000002</v>
      </c>
      <c r="BQ34" s="355">
        <v>5.7250110000000003</v>
      </c>
      <c r="BR34" s="355">
        <v>5.8646919999999998</v>
      </c>
      <c r="BS34" s="355">
        <v>5.9003199999999998</v>
      </c>
      <c r="BT34" s="355">
        <v>5.8336499999999996</v>
      </c>
      <c r="BU34" s="355">
        <v>5.7275210000000003</v>
      </c>
      <c r="BV34" s="355">
        <v>5.8982570000000001</v>
      </c>
    </row>
    <row r="35" spans="1:74" s="120" customFormat="1" ht="11.1" customHeight="1" x14ac:dyDescent="0.2">
      <c r="A35" s="119" t="s">
        <v>815</v>
      </c>
      <c r="B35" s="205" t="s">
        <v>593</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5.9882109999999997</v>
      </c>
      <c r="AZ35" s="214">
        <v>6.1201109999999996</v>
      </c>
      <c r="BA35" s="355">
        <v>6.1639520000000001</v>
      </c>
      <c r="BB35" s="355">
        <v>6.2048120000000004</v>
      </c>
      <c r="BC35" s="355">
        <v>6.3447750000000003</v>
      </c>
      <c r="BD35" s="355">
        <v>7.0721160000000003</v>
      </c>
      <c r="BE35" s="355">
        <v>7.3958680000000001</v>
      </c>
      <c r="BF35" s="355">
        <v>7.3180120000000004</v>
      </c>
      <c r="BG35" s="355">
        <v>7.1145579999999997</v>
      </c>
      <c r="BH35" s="355">
        <v>6.7258769999999997</v>
      </c>
      <c r="BI35" s="355">
        <v>5.9421379999999999</v>
      </c>
      <c r="BJ35" s="355">
        <v>6.1892680000000002</v>
      </c>
      <c r="BK35" s="355">
        <v>6.1986309999999998</v>
      </c>
      <c r="BL35" s="355">
        <v>6.332776</v>
      </c>
      <c r="BM35" s="355">
        <v>6.3768799999999999</v>
      </c>
      <c r="BN35" s="355">
        <v>6.4158390000000001</v>
      </c>
      <c r="BO35" s="355">
        <v>6.5546689999999996</v>
      </c>
      <c r="BP35" s="355">
        <v>7.3046709999999999</v>
      </c>
      <c r="BQ35" s="355">
        <v>7.6333010000000003</v>
      </c>
      <c r="BR35" s="355">
        <v>7.5506549999999999</v>
      </c>
      <c r="BS35" s="355">
        <v>7.3383820000000002</v>
      </c>
      <c r="BT35" s="355">
        <v>6.9381370000000002</v>
      </c>
      <c r="BU35" s="355">
        <v>6.1271969999999998</v>
      </c>
      <c r="BV35" s="355">
        <v>6.3865129999999999</v>
      </c>
    </row>
    <row r="36" spans="1:74" s="120" customFormat="1" ht="11.1" customHeight="1" x14ac:dyDescent="0.2">
      <c r="A36" s="119" t="s">
        <v>816</v>
      </c>
      <c r="B36" s="207" t="s">
        <v>594</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7.9785149999999998</v>
      </c>
      <c r="AZ36" s="214">
        <v>8.1205390000000008</v>
      </c>
      <c r="BA36" s="355">
        <v>8.2079880000000003</v>
      </c>
      <c r="BB36" s="355">
        <v>8.3109780000000004</v>
      </c>
      <c r="BC36" s="355">
        <v>8.7922279999999997</v>
      </c>
      <c r="BD36" s="355">
        <v>10.136559999999999</v>
      </c>
      <c r="BE36" s="355">
        <v>10.460240000000001</v>
      </c>
      <c r="BF36" s="355">
        <v>10.545590000000001</v>
      </c>
      <c r="BG36" s="355">
        <v>10.467460000000001</v>
      </c>
      <c r="BH36" s="355">
        <v>8.3188239999999993</v>
      </c>
      <c r="BI36" s="355">
        <v>9.0958810000000003</v>
      </c>
      <c r="BJ36" s="355">
        <v>8.1980369999999994</v>
      </c>
      <c r="BK36" s="355">
        <v>8.1614529999999998</v>
      </c>
      <c r="BL36" s="355">
        <v>8.3075329999999994</v>
      </c>
      <c r="BM36" s="355">
        <v>8.2944600000000008</v>
      </c>
      <c r="BN36" s="355">
        <v>8.4047160000000005</v>
      </c>
      <c r="BO36" s="355">
        <v>8.8835090000000001</v>
      </c>
      <c r="BP36" s="355">
        <v>10.21189</v>
      </c>
      <c r="BQ36" s="355">
        <v>10.50826</v>
      </c>
      <c r="BR36" s="355">
        <v>10.577640000000001</v>
      </c>
      <c r="BS36" s="355">
        <v>10.49227</v>
      </c>
      <c r="BT36" s="355">
        <v>8.3244199999999999</v>
      </c>
      <c r="BU36" s="355">
        <v>9.1085390000000004</v>
      </c>
      <c r="BV36" s="355">
        <v>8.1888629999999996</v>
      </c>
    </row>
    <row r="37" spans="1:74" s="120" customFormat="1" ht="11.1" customHeight="1" x14ac:dyDescent="0.2">
      <c r="A37" s="119" t="s">
        <v>817</v>
      </c>
      <c r="B37" s="207" t="s">
        <v>568</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6.5562310000000004</v>
      </c>
      <c r="AZ37" s="214">
        <v>6.5301419999999997</v>
      </c>
      <c r="BA37" s="355">
        <v>6.5826399999999996</v>
      </c>
      <c r="BB37" s="355">
        <v>6.4985520000000001</v>
      </c>
      <c r="BC37" s="355">
        <v>6.6963309999999998</v>
      </c>
      <c r="BD37" s="355">
        <v>7.1923959999999996</v>
      </c>
      <c r="BE37" s="355">
        <v>7.3779500000000002</v>
      </c>
      <c r="BF37" s="355">
        <v>7.42286</v>
      </c>
      <c r="BG37" s="355">
        <v>7.2901959999999999</v>
      </c>
      <c r="BH37" s="355">
        <v>6.8956920000000004</v>
      </c>
      <c r="BI37" s="355">
        <v>6.8290150000000001</v>
      </c>
      <c r="BJ37" s="355">
        <v>6.7795509999999997</v>
      </c>
      <c r="BK37" s="355">
        <v>6.5655999999999999</v>
      </c>
      <c r="BL37" s="355">
        <v>6.6175069999999998</v>
      </c>
      <c r="BM37" s="355">
        <v>6.6951749999999999</v>
      </c>
      <c r="BN37" s="355">
        <v>6.6254350000000004</v>
      </c>
      <c r="BO37" s="355">
        <v>6.8083809999999998</v>
      </c>
      <c r="BP37" s="355">
        <v>7.3391140000000004</v>
      </c>
      <c r="BQ37" s="355">
        <v>7.5146100000000002</v>
      </c>
      <c r="BR37" s="355">
        <v>7.559615</v>
      </c>
      <c r="BS37" s="355">
        <v>7.4206580000000004</v>
      </c>
      <c r="BT37" s="355">
        <v>7.032133</v>
      </c>
      <c r="BU37" s="355">
        <v>6.9517129999999998</v>
      </c>
      <c r="BV37" s="355">
        <v>6.9369209999999999</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16.070260000000001</v>
      </c>
      <c r="AZ39" s="261">
        <v>16.41273</v>
      </c>
      <c r="BA39" s="384">
        <v>15.704940000000001</v>
      </c>
      <c r="BB39" s="384">
        <v>15.852320000000001</v>
      </c>
      <c r="BC39" s="384">
        <v>15.5055</v>
      </c>
      <c r="BD39" s="384">
        <v>15.65884</v>
      </c>
      <c r="BE39" s="384">
        <v>15.948029999999999</v>
      </c>
      <c r="BF39" s="384">
        <v>16.182079999999999</v>
      </c>
      <c r="BG39" s="384">
        <v>16.446750000000002</v>
      </c>
      <c r="BH39" s="384">
        <v>15.99583</v>
      </c>
      <c r="BI39" s="384">
        <v>16.07011</v>
      </c>
      <c r="BJ39" s="384">
        <v>16.101559999999999</v>
      </c>
      <c r="BK39" s="384">
        <v>17.064119999999999</v>
      </c>
      <c r="BL39" s="384">
        <v>17.113420000000001</v>
      </c>
      <c r="BM39" s="384">
        <v>15.97734</v>
      </c>
      <c r="BN39" s="384">
        <v>16.004950000000001</v>
      </c>
      <c r="BO39" s="384">
        <v>15.554589999999999</v>
      </c>
      <c r="BP39" s="384">
        <v>15.60887</v>
      </c>
      <c r="BQ39" s="384">
        <v>15.89531</v>
      </c>
      <c r="BR39" s="384">
        <v>16.123930000000001</v>
      </c>
      <c r="BS39" s="384">
        <v>16.405670000000001</v>
      </c>
      <c r="BT39" s="384">
        <v>16.006920000000001</v>
      </c>
      <c r="BU39" s="384">
        <v>16.157869999999999</v>
      </c>
      <c r="BV39" s="384">
        <v>16.260950000000001</v>
      </c>
    </row>
    <row r="40" spans="1:74" ht="11.1" customHeight="1" x14ac:dyDescent="0.2">
      <c r="A40" s="265" t="s">
        <v>205</v>
      </c>
      <c r="B40" s="187" t="s">
        <v>621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12.175689999999999</v>
      </c>
      <c r="AZ40" s="261">
        <v>12.191380000000001</v>
      </c>
      <c r="BA40" s="384">
        <v>12.20054</v>
      </c>
      <c r="BB40" s="384">
        <v>12.26736</v>
      </c>
      <c r="BC40" s="384">
        <v>12.41366</v>
      </c>
      <c r="BD40" s="384">
        <v>13.08942</v>
      </c>
      <c r="BE40" s="384">
        <v>13.4564</v>
      </c>
      <c r="BF40" s="384">
        <v>13.63786</v>
      </c>
      <c r="BG40" s="384">
        <v>13.564489999999999</v>
      </c>
      <c r="BH40" s="384">
        <v>12.866630000000001</v>
      </c>
      <c r="BI40" s="384">
        <v>12.651289999999999</v>
      </c>
      <c r="BJ40" s="384">
        <v>12.562139999999999</v>
      </c>
      <c r="BK40" s="384">
        <v>12.401070000000001</v>
      </c>
      <c r="BL40" s="384">
        <v>12.465059999999999</v>
      </c>
      <c r="BM40" s="384">
        <v>12.41892</v>
      </c>
      <c r="BN40" s="384">
        <v>12.445069999999999</v>
      </c>
      <c r="BO40" s="384">
        <v>12.51937</v>
      </c>
      <c r="BP40" s="384">
        <v>13.29054</v>
      </c>
      <c r="BQ40" s="384">
        <v>13.690910000000001</v>
      </c>
      <c r="BR40" s="384">
        <v>13.885619999999999</v>
      </c>
      <c r="BS40" s="384">
        <v>13.857250000000001</v>
      </c>
      <c r="BT40" s="384">
        <v>13.19486</v>
      </c>
      <c r="BU40" s="384">
        <v>13.01688</v>
      </c>
      <c r="BV40" s="384">
        <v>12.94354</v>
      </c>
    </row>
    <row r="41" spans="1:74" ht="11.1" customHeight="1" x14ac:dyDescent="0.2">
      <c r="A41" s="265" t="s">
        <v>206</v>
      </c>
      <c r="B41" s="205" t="s">
        <v>588</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9.8024559999999994</v>
      </c>
      <c r="AZ41" s="261">
        <v>9.7183910000000004</v>
      </c>
      <c r="BA41" s="384">
        <v>9.7659319999999994</v>
      </c>
      <c r="BB41" s="384">
        <v>9.8308110000000006</v>
      </c>
      <c r="BC41" s="384">
        <v>10.04562</v>
      </c>
      <c r="BD41" s="384">
        <v>10.1835</v>
      </c>
      <c r="BE41" s="384">
        <v>10.387919999999999</v>
      </c>
      <c r="BF41" s="384">
        <v>10.426909999999999</v>
      </c>
      <c r="BG41" s="384">
        <v>10.19111</v>
      </c>
      <c r="BH41" s="384">
        <v>10.20143</v>
      </c>
      <c r="BI41" s="384">
        <v>10.28703</v>
      </c>
      <c r="BJ41" s="384">
        <v>10.30719</v>
      </c>
      <c r="BK41" s="384">
        <v>10.030760000000001</v>
      </c>
      <c r="BL41" s="384">
        <v>10.11726</v>
      </c>
      <c r="BM41" s="384">
        <v>10.11139</v>
      </c>
      <c r="BN41" s="384">
        <v>10.13618</v>
      </c>
      <c r="BO41" s="384">
        <v>10.31423</v>
      </c>
      <c r="BP41" s="384">
        <v>10.444380000000001</v>
      </c>
      <c r="BQ41" s="384">
        <v>10.63406</v>
      </c>
      <c r="BR41" s="384">
        <v>10.65091</v>
      </c>
      <c r="BS41" s="384">
        <v>10.410869999999999</v>
      </c>
      <c r="BT41" s="384">
        <v>10.441330000000001</v>
      </c>
      <c r="BU41" s="384">
        <v>10.53308</v>
      </c>
      <c r="BV41" s="384">
        <v>10.600669999999999</v>
      </c>
    </row>
    <row r="42" spans="1:74" ht="11.1" customHeight="1" x14ac:dyDescent="0.2">
      <c r="A42" s="265" t="s">
        <v>207</v>
      </c>
      <c r="B42" s="205" t="s">
        <v>589</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8.8632989999999996</v>
      </c>
      <c r="AZ42" s="261">
        <v>8.9933320000000005</v>
      </c>
      <c r="BA42" s="384">
        <v>9.1479420000000005</v>
      </c>
      <c r="BB42" s="384">
        <v>9.1649209999999997</v>
      </c>
      <c r="BC42" s="384">
        <v>9.7658509999999996</v>
      </c>
      <c r="BD42" s="384">
        <v>10.701280000000001</v>
      </c>
      <c r="BE42" s="384">
        <v>10.844189999999999</v>
      </c>
      <c r="BF42" s="384">
        <v>10.83423</v>
      </c>
      <c r="BG42" s="384">
        <v>10.26092</v>
      </c>
      <c r="BH42" s="384">
        <v>9.4834829999999997</v>
      </c>
      <c r="BI42" s="384">
        <v>9.4106819999999995</v>
      </c>
      <c r="BJ42" s="384">
        <v>9.155856</v>
      </c>
      <c r="BK42" s="384">
        <v>8.9490619999999996</v>
      </c>
      <c r="BL42" s="384">
        <v>9.1938119999999994</v>
      </c>
      <c r="BM42" s="384">
        <v>9.3340639999999997</v>
      </c>
      <c r="BN42" s="384">
        <v>9.3506889999999991</v>
      </c>
      <c r="BO42" s="384">
        <v>9.9530799999999999</v>
      </c>
      <c r="BP42" s="384">
        <v>10.894310000000001</v>
      </c>
      <c r="BQ42" s="384">
        <v>11.039899999999999</v>
      </c>
      <c r="BR42" s="384">
        <v>11.028790000000001</v>
      </c>
      <c r="BS42" s="384">
        <v>10.46313</v>
      </c>
      <c r="BT42" s="384">
        <v>9.7075399999999998</v>
      </c>
      <c r="BU42" s="384">
        <v>9.6349359999999997</v>
      </c>
      <c r="BV42" s="384">
        <v>9.3907779999999992</v>
      </c>
    </row>
    <row r="43" spans="1:74" ht="11.1" customHeight="1" x14ac:dyDescent="0.2">
      <c r="A43" s="265" t="s">
        <v>208</v>
      </c>
      <c r="B43" s="205" t="s">
        <v>590</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9.912115</v>
      </c>
      <c r="AZ43" s="261">
        <v>10.0549</v>
      </c>
      <c r="BA43" s="384">
        <v>9.9105080000000001</v>
      </c>
      <c r="BB43" s="384">
        <v>9.7621459999999995</v>
      </c>
      <c r="BC43" s="384">
        <v>9.7820389999999993</v>
      </c>
      <c r="BD43" s="384">
        <v>10.212020000000001</v>
      </c>
      <c r="BE43" s="384">
        <v>10.34999</v>
      </c>
      <c r="BF43" s="384">
        <v>10.388170000000001</v>
      </c>
      <c r="BG43" s="384">
        <v>10.2715</v>
      </c>
      <c r="BH43" s="384">
        <v>10.00029</v>
      </c>
      <c r="BI43" s="384">
        <v>9.9400630000000003</v>
      </c>
      <c r="BJ43" s="384">
        <v>9.8789719999999992</v>
      </c>
      <c r="BK43" s="384">
        <v>10.444140000000001</v>
      </c>
      <c r="BL43" s="384">
        <v>10.571669999999999</v>
      </c>
      <c r="BM43" s="384">
        <v>10.31324</v>
      </c>
      <c r="BN43" s="384">
        <v>10.093059999999999</v>
      </c>
      <c r="BO43" s="384">
        <v>10.059979999999999</v>
      </c>
      <c r="BP43" s="384">
        <v>10.464219999999999</v>
      </c>
      <c r="BQ43" s="384">
        <v>10.56697</v>
      </c>
      <c r="BR43" s="384">
        <v>10.58263</v>
      </c>
      <c r="BS43" s="384">
        <v>10.446400000000001</v>
      </c>
      <c r="BT43" s="384">
        <v>10.170949999999999</v>
      </c>
      <c r="BU43" s="384">
        <v>10.107010000000001</v>
      </c>
      <c r="BV43" s="384">
        <v>10.08189</v>
      </c>
    </row>
    <row r="44" spans="1:74" ht="11.1" customHeight="1" x14ac:dyDescent="0.2">
      <c r="A44" s="265" t="s">
        <v>209</v>
      </c>
      <c r="B44" s="205" t="s">
        <v>591</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8.9266269999999999</v>
      </c>
      <c r="AZ44" s="261">
        <v>8.6360930000000007</v>
      </c>
      <c r="BA44" s="384">
        <v>8.515091</v>
      </c>
      <c r="BB44" s="384">
        <v>8.5935299999999994</v>
      </c>
      <c r="BC44" s="384">
        <v>8.7287619999999997</v>
      </c>
      <c r="BD44" s="384">
        <v>9.3802769999999995</v>
      </c>
      <c r="BE44" s="384">
        <v>9.5937529999999995</v>
      </c>
      <c r="BF44" s="384">
        <v>9.6469989999999992</v>
      </c>
      <c r="BG44" s="384">
        <v>9.6800770000000007</v>
      </c>
      <c r="BH44" s="384">
        <v>9.5678859999999997</v>
      </c>
      <c r="BI44" s="384">
        <v>9.4549730000000007</v>
      </c>
      <c r="BJ44" s="384">
        <v>9.6776370000000007</v>
      </c>
      <c r="BK44" s="384">
        <v>8.9890880000000006</v>
      </c>
      <c r="BL44" s="384">
        <v>8.8712400000000002</v>
      </c>
      <c r="BM44" s="384">
        <v>8.7426169999999992</v>
      </c>
      <c r="BN44" s="384">
        <v>8.812011</v>
      </c>
      <c r="BO44" s="384">
        <v>8.8776060000000001</v>
      </c>
      <c r="BP44" s="384">
        <v>9.4999230000000008</v>
      </c>
      <c r="BQ44" s="384">
        <v>9.681794</v>
      </c>
      <c r="BR44" s="384">
        <v>9.7057359999999999</v>
      </c>
      <c r="BS44" s="384">
        <v>9.7744409999999995</v>
      </c>
      <c r="BT44" s="384">
        <v>9.7082829999999998</v>
      </c>
      <c r="BU44" s="384">
        <v>9.5960699999999992</v>
      </c>
      <c r="BV44" s="384">
        <v>9.9159290000000002</v>
      </c>
    </row>
    <row r="45" spans="1:74" ht="11.1" customHeight="1" x14ac:dyDescent="0.2">
      <c r="A45" s="265" t="s">
        <v>210</v>
      </c>
      <c r="B45" s="205" t="s">
        <v>592</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7.8317810000000003</v>
      </c>
      <c r="AZ45" s="261">
        <v>7.7608110000000003</v>
      </c>
      <c r="BA45" s="384">
        <v>7.6539640000000002</v>
      </c>
      <c r="BB45" s="384">
        <v>7.5235560000000001</v>
      </c>
      <c r="BC45" s="384">
        <v>7.822641</v>
      </c>
      <c r="BD45" s="384">
        <v>8.2018430000000002</v>
      </c>
      <c r="BE45" s="384">
        <v>8.4407789999999991</v>
      </c>
      <c r="BF45" s="384">
        <v>8.6044900000000002</v>
      </c>
      <c r="BG45" s="384">
        <v>8.6722800000000007</v>
      </c>
      <c r="BH45" s="384">
        <v>8.3714949999999995</v>
      </c>
      <c r="BI45" s="384">
        <v>8.0666119999999992</v>
      </c>
      <c r="BJ45" s="384">
        <v>8.1668939999999992</v>
      </c>
      <c r="BK45" s="384">
        <v>7.8567619999999998</v>
      </c>
      <c r="BL45" s="384">
        <v>7.8098770000000002</v>
      </c>
      <c r="BM45" s="384">
        <v>7.6000069999999997</v>
      </c>
      <c r="BN45" s="384">
        <v>7.4616980000000002</v>
      </c>
      <c r="BO45" s="384">
        <v>7.723554</v>
      </c>
      <c r="BP45" s="384">
        <v>8.1509339999999995</v>
      </c>
      <c r="BQ45" s="384">
        <v>8.4256349999999998</v>
      </c>
      <c r="BR45" s="384">
        <v>8.6306499999999993</v>
      </c>
      <c r="BS45" s="384">
        <v>8.7667179999999991</v>
      </c>
      <c r="BT45" s="384">
        <v>8.5270329999999994</v>
      </c>
      <c r="BU45" s="384">
        <v>8.2685069999999996</v>
      </c>
      <c r="BV45" s="384">
        <v>8.4403690000000005</v>
      </c>
    </row>
    <row r="46" spans="1:74" s="120" customFormat="1" ht="11.1" customHeight="1" x14ac:dyDescent="0.2">
      <c r="A46" s="265" t="s">
        <v>211</v>
      </c>
      <c r="B46" s="205" t="s">
        <v>593</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8.8021159999999998</v>
      </c>
      <c r="AZ46" s="261">
        <v>8.8223199999999995</v>
      </c>
      <c r="BA46" s="384">
        <v>8.8063500000000001</v>
      </c>
      <c r="BB46" s="384">
        <v>8.9665149999999993</v>
      </c>
      <c r="BC46" s="384">
        <v>9.4247010000000007</v>
      </c>
      <c r="BD46" s="384">
        <v>10.03016</v>
      </c>
      <c r="BE46" s="384">
        <v>10.219799999999999</v>
      </c>
      <c r="BF46" s="384">
        <v>10.2637</v>
      </c>
      <c r="BG46" s="384">
        <v>10.129009999999999</v>
      </c>
      <c r="BH46" s="384">
        <v>9.5437720000000006</v>
      </c>
      <c r="BI46" s="384">
        <v>9.0392840000000003</v>
      </c>
      <c r="BJ46" s="384">
        <v>9.0772790000000008</v>
      </c>
      <c r="BK46" s="384">
        <v>8.9373909999999999</v>
      </c>
      <c r="BL46" s="384">
        <v>9.0066900000000008</v>
      </c>
      <c r="BM46" s="384">
        <v>8.9817309999999999</v>
      </c>
      <c r="BN46" s="384">
        <v>9.1362660000000009</v>
      </c>
      <c r="BO46" s="384">
        <v>9.5939499999999995</v>
      </c>
      <c r="BP46" s="384">
        <v>10.219049999999999</v>
      </c>
      <c r="BQ46" s="384">
        <v>10.417149999999999</v>
      </c>
      <c r="BR46" s="384">
        <v>10.46782</v>
      </c>
      <c r="BS46" s="384">
        <v>10.33896</v>
      </c>
      <c r="BT46" s="384">
        <v>9.748723</v>
      </c>
      <c r="BU46" s="384">
        <v>9.242184</v>
      </c>
      <c r="BV46" s="384">
        <v>9.2884159999999998</v>
      </c>
    </row>
    <row r="47" spans="1:74" s="120" customFormat="1" ht="11.1" customHeight="1" x14ac:dyDescent="0.2">
      <c r="A47" s="265" t="s">
        <v>212</v>
      </c>
      <c r="B47" s="207" t="s">
        <v>594</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12.52332</v>
      </c>
      <c r="AZ47" s="261">
        <v>12.51214</v>
      </c>
      <c r="BA47" s="384">
        <v>12.467890000000001</v>
      </c>
      <c r="BB47" s="384">
        <v>11.267609999999999</v>
      </c>
      <c r="BC47" s="384">
        <v>12.71448</v>
      </c>
      <c r="BD47" s="384">
        <v>13.75347</v>
      </c>
      <c r="BE47" s="384">
        <v>14.31058</v>
      </c>
      <c r="BF47" s="384">
        <v>14.57095</v>
      </c>
      <c r="BG47" s="384">
        <v>14.21913</v>
      </c>
      <c r="BH47" s="384">
        <v>12.241540000000001</v>
      </c>
      <c r="BI47" s="384">
        <v>12.71027</v>
      </c>
      <c r="BJ47" s="384">
        <v>12.40405</v>
      </c>
      <c r="BK47" s="384">
        <v>13.18106</v>
      </c>
      <c r="BL47" s="384">
        <v>13.146660000000001</v>
      </c>
      <c r="BM47" s="384">
        <v>13.03998</v>
      </c>
      <c r="BN47" s="384">
        <v>11.722899999999999</v>
      </c>
      <c r="BO47" s="384">
        <v>13.204459999999999</v>
      </c>
      <c r="BP47" s="384">
        <v>14.21721</v>
      </c>
      <c r="BQ47" s="384">
        <v>14.740180000000001</v>
      </c>
      <c r="BR47" s="384">
        <v>14.96017</v>
      </c>
      <c r="BS47" s="384">
        <v>14.51056</v>
      </c>
      <c r="BT47" s="384">
        <v>12.422230000000001</v>
      </c>
      <c r="BU47" s="384">
        <v>12.87283</v>
      </c>
      <c r="BV47" s="384">
        <v>12.53674</v>
      </c>
    </row>
    <row r="48" spans="1:74" s="120" customFormat="1" ht="11.1" customHeight="1" x14ac:dyDescent="0.2">
      <c r="A48" s="265" t="s">
        <v>213</v>
      </c>
      <c r="B48" s="208" t="s">
        <v>568</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10.10445</v>
      </c>
      <c r="AZ48" s="215">
        <v>10.113020000000001</v>
      </c>
      <c r="BA48" s="386">
        <v>10.078239999999999</v>
      </c>
      <c r="BB48" s="386">
        <v>9.8921430000000008</v>
      </c>
      <c r="BC48" s="386">
        <v>10.169790000000001</v>
      </c>
      <c r="BD48" s="386">
        <v>10.667299999999999</v>
      </c>
      <c r="BE48" s="386">
        <v>10.893409999999999</v>
      </c>
      <c r="BF48" s="386">
        <v>11.0251</v>
      </c>
      <c r="BG48" s="386">
        <v>10.91234</v>
      </c>
      <c r="BH48" s="386">
        <v>10.41239</v>
      </c>
      <c r="BI48" s="386">
        <v>10.371549999999999</v>
      </c>
      <c r="BJ48" s="386">
        <v>10.339740000000001</v>
      </c>
      <c r="BK48" s="386">
        <v>10.35162</v>
      </c>
      <c r="BL48" s="386">
        <v>10.427759999999999</v>
      </c>
      <c r="BM48" s="386">
        <v>10.33029</v>
      </c>
      <c r="BN48" s="386">
        <v>10.11158</v>
      </c>
      <c r="BO48" s="386">
        <v>10.35863</v>
      </c>
      <c r="BP48" s="386">
        <v>10.853020000000001</v>
      </c>
      <c r="BQ48" s="386">
        <v>11.068720000000001</v>
      </c>
      <c r="BR48" s="386">
        <v>11.19632</v>
      </c>
      <c r="BS48" s="386">
        <v>11.089969999999999</v>
      </c>
      <c r="BT48" s="386">
        <v>10.602209999999999</v>
      </c>
      <c r="BU48" s="386">
        <v>10.5739</v>
      </c>
      <c r="BV48" s="386">
        <v>10.57835</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63" t="s">
        <v>1037</v>
      </c>
      <c r="C50" s="764"/>
      <c r="D50" s="764"/>
      <c r="E50" s="764"/>
      <c r="F50" s="764"/>
      <c r="G50" s="764"/>
      <c r="H50" s="764"/>
      <c r="I50" s="764"/>
      <c r="J50" s="764"/>
      <c r="K50" s="764"/>
      <c r="L50" s="764"/>
      <c r="M50" s="764"/>
      <c r="N50" s="764"/>
      <c r="O50" s="764"/>
      <c r="P50" s="764"/>
      <c r="Q50" s="764"/>
      <c r="AY50" s="515"/>
      <c r="AZ50" s="515"/>
      <c r="BA50" s="515"/>
      <c r="BB50" s="515"/>
      <c r="BC50" s="515"/>
      <c r="BD50" s="515"/>
      <c r="BE50" s="515"/>
      <c r="BF50" s="701"/>
      <c r="BG50" s="515"/>
      <c r="BH50" s="515"/>
      <c r="BI50" s="515"/>
      <c r="BJ50" s="515"/>
    </row>
    <row r="51" spans="1:74" s="296" customFormat="1" ht="12" customHeight="1" x14ac:dyDescent="0.2">
      <c r="A51" s="119"/>
      <c r="B51" s="772" t="s">
        <v>140</v>
      </c>
      <c r="C51" s="764"/>
      <c r="D51" s="764"/>
      <c r="E51" s="764"/>
      <c r="F51" s="764"/>
      <c r="G51" s="764"/>
      <c r="H51" s="764"/>
      <c r="I51" s="764"/>
      <c r="J51" s="764"/>
      <c r="K51" s="764"/>
      <c r="L51" s="764"/>
      <c r="M51" s="764"/>
      <c r="N51" s="764"/>
      <c r="O51" s="764"/>
      <c r="P51" s="764"/>
      <c r="Q51" s="764"/>
      <c r="AY51" s="515"/>
      <c r="AZ51" s="515"/>
      <c r="BA51" s="515"/>
      <c r="BB51" s="515"/>
      <c r="BC51" s="515"/>
      <c r="BD51" s="515"/>
      <c r="BE51" s="515"/>
      <c r="BF51" s="701"/>
      <c r="BG51" s="515"/>
      <c r="BH51" s="515"/>
      <c r="BI51" s="515"/>
      <c r="BJ51" s="515"/>
    </row>
    <row r="52" spans="1:74" s="465" customFormat="1" ht="12" customHeight="1" x14ac:dyDescent="0.2">
      <c r="A52" s="464"/>
      <c r="B52" s="826" t="s">
        <v>1115</v>
      </c>
      <c r="C52" s="782"/>
      <c r="D52" s="782"/>
      <c r="E52" s="782"/>
      <c r="F52" s="782"/>
      <c r="G52" s="782"/>
      <c r="H52" s="782"/>
      <c r="I52" s="782"/>
      <c r="J52" s="782"/>
      <c r="K52" s="782"/>
      <c r="L52" s="782"/>
      <c r="M52" s="782"/>
      <c r="N52" s="782"/>
      <c r="O52" s="782"/>
      <c r="P52" s="782"/>
      <c r="Q52" s="782"/>
      <c r="AY52" s="516"/>
      <c r="AZ52" s="516"/>
      <c r="BA52" s="516"/>
      <c r="BB52" s="516"/>
      <c r="BC52" s="516"/>
      <c r="BD52" s="516"/>
      <c r="BE52" s="516"/>
      <c r="BF52" s="702"/>
      <c r="BG52" s="516"/>
      <c r="BH52" s="516"/>
      <c r="BI52" s="516"/>
      <c r="BJ52" s="516"/>
    </row>
    <row r="53" spans="1:74" s="465" customFormat="1" ht="12" customHeight="1" x14ac:dyDescent="0.2">
      <c r="A53" s="466"/>
      <c r="B53" s="785" t="s">
        <v>1064</v>
      </c>
      <c r="C53" s="786"/>
      <c r="D53" s="786"/>
      <c r="E53" s="786"/>
      <c r="F53" s="786"/>
      <c r="G53" s="786"/>
      <c r="H53" s="786"/>
      <c r="I53" s="786"/>
      <c r="J53" s="786"/>
      <c r="K53" s="786"/>
      <c r="L53" s="786"/>
      <c r="M53" s="786"/>
      <c r="N53" s="786"/>
      <c r="O53" s="786"/>
      <c r="P53" s="786"/>
      <c r="Q53" s="782"/>
      <c r="AY53" s="516"/>
      <c r="AZ53" s="516"/>
      <c r="BA53" s="516"/>
      <c r="BB53" s="516"/>
      <c r="BC53" s="516"/>
      <c r="BD53" s="516"/>
      <c r="BE53" s="516"/>
      <c r="BF53" s="702"/>
      <c r="BG53" s="516"/>
      <c r="BH53" s="516"/>
      <c r="BI53" s="516"/>
      <c r="BJ53" s="516"/>
    </row>
    <row r="54" spans="1:74" s="465" customFormat="1" ht="12" customHeight="1" x14ac:dyDescent="0.2">
      <c r="A54" s="466"/>
      <c r="B54" s="780" t="s">
        <v>1103</v>
      </c>
      <c r="C54" s="786"/>
      <c r="D54" s="786"/>
      <c r="E54" s="786"/>
      <c r="F54" s="786"/>
      <c r="G54" s="786"/>
      <c r="H54" s="786"/>
      <c r="I54" s="786"/>
      <c r="J54" s="786"/>
      <c r="K54" s="786"/>
      <c r="L54" s="786"/>
      <c r="M54" s="786"/>
      <c r="N54" s="786"/>
      <c r="O54" s="786"/>
      <c r="P54" s="786"/>
      <c r="Q54" s="782"/>
      <c r="AY54" s="516"/>
      <c r="AZ54" s="516"/>
      <c r="BA54" s="516"/>
      <c r="BB54" s="516"/>
      <c r="BC54" s="516"/>
      <c r="BD54" s="516"/>
      <c r="BE54" s="516"/>
      <c r="BF54" s="702"/>
      <c r="BG54" s="516"/>
      <c r="BH54" s="516"/>
      <c r="BI54" s="516"/>
      <c r="BJ54" s="516"/>
    </row>
    <row r="55" spans="1:74" s="465" customFormat="1" ht="12" customHeight="1" x14ac:dyDescent="0.2">
      <c r="A55" s="466"/>
      <c r="B55" s="811" t="s">
        <v>1104</v>
      </c>
      <c r="C55" s="782"/>
      <c r="D55" s="782"/>
      <c r="E55" s="782"/>
      <c r="F55" s="782"/>
      <c r="G55" s="782"/>
      <c r="H55" s="782"/>
      <c r="I55" s="782"/>
      <c r="J55" s="782"/>
      <c r="K55" s="782"/>
      <c r="L55" s="782"/>
      <c r="M55" s="782"/>
      <c r="N55" s="782"/>
      <c r="O55" s="782"/>
      <c r="P55" s="782"/>
      <c r="Q55" s="782"/>
      <c r="AY55" s="516"/>
      <c r="AZ55" s="516"/>
      <c r="BA55" s="516"/>
      <c r="BB55" s="516"/>
      <c r="BC55" s="516"/>
      <c r="BD55" s="516"/>
      <c r="BE55" s="516"/>
      <c r="BF55" s="702"/>
      <c r="BG55" s="516"/>
      <c r="BH55" s="516"/>
      <c r="BI55" s="516"/>
      <c r="BJ55" s="516"/>
    </row>
    <row r="56" spans="1:74" s="465" customFormat="1" ht="22.35" customHeight="1" x14ac:dyDescent="0.2">
      <c r="A56" s="466"/>
      <c r="B56" s="785" t="s">
        <v>1111</v>
      </c>
      <c r="C56" s="786"/>
      <c r="D56" s="786"/>
      <c r="E56" s="786"/>
      <c r="F56" s="786"/>
      <c r="G56" s="786"/>
      <c r="H56" s="786"/>
      <c r="I56" s="786"/>
      <c r="J56" s="786"/>
      <c r="K56" s="786"/>
      <c r="L56" s="786"/>
      <c r="M56" s="786"/>
      <c r="N56" s="786"/>
      <c r="O56" s="786"/>
      <c r="P56" s="786"/>
      <c r="Q56" s="782"/>
      <c r="AY56" s="516"/>
      <c r="AZ56" s="516"/>
      <c r="BA56" s="516"/>
      <c r="BB56" s="516"/>
      <c r="BC56" s="516"/>
      <c r="BD56" s="516"/>
      <c r="BE56" s="516"/>
      <c r="BF56" s="702"/>
      <c r="BG56" s="516"/>
      <c r="BH56" s="516"/>
      <c r="BI56" s="516"/>
      <c r="BJ56" s="516"/>
    </row>
    <row r="57" spans="1:74" s="465" customFormat="1" ht="12" customHeight="1" x14ac:dyDescent="0.2">
      <c r="A57" s="466"/>
      <c r="B57" s="780" t="s">
        <v>1068</v>
      </c>
      <c r="C57" s="781"/>
      <c r="D57" s="781"/>
      <c r="E57" s="781"/>
      <c r="F57" s="781"/>
      <c r="G57" s="781"/>
      <c r="H57" s="781"/>
      <c r="I57" s="781"/>
      <c r="J57" s="781"/>
      <c r="K57" s="781"/>
      <c r="L57" s="781"/>
      <c r="M57" s="781"/>
      <c r="N57" s="781"/>
      <c r="O57" s="781"/>
      <c r="P57" s="781"/>
      <c r="Q57" s="782"/>
      <c r="AY57" s="516"/>
      <c r="AZ57" s="516"/>
      <c r="BA57" s="516"/>
      <c r="BB57" s="516"/>
      <c r="BC57" s="516"/>
      <c r="BD57" s="516"/>
      <c r="BE57" s="516"/>
      <c r="BF57" s="702"/>
      <c r="BG57" s="516"/>
      <c r="BH57" s="516"/>
      <c r="BI57" s="516"/>
      <c r="BJ57" s="516"/>
    </row>
    <row r="58" spans="1:74" s="461" customFormat="1" ht="12" customHeight="1" x14ac:dyDescent="0.2">
      <c r="A58" s="436"/>
      <c r="B58" s="794" t="s">
        <v>1179</v>
      </c>
      <c r="C58" s="782"/>
      <c r="D58" s="782"/>
      <c r="E58" s="782"/>
      <c r="F58" s="782"/>
      <c r="G58" s="782"/>
      <c r="H58" s="782"/>
      <c r="I58" s="782"/>
      <c r="J58" s="782"/>
      <c r="K58" s="782"/>
      <c r="L58" s="782"/>
      <c r="M58" s="782"/>
      <c r="N58" s="782"/>
      <c r="O58" s="782"/>
      <c r="P58" s="782"/>
      <c r="Q58" s="782"/>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4" activePane="bottomRight" state="frozen"/>
      <selection pane="topRight" activeCell="C1" sqref="C1"/>
      <selection pane="bottomLeft" activeCell="A5" sqref="A5"/>
      <selection pane="bottomRight" activeCell="AY62" sqref="AY6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73" t="s">
        <v>1016</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4"/>
      <c r="B2" s="542" t="str">
        <f>"U.S. Energy Information Administration  |  Short-Term Energy Outlook  - "&amp;Dates!D1</f>
        <v>U.S. Energy Information Administration  |  Short-Term Energy Outlook  - March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8">
        <f>Dates!D3</f>
        <v>2013</v>
      </c>
      <c r="D3" s="779"/>
      <c r="E3" s="779"/>
      <c r="F3" s="779"/>
      <c r="G3" s="779"/>
      <c r="H3" s="779"/>
      <c r="I3" s="779"/>
      <c r="J3" s="779"/>
      <c r="K3" s="779"/>
      <c r="L3" s="779"/>
      <c r="M3" s="779"/>
      <c r="N3" s="827"/>
      <c r="O3" s="778">
        <f>C3+1</f>
        <v>2014</v>
      </c>
      <c r="P3" s="779"/>
      <c r="Q3" s="779"/>
      <c r="R3" s="779"/>
      <c r="S3" s="779"/>
      <c r="T3" s="779"/>
      <c r="U3" s="779"/>
      <c r="V3" s="779"/>
      <c r="W3" s="779"/>
      <c r="X3" s="779"/>
      <c r="Y3" s="779"/>
      <c r="Z3" s="827"/>
      <c r="AA3" s="778">
        <f>O3+1</f>
        <v>2015</v>
      </c>
      <c r="AB3" s="779"/>
      <c r="AC3" s="779"/>
      <c r="AD3" s="779"/>
      <c r="AE3" s="779"/>
      <c r="AF3" s="779"/>
      <c r="AG3" s="779"/>
      <c r="AH3" s="779"/>
      <c r="AI3" s="779"/>
      <c r="AJ3" s="779"/>
      <c r="AK3" s="779"/>
      <c r="AL3" s="827"/>
      <c r="AM3" s="778">
        <f>AA3+1</f>
        <v>2016</v>
      </c>
      <c r="AN3" s="779"/>
      <c r="AO3" s="779"/>
      <c r="AP3" s="779"/>
      <c r="AQ3" s="779"/>
      <c r="AR3" s="779"/>
      <c r="AS3" s="779"/>
      <c r="AT3" s="779"/>
      <c r="AU3" s="779"/>
      <c r="AV3" s="779"/>
      <c r="AW3" s="779"/>
      <c r="AX3" s="827"/>
      <c r="AY3" s="778">
        <f>AM3+1</f>
        <v>2017</v>
      </c>
      <c r="AZ3" s="779"/>
      <c r="BA3" s="779"/>
      <c r="BB3" s="779"/>
      <c r="BC3" s="779"/>
      <c r="BD3" s="779"/>
      <c r="BE3" s="779"/>
      <c r="BF3" s="779"/>
      <c r="BG3" s="779"/>
      <c r="BH3" s="779"/>
      <c r="BI3" s="779"/>
      <c r="BJ3" s="827"/>
      <c r="BK3" s="778">
        <f>AY3+1</f>
        <v>2018</v>
      </c>
      <c r="BL3" s="779"/>
      <c r="BM3" s="779"/>
      <c r="BN3" s="779"/>
      <c r="BO3" s="779"/>
      <c r="BP3" s="779"/>
      <c r="BQ3" s="779"/>
      <c r="BR3" s="779"/>
      <c r="BS3" s="779"/>
      <c r="BT3" s="779"/>
      <c r="BU3" s="779"/>
      <c r="BV3" s="827"/>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2327.0206471000001</v>
      </c>
      <c r="AP6" s="275">
        <v>2400.0801900000001</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3583.3589999999999</v>
      </c>
      <c r="AZ6" s="275">
        <v>3126.5169999999998</v>
      </c>
      <c r="BA6" s="338">
        <v>3067.116</v>
      </c>
      <c r="BB6" s="338">
        <v>2707.047</v>
      </c>
      <c r="BC6" s="338">
        <v>2911.154</v>
      </c>
      <c r="BD6" s="338">
        <v>3657.2</v>
      </c>
      <c r="BE6" s="338">
        <v>4225.1869999999999</v>
      </c>
      <c r="BF6" s="338">
        <v>4364.0839999999998</v>
      </c>
      <c r="BG6" s="338">
        <v>3591.7240000000002</v>
      </c>
      <c r="BH6" s="338">
        <v>3124.4560000000001</v>
      </c>
      <c r="BI6" s="338">
        <v>3150.7739999999999</v>
      </c>
      <c r="BJ6" s="338">
        <v>3732.1529999999998</v>
      </c>
      <c r="BK6" s="338">
        <v>4022.5189999999998</v>
      </c>
      <c r="BL6" s="338">
        <v>3567.6320000000001</v>
      </c>
      <c r="BM6" s="338">
        <v>3012.7440000000001</v>
      </c>
      <c r="BN6" s="338">
        <v>2621.8890000000001</v>
      </c>
      <c r="BO6" s="338">
        <v>2796.68</v>
      </c>
      <c r="BP6" s="338">
        <v>3564.9459999999999</v>
      </c>
      <c r="BQ6" s="338">
        <v>4144.8109999999997</v>
      </c>
      <c r="BR6" s="338">
        <v>4221.4170000000004</v>
      </c>
      <c r="BS6" s="338">
        <v>3464.9520000000002</v>
      </c>
      <c r="BT6" s="338">
        <v>2997.7370000000001</v>
      </c>
      <c r="BU6" s="338">
        <v>2999.9</v>
      </c>
      <c r="BV6" s="338">
        <v>3577.3470000000002</v>
      </c>
    </row>
    <row r="7" spans="1:74" ht="11.1" customHeight="1" x14ac:dyDescent="0.2">
      <c r="A7" s="557" t="s">
        <v>386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3348.0496561</v>
      </c>
      <c r="AP7" s="275">
        <v>3318.7119622999999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3107.3969999999999</v>
      </c>
      <c r="AZ7" s="275">
        <v>2954.2339999999999</v>
      </c>
      <c r="BA7" s="338">
        <v>3033.277</v>
      </c>
      <c r="BB7" s="338">
        <v>3039.2240000000002</v>
      </c>
      <c r="BC7" s="338">
        <v>3370.942</v>
      </c>
      <c r="BD7" s="338">
        <v>4017.377</v>
      </c>
      <c r="BE7" s="338">
        <v>4525.9409999999998</v>
      </c>
      <c r="BF7" s="338">
        <v>4563.1549999999997</v>
      </c>
      <c r="BG7" s="338">
        <v>3890.5650000000001</v>
      </c>
      <c r="BH7" s="338">
        <v>3296.337</v>
      </c>
      <c r="BI7" s="338">
        <v>3124.3150000000001</v>
      </c>
      <c r="BJ7" s="338">
        <v>3256.35</v>
      </c>
      <c r="BK7" s="338">
        <v>3433.0859999999998</v>
      </c>
      <c r="BL7" s="338">
        <v>3283</v>
      </c>
      <c r="BM7" s="338">
        <v>3212.3150000000001</v>
      </c>
      <c r="BN7" s="338">
        <v>3177.1489999999999</v>
      </c>
      <c r="BO7" s="338">
        <v>3492.0949999999998</v>
      </c>
      <c r="BP7" s="338">
        <v>4167.7719999999999</v>
      </c>
      <c r="BQ7" s="338">
        <v>4649.6049999999996</v>
      </c>
      <c r="BR7" s="338">
        <v>4754.6530000000002</v>
      </c>
      <c r="BS7" s="338">
        <v>4060.13</v>
      </c>
      <c r="BT7" s="338">
        <v>3453.6669999999999</v>
      </c>
      <c r="BU7" s="338">
        <v>3307.7750000000001</v>
      </c>
      <c r="BV7" s="338">
        <v>3425.5810000000001</v>
      </c>
    </row>
    <row r="8" spans="1:74" ht="11.1" customHeight="1" x14ac:dyDescent="0.2">
      <c r="A8" s="559" t="s">
        <v>388</v>
      </c>
      <c r="B8" s="560" t="s">
        <v>389</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56.942062258</v>
      </c>
      <c r="AP8" s="275">
        <v>61.032573333000002</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73.456270000000004</v>
      </c>
      <c r="AZ8" s="275">
        <v>61.441630000000004</v>
      </c>
      <c r="BA8" s="338">
        <v>63.671190000000003</v>
      </c>
      <c r="BB8" s="338">
        <v>58.967460000000003</v>
      </c>
      <c r="BC8" s="338">
        <v>65.303100000000001</v>
      </c>
      <c r="BD8" s="338">
        <v>71.795450000000002</v>
      </c>
      <c r="BE8" s="338">
        <v>77.118979999999993</v>
      </c>
      <c r="BF8" s="338">
        <v>76.496110000000002</v>
      </c>
      <c r="BG8" s="338">
        <v>67.618970000000004</v>
      </c>
      <c r="BH8" s="338">
        <v>61.144970000000001</v>
      </c>
      <c r="BI8" s="338">
        <v>57.44764</v>
      </c>
      <c r="BJ8" s="338">
        <v>69.436859999999996</v>
      </c>
      <c r="BK8" s="338">
        <v>89.69</v>
      </c>
      <c r="BL8" s="338">
        <v>72.920720000000003</v>
      </c>
      <c r="BM8" s="338">
        <v>65.937150000000003</v>
      </c>
      <c r="BN8" s="338">
        <v>59.989019999999996</v>
      </c>
      <c r="BO8" s="338">
        <v>66.909940000000006</v>
      </c>
      <c r="BP8" s="338">
        <v>74.649680000000004</v>
      </c>
      <c r="BQ8" s="338">
        <v>80.777569999999997</v>
      </c>
      <c r="BR8" s="338">
        <v>79.629819999999995</v>
      </c>
      <c r="BS8" s="338">
        <v>69.700310000000002</v>
      </c>
      <c r="BT8" s="338">
        <v>62.538989999999998</v>
      </c>
      <c r="BU8" s="338">
        <v>58.998359999999998</v>
      </c>
      <c r="BV8" s="338">
        <v>70.957570000000004</v>
      </c>
    </row>
    <row r="9" spans="1:74" ht="11.1" customHeight="1" x14ac:dyDescent="0.2">
      <c r="A9" s="559" t="s">
        <v>390</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40.357779999999998</v>
      </c>
      <c r="AZ9" s="275">
        <v>40.10069</v>
      </c>
      <c r="BA9" s="338">
        <v>41.355359999999997</v>
      </c>
      <c r="BB9" s="338">
        <v>38.63579</v>
      </c>
      <c r="BC9" s="338">
        <v>32.067869999999999</v>
      </c>
      <c r="BD9" s="338">
        <v>35.91724</v>
      </c>
      <c r="BE9" s="338">
        <v>34.463009999999997</v>
      </c>
      <c r="BF9" s="338">
        <v>35.753259999999997</v>
      </c>
      <c r="BG9" s="338">
        <v>34.873939999999997</v>
      </c>
      <c r="BH9" s="338">
        <v>29.29983</v>
      </c>
      <c r="BI9" s="338">
        <v>34.305619999999998</v>
      </c>
      <c r="BJ9" s="338">
        <v>33.486519999999999</v>
      </c>
      <c r="BK9" s="338">
        <v>42.204099999999997</v>
      </c>
      <c r="BL9" s="338">
        <v>41.765059999999998</v>
      </c>
      <c r="BM9" s="338">
        <v>42.089820000000003</v>
      </c>
      <c r="BN9" s="338">
        <v>39.102420000000002</v>
      </c>
      <c r="BO9" s="338">
        <v>32.624130000000001</v>
      </c>
      <c r="BP9" s="338">
        <v>36.455829999999999</v>
      </c>
      <c r="BQ9" s="338">
        <v>35.072629999999997</v>
      </c>
      <c r="BR9" s="338">
        <v>36.438429999999997</v>
      </c>
      <c r="BS9" s="338">
        <v>35.515520000000002</v>
      </c>
      <c r="BT9" s="338">
        <v>29.918330000000001</v>
      </c>
      <c r="BU9" s="338">
        <v>34.799959999999999</v>
      </c>
      <c r="BV9" s="338">
        <v>34.2515</v>
      </c>
    </row>
    <row r="10" spans="1:74" ht="11.1" customHeight="1" x14ac:dyDescent="0.2">
      <c r="A10" s="559" t="s">
        <v>391</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2377.3519999999999</v>
      </c>
      <c r="AZ10" s="275">
        <v>2273.3910000000001</v>
      </c>
      <c r="BA10" s="338">
        <v>2053.252</v>
      </c>
      <c r="BB10" s="338">
        <v>1944.296</v>
      </c>
      <c r="BC10" s="338">
        <v>2072.0929999999998</v>
      </c>
      <c r="BD10" s="338">
        <v>2251.5360000000001</v>
      </c>
      <c r="BE10" s="338">
        <v>2295.7739999999999</v>
      </c>
      <c r="BF10" s="338">
        <v>2307.7550000000001</v>
      </c>
      <c r="BG10" s="338">
        <v>2208.614</v>
      </c>
      <c r="BH10" s="338">
        <v>1988.079</v>
      </c>
      <c r="BI10" s="338">
        <v>2096.665</v>
      </c>
      <c r="BJ10" s="338">
        <v>2305.3069999999998</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1282</v>
      </c>
      <c r="B11" s="561" t="s">
        <v>394</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1875.9737826</v>
      </c>
      <c r="AP11" s="275">
        <v>1835.4220147000001</v>
      </c>
      <c r="AQ11" s="275">
        <v>1752.8998922999999</v>
      </c>
      <c r="AR11" s="275">
        <v>1647.9050540000001</v>
      </c>
      <c r="AS11" s="275">
        <v>1610.4752581</v>
      </c>
      <c r="AT11" s="275">
        <v>1415.1240700000001</v>
      </c>
      <c r="AU11" s="275">
        <v>1432.5642740000001</v>
      </c>
      <c r="AV11" s="275">
        <v>1521.5548681</v>
      </c>
      <c r="AW11" s="275">
        <v>1579.797116</v>
      </c>
      <c r="AX11" s="275">
        <v>1773.0498358</v>
      </c>
      <c r="AY11" s="275">
        <v>1708.559</v>
      </c>
      <c r="AZ11" s="275">
        <v>1846.0909999999999</v>
      </c>
      <c r="BA11" s="338">
        <v>1906.8689999999999</v>
      </c>
      <c r="BB11" s="338">
        <v>1979.4670000000001</v>
      </c>
      <c r="BC11" s="338">
        <v>1997.8630000000001</v>
      </c>
      <c r="BD11" s="338">
        <v>2090.5039999999999</v>
      </c>
      <c r="BE11" s="338">
        <v>1811.7619999999999</v>
      </c>
      <c r="BF11" s="338">
        <v>1635.075</v>
      </c>
      <c r="BG11" s="338">
        <v>1565.3510000000001</v>
      </c>
      <c r="BH11" s="338">
        <v>1548.0640000000001</v>
      </c>
      <c r="BI11" s="338">
        <v>1726.9739999999999</v>
      </c>
      <c r="BJ11" s="338">
        <v>1768.9639999999999</v>
      </c>
      <c r="BK11" s="338">
        <v>1796.2650000000001</v>
      </c>
      <c r="BL11" s="338">
        <v>1802.125</v>
      </c>
      <c r="BM11" s="338">
        <v>1926.684</v>
      </c>
      <c r="BN11" s="338">
        <v>2028.5329999999999</v>
      </c>
      <c r="BO11" s="338">
        <v>2036.9159999999999</v>
      </c>
      <c r="BP11" s="338">
        <v>2115.7190000000001</v>
      </c>
      <c r="BQ11" s="338">
        <v>1863.963</v>
      </c>
      <c r="BR11" s="338">
        <v>1682.777</v>
      </c>
      <c r="BS11" s="338">
        <v>1599.0619999999999</v>
      </c>
      <c r="BT11" s="338">
        <v>1596.4110000000001</v>
      </c>
      <c r="BU11" s="338">
        <v>1766.4549999999999</v>
      </c>
      <c r="BV11" s="338">
        <v>1826.2760000000001</v>
      </c>
    </row>
    <row r="12" spans="1:74" ht="11.1" customHeight="1" x14ac:dyDescent="0.2">
      <c r="A12" s="557" t="s">
        <v>392</v>
      </c>
      <c r="B12" s="558" t="s">
        <v>454</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708.05799999999999</v>
      </c>
      <c r="AZ12" s="275">
        <v>811.83910000000003</v>
      </c>
      <c r="BA12" s="338">
        <v>796.35919999999999</v>
      </c>
      <c r="BB12" s="338">
        <v>809.83199999999999</v>
      </c>
      <c r="BC12" s="338">
        <v>895.38679999999999</v>
      </c>
      <c r="BD12" s="338">
        <v>1007.982</v>
      </c>
      <c r="BE12" s="338">
        <v>885.52210000000002</v>
      </c>
      <c r="BF12" s="338">
        <v>749.93970000000002</v>
      </c>
      <c r="BG12" s="338">
        <v>645.39329999999995</v>
      </c>
      <c r="BH12" s="338">
        <v>541.01369999999997</v>
      </c>
      <c r="BI12" s="338">
        <v>612.3605</v>
      </c>
      <c r="BJ12" s="338">
        <v>755.48400000000004</v>
      </c>
      <c r="BK12" s="338">
        <v>748.8125</v>
      </c>
      <c r="BL12" s="338">
        <v>703.03980000000001</v>
      </c>
      <c r="BM12" s="338">
        <v>741.07809999999995</v>
      </c>
      <c r="BN12" s="338">
        <v>772.92060000000004</v>
      </c>
      <c r="BO12" s="338">
        <v>848.58529999999996</v>
      </c>
      <c r="BP12" s="338">
        <v>946.58579999999995</v>
      </c>
      <c r="BQ12" s="338">
        <v>858.25049999999999</v>
      </c>
      <c r="BR12" s="338">
        <v>727.25480000000005</v>
      </c>
      <c r="BS12" s="338">
        <v>611.40110000000004</v>
      </c>
      <c r="BT12" s="338">
        <v>519.92240000000004</v>
      </c>
      <c r="BU12" s="338">
        <v>577.60569999999996</v>
      </c>
      <c r="BV12" s="338">
        <v>753.61260000000004</v>
      </c>
    </row>
    <row r="13" spans="1:74" ht="11.1" customHeight="1" x14ac:dyDescent="0.2">
      <c r="A13" s="557" t="s">
        <v>395</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702.12053355</v>
      </c>
      <c r="AP13" s="275">
        <v>685.70148732999996</v>
      </c>
      <c r="AQ13" s="275">
        <v>606.30542613</v>
      </c>
      <c r="AR13" s="275">
        <v>543.94590667</v>
      </c>
      <c r="AS13" s="275">
        <v>567.56796806</v>
      </c>
      <c r="AT13" s="275">
        <v>437.43943160999999</v>
      </c>
      <c r="AU13" s="275">
        <v>547.67923699999994</v>
      </c>
      <c r="AV13" s="275">
        <v>657.43167065</v>
      </c>
      <c r="AW13" s="275">
        <v>644.74110299999995</v>
      </c>
      <c r="AX13" s="275">
        <v>741.64616322999996</v>
      </c>
      <c r="AY13" s="275">
        <v>690.00350000000003</v>
      </c>
      <c r="AZ13" s="275">
        <v>697.31830000000002</v>
      </c>
      <c r="BA13" s="338">
        <v>746.96500000000003</v>
      </c>
      <c r="BB13" s="338">
        <v>795.47810000000004</v>
      </c>
      <c r="BC13" s="338">
        <v>705.92880000000002</v>
      </c>
      <c r="BD13" s="338">
        <v>656.21230000000003</v>
      </c>
      <c r="BE13" s="338">
        <v>509.08589999999998</v>
      </c>
      <c r="BF13" s="338">
        <v>470.32990000000001</v>
      </c>
      <c r="BG13" s="338">
        <v>527.70770000000005</v>
      </c>
      <c r="BH13" s="338">
        <v>653.67619999999999</v>
      </c>
      <c r="BI13" s="338">
        <v>777.63130000000001</v>
      </c>
      <c r="BJ13" s="338">
        <v>697.22149999999999</v>
      </c>
      <c r="BK13" s="338">
        <v>733.27380000000005</v>
      </c>
      <c r="BL13" s="338">
        <v>748.42100000000005</v>
      </c>
      <c r="BM13" s="338">
        <v>798.30489999999998</v>
      </c>
      <c r="BN13" s="338">
        <v>853.31010000000003</v>
      </c>
      <c r="BO13" s="338">
        <v>760.21379999999999</v>
      </c>
      <c r="BP13" s="338">
        <v>707.96069999999997</v>
      </c>
      <c r="BQ13" s="338">
        <v>554.03989999999999</v>
      </c>
      <c r="BR13" s="338">
        <v>508.61329999999998</v>
      </c>
      <c r="BS13" s="338">
        <v>567.46720000000005</v>
      </c>
      <c r="BT13" s="338">
        <v>701.14070000000004</v>
      </c>
      <c r="BU13" s="338">
        <v>836.53989999999999</v>
      </c>
      <c r="BV13" s="338">
        <v>746.98699999999997</v>
      </c>
    </row>
    <row r="14" spans="1:74" ht="11.1" customHeight="1" x14ac:dyDescent="0.2">
      <c r="A14" s="557" t="s">
        <v>396</v>
      </c>
      <c r="B14" s="558" t="s">
        <v>397</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116.35429999999999</v>
      </c>
      <c r="AZ14" s="275">
        <v>115.6113</v>
      </c>
      <c r="BA14" s="338">
        <v>109.6467</v>
      </c>
      <c r="BB14" s="338">
        <v>99.618099999999998</v>
      </c>
      <c r="BC14" s="338">
        <v>103.7367</v>
      </c>
      <c r="BD14" s="338">
        <v>114.6615</v>
      </c>
      <c r="BE14" s="338">
        <v>117.157</v>
      </c>
      <c r="BF14" s="338">
        <v>117.2959</v>
      </c>
      <c r="BG14" s="338">
        <v>112.13420000000001</v>
      </c>
      <c r="BH14" s="338">
        <v>104.50839999999999</v>
      </c>
      <c r="BI14" s="338">
        <v>112.7444</v>
      </c>
      <c r="BJ14" s="338">
        <v>113.9453</v>
      </c>
      <c r="BK14" s="338">
        <v>114.9755</v>
      </c>
      <c r="BL14" s="338">
        <v>114.3301</v>
      </c>
      <c r="BM14" s="338">
        <v>108.2945</v>
      </c>
      <c r="BN14" s="338">
        <v>98.727209999999999</v>
      </c>
      <c r="BO14" s="338">
        <v>102.9551</v>
      </c>
      <c r="BP14" s="338">
        <v>114.9448</v>
      </c>
      <c r="BQ14" s="338">
        <v>117.5651</v>
      </c>
      <c r="BR14" s="338">
        <v>117.9042</v>
      </c>
      <c r="BS14" s="338">
        <v>112.6707</v>
      </c>
      <c r="BT14" s="338">
        <v>104.9472</v>
      </c>
      <c r="BU14" s="338">
        <v>113.33880000000001</v>
      </c>
      <c r="BV14" s="338">
        <v>114.6405</v>
      </c>
    </row>
    <row r="15" spans="1:74" ht="11.1" customHeight="1" x14ac:dyDescent="0.2">
      <c r="A15" s="557" t="s">
        <v>398</v>
      </c>
      <c r="B15" s="558" t="s">
        <v>399</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60.498699999999999</v>
      </c>
      <c r="AZ15" s="275">
        <v>59.223950000000002</v>
      </c>
      <c r="BA15" s="338">
        <v>60.813630000000003</v>
      </c>
      <c r="BB15" s="338">
        <v>60.128610000000002</v>
      </c>
      <c r="BC15" s="338">
        <v>59.813800000000001</v>
      </c>
      <c r="BD15" s="338">
        <v>60.302669999999999</v>
      </c>
      <c r="BE15" s="338">
        <v>62.06626</v>
      </c>
      <c r="BF15" s="338">
        <v>61.224049999999998</v>
      </c>
      <c r="BG15" s="338">
        <v>58.773330000000001</v>
      </c>
      <c r="BH15" s="338">
        <v>57.293590000000002</v>
      </c>
      <c r="BI15" s="338">
        <v>60.142240000000001</v>
      </c>
      <c r="BJ15" s="338">
        <v>60.712479999999999</v>
      </c>
      <c r="BK15" s="338">
        <v>59.698189999999997</v>
      </c>
      <c r="BL15" s="338">
        <v>59.216760000000001</v>
      </c>
      <c r="BM15" s="338">
        <v>61.116700000000002</v>
      </c>
      <c r="BN15" s="338">
        <v>60.64452</v>
      </c>
      <c r="BO15" s="338">
        <v>60.47354</v>
      </c>
      <c r="BP15" s="338">
        <v>61.098759999999999</v>
      </c>
      <c r="BQ15" s="338">
        <v>62.912129999999998</v>
      </c>
      <c r="BR15" s="338">
        <v>62.174309999999998</v>
      </c>
      <c r="BS15" s="338">
        <v>59.62086</v>
      </c>
      <c r="BT15" s="338">
        <v>58.093310000000002</v>
      </c>
      <c r="BU15" s="338">
        <v>60.995060000000002</v>
      </c>
      <c r="BV15" s="338">
        <v>61.708060000000003</v>
      </c>
    </row>
    <row r="16" spans="1:74" ht="11.1" customHeight="1" x14ac:dyDescent="0.2">
      <c r="A16" s="557" t="s">
        <v>400</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51.40343</v>
      </c>
      <c r="AZ16" s="275">
        <v>49.702539999999999</v>
      </c>
      <c r="BA16" s="338">
        <v>48.994990000000001</v>
      </c>
      <c r="BB16" s="338">
        <v>47.311909999999997</v>
      </c>
      <c r="BC16" s="338">
        <v>46.948439999999998</v>
      </c>
      <c r="BD16" s="338">
        <v>47.939590000000003</v>
      </c>
      <c r="BE16" s="338">
        <v>47.758000000000003</v>
      </c>
      <c r="BF16" s="338">
        <v>47.477989999999998</v>
      </c>
      <c r="BG16" s="338">
        <v>47.400539999999999</v>
      </c>
      <c r="BH16" s="338">
        <v>47.116410000000002</v>
      </c>
      <c r="BI16" s="338">
        <v>47.553660000000001</v>
      </c>
      <c r="BJ16" s="338">
        <v>47.812809999999999</v>
      </c>
      <c r="BK16" s="338">
        <v>48.27666</v>
      </c>
      <c r="BL16" s="338">
        <v>47.47092</v>
      </c>
      <c r="BM16" s="338">
        <v>47.361130000000003</v>
      </c>
      <c r="BN16" s="338">
        <v>46.090130000000002</v>
      </c>
      <c r="BO16" s="338">
        <v>45.996960000000001</v>
      </c>
      <c r="BP16" s="338">
        <v>47.159100000000002</v>
      </c>
      <c r="BQ16" s="338">
        <v>47.099710000000002</v>
      </c>
      <c r="BR16" s="338">
        <v>46.903170000000003</v>
      </c>
      <c r="BS16" s="338">
        <v>46.880859999999998</v>
      </c>
      <c r="BT16" s="338">
        <v>46.635779999999997</v>
      </c>
      <c r="BU16" s="338">
        <v>47.093859999999999</v>
      </c>
      <c r="BV16" s="338">
        <v>48.229950000000002</v>
      </c>
    </row>
    <row r="17" spans="1:74" ht="11.1" customHeight="1" x14ac:dyDescent="0.2">
      <c r="A17" s="557" t="s">
        <v>401</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68.803079999999994</v>
      </c>
      <c r="AZ17" s="275">
        <v>98.220579999999998</v>
      </c>
      <c r="BA17" s="338">
        <v>132.03829999999999</v>
      </c>
      <c r="BB17" s="338">
        <v>155.4188</v>
      </c>
      <c r="BC17" s="338">
        <v>173.1541</v>
      </c>
      <c r="BD17" s="338">
        <v>188.55170000000001</v>
      </c>
      <c r="BE17" s="338">
        <v>172.58109999999999</v>
      </c>
      <c r="BF17" s="338">
        <v>171.76140000000001</v>
      </c>
      <c r="BG17" s="338">
        <v>158.32149999999999</v>
      </c>
      <c r="BH17" s="338">
        <v>131.0694</v>
      </c>
      <c r="BI17" s="338">
        <v>102.9323</v>
      </c>
      <c r="BJ17" s="338">
        <v>78.825389999999999</v>
      </c>
      <c r="BK17" s="338">
        <v>77.00488</v>
      </c>
      <c r="BL17" s="338">
        <v>114.96550000000001</v>
      </c>
      <c r="BM17" s="338">
        <v>158.15440000000001</v>
      </c>
      <c r="BN17" s="338">
        <v>184.92750000000001</v>
      </c>
      <c r="BO17" s="338">
        <v>205.6266</v>
      </c>
      <c r="BP17" s="338">
        <v>222.99350000000001</v>
      </c>
      <c r="BQ17" s="338">
        <v>206.4263</v>
      </c>
      <c r="BR17" s="338">
        <v>202.82830000000001</v>
      </c>
      <c r="BS17" s="338">
        <v>185.36410000000001</v>
      </c>
      <c r="BT17" s="338">
        <v>152.24950000000001</v>
      </c>
      <c r="BU17" s="338">
        <v>117.2457</v>
      </c>
      <c r="BV17" s="338">
        <v>86.121660000000006</v>
      </c>
    </row>
    <row r="18" spans="1:74" ht="11.1" customHeight="1" x14ac:dyDescent="0.2">
      <c r="A18" s="557" t="s">
        <v>393</v>
      </c>
      <c r="B18" s="558" t="s">
        <v>455</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-18.16921</v>
      </c>
      <c r="AZ18" s="275">
        <v>-14.57563</v>
      </c>
      <c r="BA18" s="338">
        <v>-13.09783</v>
      </c>
      <c r="BB18" s="338">
        <v>-11.0901</v>
      </c>
      <c r="BC18" s="338">
        <v>-12.28351</v>
      </c>
      <c r="BD18" s="338">
        <v>-13.23208</v>
      </c>
      <c r="BE18" s="338">
        <v>-15.39636</v>
      </c>
      <c r="BF18" s="338">
        <v>-17.827310000000001</v>
      </c>
      <c r="BG18" s="338">
        <v>-17.138909999999999</v>
      </c>
      <c r="BH18" s="338">
        <v>-14.54374</v>
      </c>
      <c r="BI18" s="338">
        <v>-15.197179999999999</v>
      </c>
      <c r="BJ18" s="338">
        <v>-15.092919999999999</v>
      </c>
      <c r="BK18" s="338">
        <v>-15.477209999999999</v>
      </c>
      <c r="BL18" s="338">
        <v>-13.687049999999999</v>
      </c>
      <c r="BM18" s="338">
        <v>-12.76689</v>
      </c>
      <c r="BN18" s="338">
        <v>-10.95661</v>
      </c>
      <c r="BO18" s="338">
        <v>-11.939410000000001</v>
      </c>
      <c r="BP18" s="338">
        <v>-13.299379999999999</v>
      </c>
      <c r="BQ18" s="338">
        <v>-15.3024</v>
      </c>
      <c r="BR18" s="338">
        <v>-17.059989999999999</v>
      </c>
      <c r="BS18" s="338">
        <v>-15.94082</v>
      </c>
      <c r="BT18" s="338">
        <v>-13.5962</v>
      </c>
      <c r="BU18" s="338">
        <v>-14.50272</v>
      </c>
      <c r="BV18" s="338">
        <v>-14.443</v>
      </c>
    </row>
    <row r="19" spans="1:74" ht="11.1" customHeight="1" x14ac:dyDescent="0.2">
      <c r="A19" s="557" t="s">
        <v>402</v>
      </c>
      <c r="B19" s="560" t="s">
        <v>403</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35.796900000000001</v>
      </c>
      <c r="AZ19" s="275">
        <v>33.817500000000003</v>
      </c>
      <c r="BA19" s="338">
        <v>35.843559999999997</v>
      </c>
      <c r="BB19" s="338">
        <v>36.89987</v>
      </c>
      <c r="BC19" s="338">
        <v>38.005450000000003</v>
      </c>
      <c r="BD19" s="338">
        <v>38.916809999999998</v>
      </c>
      <c r="BE19" s="338">
        <v>40.245559999999998</v>
      </c>
      <c r="BF19" s="338">
        <v>40.669170000000001</v>
      </c>
      <c r="BG19" s="338">
        <v>39.052219999999998</v>
      </c>
      <c r="BH19" s="338">
        <v>35.020389999999999</v>
      </c>
      <c r="BI19" s="338">
        <v>36.38306</v>
      </c>
      <c r="BJ19" s="338">
        <v>36.1494</v>
      </c>
      <c r="BK19" s="338">
        <v>36.460790000000003</v>
      </c>
      <c r="BL19" s="338">
        <v>34.749690000000001</v>
      </c>
      <c r="BM19" s="338">
        <v>35.810780000000001</v>
      </c>
      <c r="BN19" s="338">
        <v>36.903320000000001</v>
      </c>
      <c r="BO19" s="338">
        <v>37.965200000000003</v>
      </c>
      <c r="BP19" s="338">
        <v>38.876620000000003</v>
      </c>
      <c r="BQ19" s="338">
        <v>40.229050000000001</v>
      </c>
      <c r="BR19" s="338">
        <v>40.698659999999997</v>
      </c>
      <c r="BS19" s="338">
        <v>39.10819</v>
      </c>
      <c r="BT19" s="338">
        <v>35.182369999999999</v>
      </c>
      <c r="BU19" s="338">
        <v>36.546480000000003</v>
      </c>
      <c r="BV19" s="338">
        <v>36.34404</v>
      </c>
    </row>
    <row r="20" spans="1:74" ht="11.1" customHeight="1" x14ac:dyDescent="0.2">
      <c r="A20" s="557" t="s">
        <v>404</v>
      </c>
      <c r="B20" s="558" t="s">
        <v>405</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9804.9122745000004</v>
      </c>
      <c r="AP20" s="275">
        <v>9754.7554822999991</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10908.11</v>
      </c>
      <c r="AZ20" s="275">
        <v>10321.02</v>
      </c>
      <c r="BA20" s="338">
        <v>10188.290000000001</v>
      </c>
      <c r="BB20" s="338">
        <v>9793.4470000000001</v>
      </c>
      <c r="BC20" s="338">
        <v>10475.14</v>
      </c>
      <c r="BD20" s="338">
        <v>12150.01</v>
      </c>
      <c r="BE20" s="338">
        <v>12995.1</v>
      </c>
      <c r="BF20" s="338">
        <v>13005.16</v>
      </c>
      <c r="BG20" s="338">
        <v>11380.66</v>
      </c>
      <c r="BH20" s="338">
        <v>10067.86</v>
      </c>
      <c r="BI20" s="338">
        <v>10211.67</v>
      </c>
      <c r="BJ20" s="338">
        <v>11186.75</v>
      </c>
      <c r="BK20" s="338">
        <v>11759.38</v>
      </c>
      <c r="BL20" s="338">
        <v>11046.19</v>
      </c>
      <c r="BM20" s="338">
        <v>10343.92</v>
      </c>
      <c r="BN20" s="338">
        <v>9904.3449999999993</v>
      </c>
      <c r="BO20" s="338">
        <v>10531.65</v>
      </c>
      <c r="BP20" s="338">
        <v>12245.68</v>
      </c>
      <c r="BQ20" s="338">
        <v>13103.67</v>
      </c>
      <c r="BR20" s="338">
        <v>13115.09</v>
      </c>
      <c r="BS20" s="338">
        <v>11469.55</v>
      </c>
      <c r="BT20" s="338">
        <v>10157.5</v>
      </c>
      <c r="BU20" s="338">
        <v>10294.620000000001</v>
      </c>
      <c r="BV20" s="338">
        <v>11270.39</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167.14709999999999</v>
      </c>
      <c r="AZ22" s="275">
        <v>110.4572</v>
      </c>
      <c r="BA22" s="338">
        <v>167.63489999999999</v>
      </c>
      <c r="BB22" s="338">
        <v>97.748519999999999</v>
      </c>
      <c r="BC22" s="338">
        <v>101.8395</v>
      </c>
      <c r="BD22" s="338">
        <v>136.35489999999999</v>
      </c>
      <c r="BE22" s="338">
        <v>174.05619999999999</v>
      </c>
      <c r="BF22" s="338">
        <v>191.8493</v>
      </c>
      <c r="BG22" s="338">
        <v>143.28149999999999</v>
      </c>
      <c r="BH22" s="338">
        <v>128.67349999999999</v>
      </c>
      <c r="BI22" s="338">
        <v>172.00239999999999</v>
      </c>
      <c r="BJ22" s="338">
        <v>213.11660000000001</v>
      </c>
      <c r="BK22" s="338">
        <v>249.30109999999999</v>
      </c>
      <c r="BL22" s="338">
        <v>240.9684</v>
      </c>
      <c r="BM22" s="338">
        <v>167.74860000000001</v>
      </c>
      <c r="BN22" s="338">
        <v>100.1533</v>
      </c>
      <c r="BO22" s="338">
        <v>102.96769999999999</v>
      </c>
      <c r="BP22" s="338">
        <v>131.40649999999999</v>
      </c>
      <c r="BQ22" s="338">
        <v>192.8561</v>
      </c>
      <c r="BR22" s="338">
        <v>194.23849999999999</v>
      </c>
      <c r="BS22" s="338">
        <v>134.73820000000001</v>
      </c>
      <c r="BT22" s="338">
        <v>127.4405</v>
      </c>
      <c r="BU22" s="338">
        <v>150.49590000000001</v>
      </c>
      <c r="BV22" s="338">
        <v>190.0513</v>
      </c>
    </row>
    <row r="23" spans="1:74" ht="11.1" customHeight="1" x14ac:dyDescent="0.2">
      <c r="A23" s="557" t="s">
        <v>408</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515.77691903000004</v>
      </c>
      <c r="AP23" s="275">
        <v>540.52223532999994</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518.8383</v>
      </c>
      <c r="AZ23" s="275">
        <v>506.0369</v>
      </c>
      <c r="BA23" s="338">
        <v>470.0333</v>
      </c>
      <c r="BB23" s="338">
        <v>468.40940000000001</v>
      </c>
      <c r="BC23" s="338">
        <v>530.16909999999996</v>
      </c>
      <c r="BD23" s="338">
        <v>619.46019999999999</v>
      </c>
      <c r="BE23" s="338">
        <v>766.86279999999999</v>
      </c>
      <c r="BF23" s="338">
        <v>760.50360000000001</v>
      </c>
      <c r="BG23" s="338">
        <v>642.42359999999996</v>
      </c>
      <c r="BH23" s="338">
        <v>552.96320000000003</v>
      </c>
      <c r="BI23" s="338">
        <v>517.56700000000001</v>
      </c>
      <c r="BJ23" s="338">
        <v>516.96310000000005</v>
      </c>
      <c r="BK23" s="338">
        <v>482.14</v>
      </c>
      <c r="BL23" s="338">
        <v>486.40230000000003</v>
      </c>
      <c r="BM23" s="338">
        <v>483.94310000000002</v>
      </c>
      <c r="BN23" s="338">
        <v>483.1848</v>
      </c>
      <c r="BO23" s="338">
        <v>547.37710000000004</v>
      </c>
      <c r="BP23" s="338">
        <v>633.69200000000001</v>
      </c>
      <c r="BQ23" s="338">
        <v>752.20719999999994</v>
      </c>
      <c r="BR23" s="338">
        <v>762.73170000000005</v>
      </c>
      <c r="BS23" s="338">
        <v>657.47720000000004</v>
      </c>
      <c r="BT23" s="338">
        <v>569.97230000000002</v>
      </c>
      <c r="BU23" s="338">
        <v>554.4896</v>
      </c>
      <c r="BV23" s="338">
        <v>556.39919999999995</v>
      </c>
    </row>
    <row r="24" spans="1:74" ht="11.1" customHeight="1" x14ac:dyDescent="0.2">
      <c r="A24" s="557" t="s">
        <v>409</v>
      </c>
      <c r="B24" s="560" t="s">
        <v>389</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2.3336719355</v>
      </c>
      <c r="AP24" s="275">
        <v>2.6889713333</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9.18567</v>
      </c>
      <c r="AZ24" s="275">
        <v>6.3656800000000002</v>
      </c>
      <c r="BA24" s="338">
        <v>6.0765359999999999</v>
      </c>
      <c r="BB24" s="338">
        <v>3.7193320000000001</v>
      </c>
      <c r="BC24" s="338">
        <v>4.226566</v>
      </c>
      <c r="BD24" s="338">
        <v>4.561426</v>
      </c>
      <c r="BE24" s="338">
        <v>6.7523949999999999</v>
      </c>
      <c r="BF24" s="338">
        <v>7.1675279999999999</v>
      </c>
      <c r="BG24" s="338">
        <v>4.5998770000000002</v>
      </c>
      <c r="BH24" s="338">
        <v>3.7598180000000001</v>
      </c>
      <c r="BI24" s="338">
        <v>4.2700279999999999</v>
      </c>
      <c r="BJ24" s="338">
        <v>6.5543620000000002</v>
      </c>
      <c r="BK24" s="338">
        <v>11.45858</v>
      </c>
      <c r="BL24" s="338">
        <v>7.5154100000000001</v>
      </c>
      <c r="BM24" s="338">
        <v>6.4475829999999998</v>
      </c>
      <c r="BN24" s="338">
        <v>4.7732900000000003</v>
      </c>
      <c r="BO24" s="338">
        <v>6.1336009999999996</v>
      </c>
      <c r="BP24" s="338">
        <v>6.9280540000000004</v>
      </c>
      <c r="BQ24" s="338">
        <v>9.9742300000000004</v>
      </c>
      <c r="BR24" s="338">
        <v>10.106120000000001</v>
      </c>
      <c r="BS24" s="338">
        <v>6.2492159999999997</v>
      </c>
      <c r="BT24" s="338">
        <v>4.9245530000000004</v>
      </c>
      <c r="BU24" s="338">
        <v>4.8478700000000003</v>
      </c>
      <c r="BV24" s="338">
        <v>7.9540009999999999</v>
      </c>
    </row>
    <row r="25" spans="1:74" ht="11.1" customHeight="1" x14ac:dyDescent="0.2">
      <c r="A25" s="557" t="s">
        <v>410</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1.891303</v>
      </c>
      <c r="AZ25" s="275">
        <v>2.5474969999999999</v>
      </c>
      <c r="BA25" s="338">
        <v>2.2279740000000001</v>
      </c>
      <c r="BB25" s="338">
        <v>2.373211</v>
      </c>
      <c r="BC25" s="338">
        <v>1.9314089999999999</v>
      </c>
      <c r="BD25" s="338">
        <v>2.1196139999999999</v>
      </c>
      <c r="BE25" s="338">
        <v>1.997312</v>
      </c>
      <c r="BF25" s="338">
        <v>2.1430229999999999</v>
      </c>
      <c r="BG25" s="338">
        <v>1.777142</v>
      </c>
      <c r="BH25" s="338">
        <v>1.417726</v>
      </c>
      <c r="BI25" s="338">
        <v>1.6616059999999999</v>
      </c>
      <c r="BJ25" s="338">
        <v>1.562071</v>
      </c>
      <c r="BK25" s="338">
        <v>1.8913009999999999</v>
      </c>
      <c r="BL25" s="338">
        <v>2.5474929999999998</v>
      </c>
      <c r="BM25" s="338">
        <v>2.2279740000000001</v>
      </c>
      <c r="BN25" s="338">
        <v>2.373211</v>
      </c>
      <c r="BO25" s="338">
        <v>1.9314089999999999</v>
      </c>
      <c r="BP25" s="338">
        <v>2.1196139999999999</v>
      </c>
      <c r="BQ25" s="338">
        <v>1.997312</v>
      </c>
      <c r="BR25" s="338">
        <v>2.1430229999999999</v>
      </c>
      <c r="BS25" s="338">
        <v>1.777142</v>
      </c>
      <c r="BT25" s="338">
        <v>1.417726</v>
      </c>
      <c r="BU25" s="338">
        <v>1.6616059999999999</v>
      </c>
      <c r="BV25" s="338">
        <v>1.562071</v>
      </c>
    </row>
    <row r="26" spans="1:74" ht="11.1" customHeight="1" x14ac:dyDescent="0.2">
      <c r="A26" s="557" t="s">
        <v>411</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562.34140000000002</v>
      </c>
      <c r="AZ26" s="275">
        <v>547.31889999999999</v>
      </c>
      <c r="BA26" s="338">
        <v>484.13900000000001</v>
      </c>
      <c r="BB26" s="338">
        <v>458.44819999999999</v>
      </c>
      <c r="BC26" s="338">
        <v>488.58150000000001</v>
      </c>
      <c r="BD26" s="338">
        <v>530.89260000000002</v>
      </c>
      <c r="BE26" s="338">
        <v>541.21349999999995</v>
      </c>
      <c r="BF26" s="338">
        <v>544.03819999999996</v>
      </c>
      <c r="BG26" s="338">
        <v>520.66629999999998</v>
      </c>
      <c r="BH26" s="338">
        <v>468.67660000000001</v>
      </c>
      <c r="BI26" s="338">
        <v>494.27499999999998</v>
      </c>
      <c r="BJ26" s="338">
        <v>543.46109999999999</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412</v>
      </c>
      <c r="B27" s="560" t="s">
        <v>413</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95.803920000000005</v>
      </c>
      <c r="AZ27" s="275">
        <v>98.567610000000002</v>
      </c>
      <c r="BA27" s="338">
        <v>99.08811</v>
      </c>
      <c r="BB27" s="338">
        <v>109.04170000000001</v>
      </c>
      <c r="BC27" s="338">
        <v>107.76</v>
      </c>
      <c r="BD27" s="338">
        <v>100.41249999999999</v>
      </c>
      <c r="BE27" s="338">
        <v>94.933549999999997</v>
      </c>
      <c r="BF27" s="338">
        <v>91.583070000000006</v>
      </c>
      <c r="BG27" s="338">
        <v>79.199309999999997</v>
      </c>
      <c r="BH27" s="338">
        <v>79.952290000000005</v>
      </c>
      <c r="BI27" s="338">
        <v>90.853819999999999</v>
      </c>
      <c r="BJ27" s="338">
        <v>95.800539999999998</v>
      </c>
      <c r="BK27" s="338">
        <v>95.801770000000005</v>
      </c>
      <c r="BL27" s="338">
        <v>98.779690000000002</v>
      </c>
      <c r="BM27" s="338">
        <v>99.308000000000007</v>
      </c>
      <c r="BN27" s="338">
        <v>108.20350000000001</v>
      </c>
      <c r="BO27" s="338">
        <v>104.69070000000001</v>
      </c>
      <c r="BP27" s="338">
        <v>97.104799999999997</v>
      </c>
      <c r="BQ27" s="338">
        <v>92.430340000000001</v>
      </c>
      <c r="BR27" s="338">
        <v>90.588319999999996</v>
      </c>
      <c r="BS27" s="338">
        <v>77.490780000000001</v>
      </c>
      <c r="BT27" s="338">
        <v>79.595659999999995</v>
      </c>
      <c r="BU27" s="338">
        <v>87.793970000000002</v>
      </c>
      <c r="BV27" s="338">
        <v>93.669240000000002</v>
      </c>
    </row>
    <row r="28" spans="1:74" ht="11.1" customHeight="1" x14ac:dyDescent="0.2">
      <c r="A28" s="557" t="s">
        <v>414</v>
      </c>
      <c r="B28" s="558" t="s">
        <v>456</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81.849860000000007</v>
      </c>
      <c r="AZ28" s="275">
        <v>82.915520000000001</v>
      </c>
      <c r="BA28" s="338">
        <v>82.535539999999997</v>
      </c>
      <c r="BB28" s="338">
        <v>77.877600000000001</v>
      </c>
      <c r="BC28" s="338">
        <v>68.51258</v>
      </c>
      <c r="BD28" s="338">
        <v>71.606189999999998</v>
      </c>
      <c r="BE28" s="338">
        <v>67.243099999999998</v>
      </c>
      <c r="BF28" s="338">
        <v>66.588250000000002</v>
      </c>
      <c r="BG28" s="338">
        <v>68.45496</v>
      </c>
      <c r="BH28" s="338">
        <v>73.583280000000002</v>
      </c>
      <c r="BI28" s="338">
        <v>81.409030000000001</v>
      </c>
      <c r="BJ28" s="338">
        <v>79.257949999999994</v>
      </c>
      <c r="BK28" s="338">
        <v>81.715639999999993</v>
      </c>
      <c r="BL28" s="338">
        <v>83.238659999999996</v>
      </c>
      <c r="BM28" s="338">
        <v>83.724549999999994</v>
      </c>
      <c r="BN28" s="338">
        <v>79.169790000000006</v>
      </c>
      <c r="BO28" s="338">
        <v>69.43768</v>
      </c>
      <c r="BP28" s="338">
        <v>72.632660000000001</v>
      </c>
      <c r="BQ28" s="338">
        <v>68.124629999999996</v>
      </c>
      <c r="BR28" s="338">
        <v>67.591130000000007</v>
      </c>
      <c r="BS28" s="338">
        <v>69.482839999999996</v>
      </c>
      <c r="BT28" s="338">
        <v>74.829949999999997</v>
      </c>
      <c r="BU28" s="338">
        <v>85.308620000000005</v>
      </c>
      <c r="BV28" s="338">
        <v>86.462149999999994</v>
      </c>
    </row>
    <row r="29" spans="1:74" ht="11.1" customHeight="1" x14ac:dyDescent="0.2">
      <c r="A29" s="557" t="s">
        <v>415</v>
      </c>
      <c r="B29" s="560" t="s">
        <v>403</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10.780519999999999</v>
      </c>
      <c r="AZ29" s="275">
        <v>10.166270000000001</v>
      </c>
      <c r="BA29" s="338">
        <v>10.91123</v>
      </c>
      <c r="BB29" s="338">
        <v>11.10976</v>
      </c>
      <c r="BC29" s="338">
        <v>11.54163</v>
      </c>
      <c r="BD29" s="338">
        <v>11.50305</v>
      </c>
      <c r="BE29" s="338">
        <v>11.890930000000001</v>
      </c>
      <c r="BF29" s="338">
        <v>11.91774</v>
      </c>
      <c r="BG29" s="338">
        <v>11.63978</v>
      </c>
      <c r="BH29" s="338">
        <v>11.08178</v>
      </c>
      <c r="BI29" s="338">
        <v>11.659840000000001</v>
      </c>
      <c r="BJ29" s="338">
        <v>11.60704</v>
      </c>
      <c r="BK29" s="338">
        <v>10.99174</v>
      </c>
      <c r="BL29" s="338">
        <v>10.774100000000001</v>
      </c>
      <c r="BM29" s="338">
        <v>11.02037</v>
      </c>
      <c r="BN29" s="338">
        <v>11.2546</v>
      </c>
      <c r="BO29" s="338">
        <v>11.683630000000001</v>
      </c>
      <c r="BP29" s="338">
        <v>11.56986</v>
      </c>
      <c r="BQ29" s="338">
        <v>11.92971</v>
      </c>
      <c r="BR29" s="338">
        <v>11.96804</v>
      </c>
      <c r="BS29" s="338">
        <v>11.695130000000001</v>
      </c>
      <c r="BT29" s="338">
        <v>11.21949</v>
      </c>
      <c r="BU29" s="338">
        <v>11.79128</v>
      </c>
      <c r="BV29" s="338">
        <v>11.77155</v>
      </c>
    </row>
    <row r="30" spans="1:74" ht="11.1" customHeight="1" x14ac:dyDescent="0.2">
      <c r="A30" s="557" t="s">
        <v>416</v>
      </c>
      <c r="B30" s="558" t="s">
        <v>405</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1307.3048934999999</v>
      </c>
      <c r="AP30" s="275">
        <v>1279.3080743</v>
      </c>
      <c r="AQ30" s="275">
        <v>1353.8719797000001</v>
      </c>
      <c r="AR30" s="275">
        <v>1492.973673</v>
      </c>
      <c r="AS30" s="275">
        <v>1712.0307871</v>
      </c>
      <c r="AT30" s="275">
        <v>1780.1321293999999</v>
      </c>
      <c r="AU30" s="275">
        <v>1524.9095030000001</v>
      </c>
      <c r="AV30" s="275">
        <v>1304.0611280999999</v>
      </c>
      <c r="AW30" s="275">
        <v>1342.5030377</v>
      </c>
      <c r="AX30" s="275">
        <v>1464.2076235</v>
      </c>
      <c r="AY30" s="275">
        <v>1447.838</v>
      </c>
      <c r="AZ30" s="275">
        <v>1364.376</v>
      </c>
      <c r="BA30" s="338">
        <v>1322.6469999999999</v>
      </c>
      <c r="BB30" s="338">
        <v>1228.7280000000001</v>
      </c>
      <c r="BC30" s="338">
        <v>1314.5619999999999</v>
      </c>
      <c r="BD30" s="338">
        <v>1476.91</v>
      </c>
      <c r="BE30" s="338">
        <v>1664.95</v>
      </c>
      <c r="BF30" s="338">
        <v>1675.7909999999999</v>
      </c>
      <c r="BG30" s="338">
        <v>1472.0419999999999</v>
      </c>
      <c r="BH30" s="338">
        <v>1320.1079999999999</v>
      </c>
      <c r="BI30" s="338">
        <v>1373.6990000000001</v>
      </c>
      <c r="BJ30" s="338">
        <v>1468.3230000000001</v>
      </c>
      <c r="BK30" s="338">
        <v>1486.5340000000001</v>
      </c>
      <c r="BL30" s="338">
        <v>1460.683</v>
      </c>
      <c r="BM30" s="338">
        <v>1338.69</v>
      </c>
      <c r="BN30" s="338">
        <v>1247.684</v>
      </c>
      <c r="BO30" s="338">
        <v>1333.3140000000001</v>
      </c>
      <c r="BP30" s="338">
        <v>1486.9010000000001</v>
      </c>
      <c r="BQ30" s="338">
        <v>1671.299</v>
      </c>
      <c r="BR30" s="338">
        <v>1683.9739999999999</v>
      </c>
      <c r="BS30" s="338">
        <v>1480.1210000000001</v>
      </c>
      <c r="BT30" s="338">
        <v>1338.567</v>
      </c>
      <c r="BU30" s="338">
        <v>1391.18</v>
      </c>
      <c r="BV30" s="338">
        <v>1491.8989999999999</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1439.9</v>
      </c>
      <c r="AZ32" s="275">
        <v>1237.6089999999999</v>
      </c>
      <c r="BA32" s="338">
        <v>1275.549</v>
      </c>
      <c r="BB32" s="338">
        <v>1221.9860000000001</v>
      </c>
      <c r="BC32" s="338">
        <v>1438.1969999999999</v>
      </c>
      <c r="BD32" s="338">
        <v>1780.9939999999999</v>
      </c>
      <c r="BE32" s="338">
        <v>1994.8030000000001</v>
      </c>
      <c r="BF32" s="338">
        <v>1994.598</v>
      </c>
      <c r="BG32" s="338">
        <v>1662.693</v>
      </c>
      <c r="BH32" s="338">
        <v>1348.672</v>
      </c>
      <c r="BI32" s="338">
        <v>1305.7449999999999</v>
      </c>
      <c r="BJ32" s="338">
        <v>1579.6990000000001</v>
      </c>
      <c r="BK32" s="338">
        <v>1734.943</v>
      </c>
      <c r="BL32" s="338">
        <v>1449.182</v>
      </c>
      <c r="BM32" s="338">
        <v>1272.433</v>
      </c>
      <c r="BN32" s="338">
        <v>1190.72</v>
      </c>
      <c r="BO32" s="338">
        <v>1384.0509999999999</v>
      </c>
      <c r="BP32" s="338">
        <v>1750.0619999999999</v>
      </c>
      <c r="BQ32" s="338">
        <v>1959.287</v>
      </c>
      <c r="BR32" s="338">
        <v>1950.393</v>
      </c>
      <c r="BS32" s="338">
        <v>1635.585</v>
      </c>
      <c r="BT32" s="338">
        <v>1300.2650000000001</v>
      </c>
      <c r="BU32" s="338">
        <v>1262.338</v>
      </c>
      <c r="BV32" s="338">
        <v>1531.819</v>
      </c>
    </row>
    <row r="33" spans="1:74" ht="11.1" customHeight="1" x14ac:dyDescent="0.2">
      <c r="A33" s="557" t="s">
        <v>419</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2006.2293671</v>
      </c>
      <c r="AP33" s="275">
        <v>1963.2424913</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1739.9290000000001</v>
      </c>
      <c r="AZ33" s="275">
        <v>1739.4860000000001</v>
      </c>
      <c r="BA33" s="338">
        <v>1800.27</v>
      </c>
      <c r="BB33" s="338">
        <v>1848.1289999999999</v>
      </c>
      <c r="BC33" s="338">
        <v>2080.502</v>
      </c>
      <c r="BD33" s="338">
        <v>2435.2649999999999</v>
      </c>
      <c r="BE33" s="338">
        <v>2591.3609999999999</v>
      </c>
      <c r="BF33" s="338">
        <v>2600.3049999999998</v>
      </c>
      <c r="BG33" s="338">
        <v>2248.9409999999998</v>
      </c>
      <c r="BH33" s="338">
        <v>1886.499</v>
      </c>
      <c r="BI33" s="338">
        <v>1808.421</v>
      </c>
      <c r="BJ33" s="338">
        <v>1879.992</v>
      </c>
      <c r="BK33" s="338">
        <v>2007.508</v>
      </c>
      <c r="BL33" s="338">
        <v>1888.146</v>
      </c>
      <c r="BM33" s="338">
        <v>1868.181</v>
      </c>
      <c r="BN33" s="338">
        <v>1877.98</v>
      </c>
      <c r="BO33" s="338">
        <v>2105.6759999999999</v>
      </c>
      <c r="BP33" s="338">
        <v>2473.33</v>
      </c>
      <c r="BQ33" s="338">
        <v>2647.6329999999998</v>
      </c>
      <c r="BR33" s="338">
        <v>2665.8130000000001</v>
      </c>
      <c r="BS33" s="338">
        <v>2288.8850000000002</v>
      </c>
      <c r="BT33" s="338">
        <v>1942.15</v>
      </c>
      <c r="BU33" s="338">
        <v>1854.1020000000001</v>
      </c>
      <c r="BV33" s="338">
        <v>1927.3789999999999</v>
      </c>
    </row>
    <row r="34" spans="1:74" ht="11.1" customHeight="1" x14ac:dyDescent="0.2">
      <c r="A34" s="557" t="s">
        <v>420</v>
      </c>
      <c r="B34" s="560" t="s">
        <v>389</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25.709487097</v>
      </c>
      <c r="AP34" s="275">
        <v>28.602563332999999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29.810420000000001</v>
      </c>
      <c r="AZ34" s="275">
        <v>22.704360000000001</v>
      </c>
      <c r="BA34" s="338">
        <v>24.662140000000001</v>
      </c>
      <c r="BB34" s="338">
        <v>24.172910000000002</v>
      </c>
      <c r="BC34" s="338">
        <v>28.11983</v>
      </c>
      <c r="BD34" s="338">
        <v>31.19585</v>
      </c>
      <c r="BE34" s="338">
        <v>33.737920000000003</v>
      </c>
      <c r="BF34" s="338">
        <v>31.119869999999999</v>
      </c>
      <c r="BG34" s="338">
        <v>27.663489999999999</v>
      </c>
      <c r="BH34" s="338">
        <v>24.058710000000001</v>
      </c>
      <c r="BI34" s="338">
        <v>19.487110000000001</v>
      </c>
      <c r="BJ34" s="338">
        <v>26.79562</v>
      </c>
      <c r="BK34" s="338">
        <v>39.408270000000002</v>
      </c>
      <c r="BL34" s="338">
        <v>28.92606</v>
      </c>
      <c r="BM34" s="338">
        <v>25.532969999999999</v>
      </c>
      <c r="BN34" s="338">
        <v>23.26934</v>
      </c>
      <c r="BO34" s="338">
        <v>27.204270000000001</v>
      </c>
      <c r="BP34" s="338">
        <v>31.095369999999999</v>
      </c>
      <c r="BQ34" s="338">
        <v>33.455179999999999</v>
      </c>
      <c r="BR34" s="338">
        <v>30.530069999999998</v>
      </c>
      <c r="BS34" s="338">
        <v>27.516860000000001</v>
      </c>
      <c r="BT34" s="338">
        <v>23.91403</v>
      </c>
      <c r="BU34" s="338">
        <v>19.866610000000001</v>
      </c>
      <c r="BV34" s="338">
        <v>26.959779999999999</v>
      </c>
    </row>
    <row r="35" spans="1:74" ht="11.1" customHeight="1" x14ac:dyDescent="0.2">
      <c r="A35" s="557" t="s">
        <v>421</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14.002649999999999</v>
      </c>
      <c r="AZ35" s="275">
        <v>11.72526</v>
      </c>
      <c r="BA35" s="338">
        <v>16.032139999999998</v>
      </c>
      <c r="BB35" s="338">
        <v>14.66799</v>
      </c>
      <c r="BC35" s="338">
        <v>10.572760000000001</v>
      </c>
      <c r="BD35" s="338">
        <v>12.671749999999999</v>
      </c>
      <c r="BE35" s="338">
        <v>13.734680000000001</v>
      </c>
      <c r="BF35" s="338">
        <v>13.693860000000001</v>
      </c>
      <c r="BG35" s="338">
        <v>13.19791</v>
      </c>
      <c r="BH35" s="338">
        <v>11.815670000000001</v>
      </c>
      <c r="BI35" s="338">
        <v>13.840769999999999</v>
      </c>
      <c r="BJ35" s="338">
        <v>13.617039999999999</v>
      </c>
      <c r="BK35" s="338">
        <v>14.71369</v>
      </c>
      <c r="BL35" s="338">
        <v>11.991809999999999</v>
      </c>
      <c r="BM35" s="338">
        <v>16.24661</v>
      </c>
      <c r="BN35" s="338">
        <v>14.802519999999999</v>
      </c>
      <c r="BO35" s="338">
        <v>10.68502</v>
      </c>
      <c r="BP35" s="338">
        <v>12.78368</v>
      </c>
      <c r="BQ35" s="338">
        <v>13.87247</v>
      </c>
      <c r="BR35" s="338">
        <v>13.91639</v>
      </c>
      <c r="BS35" s="338">
        <v>13.41133</v>
      </c>
      <c r="BT35" s="338">
        <v>12.08399</v>
      </c>
      <c r="BU35" s="338">
        <v>14.10563</v>
      </c>
      <c r="BV35" s="338">
        <v>13.925890000000001</v>
      </c>
    </row>
    <row r="36" spans="1:74" ht="11.1" customHeight="1" x14ac:dyDescent="0.2">
      <c r="A36" s="557" t="s">
        <v>422</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1040.9949999999999</v>
      </c>
      <c r="AZ36" s="275">
        <v>988.5086</v>
      </c>
      <c r="BA36" s="338">
        <v>916.0104</v>
      </c>
      <c r="BB36" s="338">
        <v>867.40229999999997</v>
      </c>
      <c r="BC36" s="338">
        <v>924.41579999999999</v>
      </c>
      <c r="BD36" s="338">
        <v>1004.47</v>
      </c>
      <c r="BE36" s="338">
        <v>1023.998</v>
      </c>
      <c r="BF36" s="338">
        <v>1029.3420000000001</v>
      </c>
      <c r="BG36" s="338">
        <v>985.12149999999997</v>
      </c>
      <c r="BH36" s="338">
        <v>886.75490000000002</v>
      </c>
      <c r="BI36" s="338">
        <v>935.18820000000005</v>
      </c>
      <c r="BJ36" s="338">
        <v>1028.25</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423</v>
      </c>
      <c r="B37" s="560" t="s">
        <v>413</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184.03870000000001</v>
      </c>
      <c r="AZ37" s="275">
        <v>165.75030000000001</v>
      </c>
      <c r="BA37" s="338">
        <v>125.7325</v>
      </c>
      <c r="BB37" s="338">
        <v>94.759299999999996</v>
      </c>
      <c r="BC37" s="338">
        <v>95.740610000000004</v>
      </c>
      <c r="BD37" s="338">
        <v>89.031750000000002</v>
      </c>
      <c r="BE37" s="338">
        <v>86.200530000000001</v>
      </c>
      <c r="BF37" s="338">
        <v>91.714039999999997</v>
      </c>
      <c r="BG37" s="338">
        <v>73.189080000000004</v>
      </c>
      <c r="BH37" s="338">
        <v>74.938299999999998</v>
      </c>
      <c r="BI37" s="338">
        <v>55.599649999999997</v>
      </c>
      <c r="BJ37" s="338">
        <v>82.133840000000006</v>
      </c>
      <c r="BK37" s="338">
        <v>186.12379999999999</v>
      </c>
      <c r="BL37" s="338">
        <v>167.3329</v>
      </c>
      <c r="BM37" s="338">
        <v>126.9049</v>
      </c>
      <c r="BN37" s="338">
        <v>94.467479999999995</v>
      </c>
      <c r="BO37" s="338">
        <v>93.172790000000006</v>
      </c>
      <c r="BP37" s="338">
        <v>86.252089999999995</v>
      </c>
      <c r="BQ37" s="338">
        <v>84.111590000000007</v>
      </c>
      <c r="BR37" s="338">
        <v>90.96266</v>
      </c>
      <c r="BS37" s="338">
        <v>71.627669999999995</v>
      </c>
      <c r="BT37" s="338">
        <v>74.791690000000003</v>
      </c>
      <c r="BU37" s="338">
        <v>53.87518</v>
      </c>
      <c r="BV37" s="338">
        <v>80.562200000000004</v>
      </c>
    </row>
    <row r="38" spans="1:74" ht="11.1" customHeight="1" x14ac:dyDescent="0.2">
      <c r="A38" s="557" t="s">
        <v>424</v>
      </c>
      <c r="B38" s="558" t="s">
        <v>456</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342.80194805999997</v>
      </c>
      <c r="AP38" s="275">
        <v>308.01027866999999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345.3544</v>
      </c>
      <c r="AZ38" s="275">
        <v>361.70269999999999</v>
      </c>
      <c r="BA38" s="338">
        <v>406.34570000000002</v>
      </c>
      <c r="BB38" s="338">
        <v>404.11430000000001</v>
      </c>
      <c r="BC38" s="338">
        <v>389.89729999999997</v>
      </c>
      <c r="BD38" s="338">
        <v>392.67970000000003</v>
      </c>
      <c r="BE38" s="338">
        <v>332.45830000000001</v>
      </c>
      <c r="BF38" s="338">
        <v>308.81670000000003</v>
      </c>
      <c r="BG38" s="338">
        <v>314.34829999999999</v>
      </c>
      <c r="BH38" s="338">
        <v>358.31490000000002</v>
      </c>
      <c r="BI38" s="338">
        <v>411.23450000000003</v>
      </c>
      <c r="BJ38" s="338">
        <v>369.83949999999999</v>
      </c>
      <c r="BK38" s="338">
        <v>376.15350000000001</v>
      </c>
      <c r="BL38" s="338">
        <v>396.74099999999999</v>
      </c>
      <c r="BM38" s="338">
        <v>444.71789999999999</v>
      </c>
      <c r="BN38" s="338">
        <v>444.57080000000002</v>
      </c>
      <c r="BO38" s="338">
        <v>431.35090000000002</v>
      </c>
      <c r="BP38" s="338">
        <v>433.31720000000001</v>
      </c>
      <c r="BQ38" s="338">
        <v>371.96129999999999</v>
      </c>
      <c r="BR38" s="338">
        <v>340.08969999999999</v>
      </c>
      <c r="BS38" s="338">
        <v>342.37950000000001</v>
      </c>
      <c r="BT38" s="338">
        <v>383.6755</v>
      </c>
      <c r="BU38" s="338">
        <v>438.87709999999998</v>
      </c>
      <c r="BV38" s="338">
        <v>397.10919999999999</v>
      </c>
    </row>
    <row r="39" spans="1:74" ht="11.1" customHeight="1" x14ac:dyDescent="0.2">
      <c r="A39" s="557" t="s">
        <v>425</v>
      </c>
      <c r="B39" s="560" t="s">
        <v>403</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16.39733</v>
      </c>
      <c r="AZ39" s="275">
        <v>15.4002</v>
      </c>
      <c r="BA39" s="338">
        <v>16.312650000000001</v>
      </c>
      <c r="BB39" s="338">
        <v>17.201730000000001</v>
      </c>
      <c r="BC39" s="338">
        <v>17.28978</v>
      </c>
      <c r="BD39" s="338">
        <v>17.684570000000001</v>
      </c>
      <c r="BE39" s="338">
        <v>18.123239999999999</v>
      </c>
      <c r="BF39" s="338">
        <v>18.589580000000002</v>
      </c>
      <c r="BG39" s="338">
        <v>17.50337</v>
      </c>
      <c r="BH39" s="338">
        <v>14.976330000000001</v>
      </c>
      <c r="BI39" s="338">
        <v>15.604240000000001</v>
      </c>
      <c r="BJ39" s="338">
        <v>15.66586</v>
      </c>
      <c r="BK39" s="338">
        <v>16.328949999999999</v>
      </c>
      <c r="BL39" s="338">
        <v>15.32898</v>
      </c>
      <c r="BM39" s="338">
        <v>15.976990000000001</v>
      </c>
      <c r="BN39" s="338">
        <v>16.89433</v>
      </c>
      <c r="BO39" s="338">
        <v>16.98969</v>
      </c>
      <c r="BP39" s="338">
        <v>17.464700000000001</v>
      </c>
      <c r="BQ39" s="338">
        <v>17.971250000000001</v>
      </c>
      <c r="BR39" s="338">
        <v>18.482299999999999</v>
      </c>
      <c r="BS39" s="338">
        <v>17.43994</v>
      </c>
      <c r="BT39" s="338">
        <v>14.947480000000001</v>
      </c>
      <c r="BU39" s="338">
        <v>15.59118</v>
      </c>
      <c r="BV39" s="338">
        <v>15.65883</v>
      </c>
    </row>
    <row r="40" spans="1:74" ht="11.1" customHeight="1" x14ac:dyDescent="0.2">
      <c r="A40" s="557" t="s">
        <v>426</v>
      </c>
      <c r="B40" s="558" t="s">
        <v>405</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4412.1515477000003</v>
      </c>
      <c r="AP40" s="275">
        <v>4446.6334623000002</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4810.4269999999997</v>
      </c>
      <c r="AZ40" s="275">
        <v>4542.8860000000004</v>
      </c>
      <c r="BA40" s="338">
        <v>4580.9139999999998</v>
      </c>
      <c r="BB40" s="338">
        <v>4492.4340000000002</v>
      </c>
      <c r="BC40" s="338">
        <v>4984.7349999999997</v>
      </c>
      <c r="BD40" s="338">
        <v>5763.9930000000004</v>
      </c>
      <c r="BE40" s="338">
        <v>6094.4160000000002</v>
      </c>
      <c r="BF40" s="338">
        <v>6088.1790000000001</v>
      </c>
      <c r="BG40" s="338">
        <v>5342.6580000000004</v>
      </c>
      <c r="BH40" s="338">
        <v>4606.03</v>
      </c>
      <c r="BI40" s="338">
        <v>4565.12</v>
      </c>
      <c r="BJ40" s="338">
        <v>4995.9920000000002</v>
      </c>
      <c r="BK40" s="338">
        <v>5429.7870000000003</v>
      </c>
      <c r="BL40" s="338">
        <v>4968.8389999999999</v>
      </c>
      <c r="BM40" s="338">
        <v>4693.1379999999999</v>
      </c>
      <c r="BN40" s="338">
        <v>4536.8620000000001</v>
      </c>
      <c r="BO40" s="338">
        <v>5000.7449999999999</v>
      </c>
      <c r="BP40" s="338">
        <v>5816.598</v>
      </c>
      <c r="BQ40" s="338">
        <v>6160.2640000000001</v>
      </c>
      <c r="BR40" s="338">
        <v>6147.5460000000003</v>
      </c>
      <c r="BS40" s="338">
        <v>5389.6390000000001</v>
      </c>
      <c r="BT40" s="338">
        <v>4645.4889999999996</v>
      </c>
      <c r="BU40" s="338">
        <v>4601.2269999999999</v>
      </c>
      <c r="BV40" s="338">
        <v>5029.6729999999998</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933.84748129000002</v>
      </c>
      <c r="AP42" s="275">
        <v>947.74023033000003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1434.306</v>
      </c>
      <c r="AZ42" s="275">
        <v>1325.5239999999999</v>
      </c>
      <c r="BA42" s="338">
        <v>1148.7239999999999</v>
      </c>
      <c r="BB42" s="338">
        <v>1028.82</v>
      </c>
      <c r="BC42" s="338">
        <v>1043.2159999999999</v>
      </c>
      <c r="BD42" s="338">
        <v>1415.1659999999999</v>
      </c>
      <c r="BE42" s="338">
        <v>1575.828</v>
      </c>
      <c r="BF42" s="338">
        <v>1618.68</v>
      </c>
      <c r="BG42" s="338">
        <v>1310.807</v>
      </c>
      <c r="BH42" s="338">
        <v>1133.835</v>
      </c>
      <c r="BI42" s="338">
        <v>1151.3050000000001</v>
      </c>
      <c r="BJ42" s="338">
        <v>1404.1220000000001</v>
      </c>
      <c r="BK42" s="338">
        <v>1440.5840000000001</v>
      </c>
      <c r="BL42" s="338">
        <v>1326.402</v>
      </c>
      <c r="BM42" s="338">
        <v>1109.259</v>
      </c>
      <c r="BN42" s="338">
        <v>973.48050000000001</v>
      </c>
      <c r="BO42" s="338">
        <v>985.92370000000005</v>
      </c>
      <c r="BP42" s="338">
        <v>1339.979</v>
      </c>
      <c r="BQ42" s="338">
        <v>1540.2429999999999</v>
      </c>
      <c r="BR42" s="338">
        <v>1563.605</v>
      </c>
      <c r="BS42" s="338">
        <v>1248.8040000000001</v>
      </c>
      <c r="BT42" s="338">
        <v>1086.3230000000001</v>
      </c>
      <c r="BU42" s="338">
        <v>1104.04</v>
      </c>
      <c r="BV42" s="338">
        <v>1384.5450000000001</v>
      </c>
    </row>
    <row r="43" spans="1:74" ht="11.1" customHeight="1" x14ac:dyDescent="0.2">
      <c r="A43" s="557" t="s">
        <v>429</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375.41654387</v>
      </c>
      <c r="AP43" s="275">
        <v>348.53811967000001</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238.93809999999999</v>
      </c>
      <c r="AZ43" s="275">
        <v>230.56559999999999</v>
      </c>
      <c r="BA43" s="338">
        <v>314.2407</v>
      </c>
      <c r="BB43" s="338">
        <v>287.27620000000002</v>
      </c>
      <c r="BC43" s="338">
        <v>309.85520000000002</v>
      </c>
      <c r="BD43" s="338">
        <v>359.6103</v>
      </c>
      <c r="BE43" s="338">
        <v>449.83530000000002</v>
      </c>
      <c r="BF43" s="338">
        <v>411.73899999999998</v>
      </c>
      <c r="BG43" s="338">
        <v>288.91379999999998</v>
      </c>
      <c r="BH43" s="338">
        <v>257.38139999999999</v>
      </c>
      <c r="BI43" s="338">
        <v>271.00170000000003</v>
      </c>
      <c r="BJ43" s="338">
        <v>306.73809999999997</v>
      </c>
      <c r="BK43" s="338">
        <v>357.2353</v>
      </c>
      <c r="BL43" s="338">
        <v>378.09679999999997</v>
      </c>
      <c r="BM43" s="338">
        <v>370.35320000000002</v>
      </c>
      <c r="BN43" s="338">
        <v>352.79610000000002</v>
      </c>
      <c r="BO43" s="338">
        <v>362.39690000000002</v>
      </c>
      <c r="BP43" s="338">
        <v>444.14960000000002</v>
      </c>
      <c r="BQ43" s="338">
        <v>498.6225</v>
      </c>
      <c r="BR43" s="338">
        <v>484.03649999999999</v>
      </c>
      <c r="BS43" s="338">
        <v>356.95240000000001</v>
      </c>
      <c r="BT43" s="338">
        <v>302.12169999999998</v>
      </c>
      <c r="BU43" s="338">
        <v>311.51249999999999</v>
      </c>
      <c r="BV43" s="338">
        <v>334.66289999999998</v>
      </c>
    </row>
    <row r="44" spans="1:74" ht="11.1" customHeight="1" x14ac:dyDescent="0.2">
      <c r="A44" s="557" t="s">
        <v>430</v>
      </c>
      <c r="B44" s="560" t="s">
        <v>389</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8.9379661289999994</v>
      </c>
      <c r="AP44" s="275">
        <v>10.249141667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10.536630000000001</v>
      </c>
      <c r="AZ44" s="275">
        <v>9.8912069999999996</v>
      </c>
      <c r="BA44" s="338">
        <v>9.7617229999999999</v>
      </c>
      <c r="BB44" s="338">
        <v>9.2003039999999991</v>
      </c>
      <c r="BC44" s="338">
        <v>10.61992</v>
      </c>
      <c r="BD44" s="338">
        <v>12.63557</v>
      </c>
      <c r="BE44" s="338">
        <v>12.897550000000001</v>
      </c>
      <c r="BF44" s="338">
        <v>12.958170000000001</v>
      </c>
      <c r="BG44" s="338">
        <v>11.003310000000001</v>
      </c>
      <c r="BH44" s="338">
        <v>8.5234269999999999</v>
      </c>
      <c r="BI44" s="338">
        <v>9.6156299999999995</v>
      </c>
      <c r="BJ44" s="338">
        <v>11.311059999999999</v>
      </c>
      <c r="BK44" s="338">
        <v>12.94599</v>
      </c>
      <c r="BL44" s="338">
        <v>11.652200000000001</v>
      </c>
      <c r="BM44" s="338">
        <v>10.186019999999999</v>
      </c>
      <c r="BN44" s="338">
        <v>9.4616209999999992</v>
      </c>
      <c r="BO44" s="338">
        <v>10.674799999999999</v>
      </c>
      <c r="BP44" s="338">
        <v>12.71191</v>
      </c>
      <c r="BQ44" s="338">
        <v>12.978949999999999</v>
      </c>
      <c r="BR44" s="338">
        <v>13.05613</v>
      </c>
      <c r="BS44" s="338">
        <v>11.03626</v>
      </c>
      <c r="BT44" s="338">
        <v>8.489751</v>
      </c>
      <c r="BU44" s="338">
        <v>9.5385550000000006</v>
      </c>
      <c r="BV44" s="338">
        <v>11.25521</v>
      </c>
    </row>
    <row r="45" spans="1:74" ht="11.1" customHeight="1" x14ac:dyDescent="0.2">
      <c r="A45" s="557" t="s">
        <v>431</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16.79888</v>
      </c>
      <c r="AZ45" s="275">
        <v>18.872160000000001</v>
      </c>
      <c r="BA45" s="338">
        <v>16.557670000000002</v>
      </c>
      <c r="BB45" s="338">
        <v>14.668469999999999</v>
      </c>
      <c r="BC45" s="338">
        <v>13.12011</v>
      </c>
      <c r="BD45" s="338">
        <v>15.273960000000001</v>
      </c>
      <c r="BE45" s="338">
        <v>13.528829999999999</v>
      </c>
      <c r="BF45" s="338">
        <v>14.8985</v>
      </c>
      <c r="BG45" s="338">
        <v>14.417619999999999</v>
      </c>
      <c r="BH45" s="338">
        <v>10.089560000000001</v>
      </c>
      <c r="BI45" s="338">
        <v>12.839359999999999</v>
      </c>
      <c r="BJ45" s="338">
        <v>12.5228</v>
      </c>
      <c r="BK45" s="338">
        <v>17.943090000000002</v>
      </c>
      <c r="BL45" s="338">
        <v>20.093710000000002</v>
      </c>
      <c r="BM45" s="338">
        <v>17.01342</v>
      </c>
      <c r="BN45" s="338">
        <v>14.95185</v>
      </c>
      <c r="BO45" s="338">
        <v>13.52872</v>
      </c>
      <c r="BP45" s="338">
        <v>15.676500000000001</v>
      </c>
      <c r="BQ45" s="338">
        <v>14.014860000000001</v>
      </c>
      <c r="BR45" s="338">
        <v>15.3666</v>
      </c>
      <c r="BS45" s="338">
        <v>14.807399999999999</v>
      </c>
      <c r="BT45" s="338">
        <v>10.468629999999999</v>
      </c>
      <c r="BU45" s="338">
        <v>13.04594</v>
      </c>
      <c r="BV45" s="338">
        <v>13.03647</v>
      </c>
    </row>
    <row r="46" spans="1:74" ht="11.1" customHeight="1" x14ac:dyDescent="0.2">
      <c r="A46" s="557" t="s">
        <v>432</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592.90719999999999</v>
      </c>
      <c r="AZ46" s="275">
        <v>556.68769999999995</v>
      </c>
      <c r="BA46" s="338">
        <v>502.1216</v>
      </c>
      <c r="BB46" s="338">
        <v>475.47649999999999</v>
      </c>
      <c r="BC46" s="338">
        <v>506.72910000000002</v>
      </c>
      <c r="BD46" s="338">
        <v>550.61180000000002</v>
      </c>
      <c r="BE46" s="338">
        <v>561.31610000000001</v>
      </c>
      <c r="BF46" s="338">
        <v>564.24559999999997</v>
      </c>
      <c r="BG46" s="338">
        <v>540.00570000000005</v>
      </c>
      <c r="BH46" s="338">
        <v>486.0849</v>
      </c>
      <c r="BI46" s="338">
        <v>512.63409999999999</v>
      </c>
      <c r="BJ46" s="338">
        <v>563.64710000000002</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433</v>
      </c>
      <c r="B47" s="560" t="s">
        <v>413</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41.231119999999997</v>
      </c>
      <c r="AZ47" s="275">
        <v>33.66771</v>
      </c>
      <c r="BA47" s="338">
        <v>37.205309999999997</v>
      </c>
      <c r="BB47" s="338">
        <v>43.782539999999997</v>
      </c>
      <c r="BC47" s="338">
        <v>41.402700000000003</v>
      </c>
      <c r="BD47" s="338">
        <v>47.335349999999998</v>
      </c>
      <c r="BE47" s="338">
        <v>47.128129999999999</v>
      </c>
      <c r="BF47" s="338">
        <v>41.788589999999999</v>
      </c>
      <c r="BG47" s="338">
        <v>36.019190000000002</v>
      </c>
      <c r="BH47" s="338">
        <v>34.461210000000001</v>
      </c>
      <c r="BI47" s="338">
        <v>41.52693</v>
      </c>
      <c r="BJ47" s="338">
        <v>43.913699999999999</v>
      </c>
      <c r="BK47" s="338">
        <v>41.027819999999998</v>
      </c>
      <c r="BL47" s="338">
        <v>33.116320000000002</v>
      </c>
      <c r="BM47" s="338">
        <v>36.756329999999998</v>
      </c>
      <c r="BN47" s="338">
        <v>43.066890000000001</v>
      </c>
      <c r="BO47" s="338">
        <v>40.128419999999998</v>
      </c>
      <c r="BP47" s="338">
        <v>45.842880000000001</v>
      </c>
      <c r="BQ47" s="338">
        <v>45.991199999999999</v>
      </c>
      <c r="BR47" s="338">
        <v>41.676600000000001</v>
      </c>
      <c r="BS47" s="338">
        <v>35.512250000000002</v>
      </c>
      <c r="BT47" s="338">
        <v>34.48509</v>
      </c>
      <c r="BU47" s="338">
        <v>40.347580000000001</v>
      </c>
      <c r="BV47" s="338">
        <v>43.110410000000002</v>
      </c>
    </row>
    <row r="48" spans="1:74" ht="11.1" customHeight="1" x14ac:dyDescent="0.2">
      <c r="A48" s="557" t="s">
        <v>434</v>
      </c>
      <c r="B48" s="558" t="s">
        <v>456</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330.71190000000001</v>
      </c>
      <c r="AZ48" s="275">
        <v>303.0102</v>
      </c>
      <c r="BA48" s="338">
        <v>304.96890000000002</v>
      </c>
      <c r="BB48" s="338">
        <v>331.72379999999998</v>
      </c>
      <c r="BC48" s="338">
        <v>280.43490000000003</v>
      </c>
      <c r="BD48" s="338">
        <v>233.55119999999999</v>
      </c>
      <c r="BE48" s="338">
        <v>182.3672</v>
      </c>
      <c r="BF48" s="338">
        <v>172.23310000000001</v>
      </c>
      <c r="BG48" s="338">
        <v>229.00129999999999</v>
      </c>
      <c r="BH48" s="338">
        <v>289.75630000000001</v>
      </c>
      <c r="BI48" s="338">
        <v>345.63810000000001</v>
      </c>
      <c r="BJ48" s="338">
        <v>299.11500000000001</v>
      </c>
      <c r="BK48" s="338">
        <v>344.67489999999998</v>
      </c>
      <c r="BL48" s="338">
        <v>322.20170000000002</v>
      </c>
      <c r="BM48" s="338">
        <v>325.18220000000002</v>
      </c>
      <c r="BN48" s="338">
        <v>355.04309999999998</v>
      </c>
      <c r="BO48" s="338">
        <v>299.82619999999997</v>
      </c>
      <c r="BP48" s="338">
        <v>249.2739</v>
      </c>
      <c r="BQ48" s="338">
        <v>194.04679999999999</v>
      </c>
      <c r="BR48" s="338">
        <v>183.11449999999999</v>
      </c>
      <c r="BS48" s="338">
        <v>244.88329999999999</v>
      </c>
      <c r="BT48" s="338">
        <v>310.64839999999998</v>
      </c>
      <c r="BU48" s="338">
        <v>370.96710000000002</v>
      </c>
      <c r="BV48" s="338">
        <v>307.11619999999999</v>
      </c>
    </row>
    <row r="49" spans="1:74" ht="11.1" customHeight="1" x14ac:dyDescent="0.2">
      <c r="A49" s="557" t="s">
        <v>435</v>
      </c>
      <c r="B49" s="560" t="s">
        <v>403</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3.8752200000000001</v>
      </c>
      <c r="AZ49" s="275">
        <v>3.8328570000000002</v>
      </c>
      <c r="BA49" s="338">
        <v>3.7961719999999999</v>
      </c>
      <c r="BB49" s="338">
        <v>4.0517060000000003</v>
      </c>
      <c r="BC49" s="338">
        <v>4.364992</v>
      </c>
      <c r="BD49" s="338">
        <v>4.4335000000000004</v>
      </c>
      <c r="BE49" s="338">
        <v>4.6926009999999998</v>
      </c>
      <c r="BF49" s="338">
        <v>4.6689020000000001</v>
      </c>
      <c r="BG49" s="338">
        <v>4.3908019999999999</v>
      </c>
      <c r="BH49" s="338">
        <v>3.6802280000000001</v>
      </c>
      <c r="BI49" s="338">
        <v>3.7939910000000001</v>
      </c>
      <c r="BJ49" s="338">
        <v>3.5383110000000002</v>
      </c>
      <c r="BK49" s="338">
        <v>4.0463579999999997</v>
      </c>
      <c r="BL49" s="338">
        <v>3.9789539999999999</v>
      </c>
      <c r="BM49" s="338">
        <v>3.8422360000000002</v>
      </c>
      <c r="BN49" s="338">
        <v>4.0853419999999998</v>
      </c>
      <c r="BO49" s="338">
        <v>4.3805589999999999</v>
      </c>
      <c r="BP49" s="338">
        <v>4.4538099999999998</v>
      </c>
      <c r="BQ49" s="338">
        <v>4.7100390000000001</v>
      </c>
      <c r="BR49" s="338">
        <v>4.6893349999999998</v>
      </c>
      <c r="BS49" s="338">
        <v>4.4064709999999998</v>
      </c>
      <c r="BT49" s="338">
        <v>3.693829</v>
      </c>
      <c r="BU49" s="338">
        <v>3.8070179999999998</v>
      </c>
      <c r="BV49" s="338">
        <v>3.5490010000000001</v>
      </c>
    </row>
    <row r="50" spans="1:74" ht="11.1" customHeight="1" x14ac:dyDescent="0.2">
      <c r="A50" s="557" t="s">
        <v>436</v>
      </c>
      <c r="B50" s="558" t="s">
        <v>405</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2214.7716212999999</v>
      </c>
      <c r="AP50" s="275">
        <v>2172.0536437000001</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2669.3049999999998</v>
      </c>
      <c r="AZ50" s="275">
        <v>2482.0509999999999</v>
      </c>
      <c r="BA50" s="338">
        <v>2337.3760000000002</v>
      </c>
      <c r="BB50" s="338">
        <v>2194.9989999999998</v>
      </c>
      <c r="BC50" s="338">
        <v>2209.7429999999999</v>
      </c>
      <c r="BD50" s="338">
        <v>2638.6179999999999</v>
      </c>
      <c r="BE50" s="338">
        <v>2847.5929999999998</v>
      </c>
      <c r="BF50" s="338">
        <v>2841.212</v>
      </c>
      <c r="BG50" s="338">
        <v>2434.558</v>
      </c>
      <c r="BH50" s="338">
        <v>2223.8119999999999</v>
      </c>
      <c r="BI50" s="338">
        <v>2348.355</v>
      </c>
      <c r="BJ50" s="338">
        <v>2644.9079999999999</v>
      </c>
      <c r="BK50" s="338">
        <v>2792.24</v>
      </c>
      <c r="BL50" s="338">
        <v>2645.7020000000002</v>
      </c>
      <c r="BM50" s="338">
        <v>2374.8490000000002</v>
      </c>
      <c r="BN50" s="338">
        <v>2228.4899999999998</v>
      </c>
      <c r="BO50" s="338">
        <v>2223.7249999999999</v>
      </c>
      <c r="BP50" s="338">
        <v>2662.8470000000002</v>
      </c>
      <c r="BQ50" s="338">
        <v>2872.0749999999998</v>
      </c>
      <c r="BR50" s="338">
        <v>2869.9430000000002</v>
      </c>
      <c r="BS50" s="338">
        <v>2456.5540000000001</v>
      </c>
      <c r="BT50" s="338">
        <v>2242.4459999999999</v>
      </c>
      <c r="BU50" s="338">
        <v>2366.0309999999999</v>
      </c>
      <c r="BV50" s="338">
        <v>2661.0740000000001</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337.08356548</v>
      </c>
      <c r="AP52" s="275">
        <v>297.07236067000002</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542.00530000000003</v>
      </c>
      <c r="AZ52" s="275">
        <v>452.92660000000001</v>
      </c>
      <c r="BA52" s="338">
        <v>475.20850000000002</v>
      </c>
      <c r="BB52" s="338">
        <v>358.49270000000001</v>
      </c>
      <c r="BC52" s="338">
        <v>327.90089999999998</v>
      </c>
      <c r="BD52" s="338">
        <v>324.685</v>
      </c>
      <c r="BE52" s="338">
        <v>480.50049999999999</v>
      </c>
      <c r="BF52" s="338">
        <v>558.95600000000002</v>
      </c>
      <c r="BG52" s="338">
        <v>474.94200000000001</v>
      </c>
      <c r="BH52" s="338">
        <v>513.27499999999998</v>
      </c>
      <c r="BI52" s="338">
        <v>521.72180000000003</v>
      </c>
      <c r="BJ52" s="338">
        <v>535.21579999999994</v>
      </c>
      <c r="BK52" s="338">
        <v>597.69100000000003</v>
      </c>
      <c r="BL52" s="338">
        <v>551.07910000000004</v>
      </c>
      <c r="BM52" s="338">
        <v>463.30250000000001</v>
      </c>
      <c r="BN52" s="338">
        <v>357.53519999999997</v>
      </c>
      <c r="BO52" s="338">
        <v>323.73689999999999</v>
      </c>
      <c r="BP52" s="338">
        <v>343.49810000000002</v>
      </c>
      <c r="BQ52" s="338">
        <v>452.42540000000002</v>
      </c>
      <c r="BR52" s="338">
        <v>513.17930000000001</v>
      </c>
      <c r="BS52" s="338">
        <v>445.82369999999997</v>
      </c>
      <c r="BT52" s="338">
        <v>483.70830000000001</v>
      </c>
      <c r="BU52" s="338">
        <v>483.02510000000001</v>
      </c>
      <c r="BV52" s="338">
        <v>470.93110000000001</v>
      </c>
    </row>
    <row r="53" spans="1:74" ht="11.1" customHeight="1" x14ac:dyDescent="0.2">
      <c r="A53" s="557" t="s">
        <v>439</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450.62682612999998</v>
      </c>
      <c r="AP53" s="275">
        <v>466.40911599999998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609.69140000000004</v>
      </c>
      <c r="AZ53" s="275">
        <v>478.1463</v>
      </c>
      <c r="BA53" s="338">
        <v>448.73270000000002</v>
      </c>
      <c r="BB53" s="338">
        <v>435.40969999999999</v>
      </c>
      <c r="BC53" s="338">
        <v>450.41520000000003</v>
      </c>
      <c r="BD53" s="338">
        <v>603.0412</v>
      </c>
      <c r="BE53" s="338">
        <v>717.8818</v>
      </c>
      <c r="BF53" s="338">
        <v>790.60739999999998</v>
      </c>
      <c r="BG53" s="338">
        <v>710.28689999999995</v>
      </c>
      <c r="BH53" s="338">
        <v>599.4941</v>
      </c>
      <c r="BI53" s="338">
        <v>527.32560000000001</v>
      </c>
      <c r="BJ53" s="338">
        <v>552.65750000000003</v>
      </c>
      <c r="BK53" s="338">
        <v>586.20270000000005</v>
      </c>
      <c r="BL53" s="338">
        <v>530.3546</v>
      </c>
      <c r="BM53" s="338">
        <v>489.83749999999998</v>
      </c>
      <c r="BN53" s="338">
        <v>463.18810000000002</v>
      </c>
      <c r="BO53" s="338">
        <v>476.64440000000002</v>
      </c>
      <c r="BP53" s="338">
        <v>616.6001</v>
      </c>
      <c r="BQ53" s="338">
        <v>751.14269999999999</v>
      </c>
      <c r="BR53" s="338">
        <v>842.07119999999998</v>
      </c>
      <c r="BS53" s="338">
        <v>756.81600000000003</v>
      </c>
      <c r="BT53" s="338">
        <v>639.42240000000004</v>
      </c>
      <c r="BU53" s="338">
        <v>587.67160000000001</v>
      </c>
      <c r="BV53" s="338">
        <v>607.13930000000005</v>
      </c>
    </row>
    <row r="54" spans="1:74" ht="11.1" customHeight="1" x14ac:dyDescent="0.2">
      <c r="A54" s="557" t="s">
        <v>440</v>
      </c>
      <c r="B54" s="560" t="s">
        <v>389</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19.960937096999999</v>
      </c>
      <c r="AP54" s="275">
        <v>19.491897000000002</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23.923559999999998</v>
      </c>
      <c r="AZ54" s="275">
        <v>22.48039</v>
      </c>
      <c r="BA54" s="338">
        <v>23.170780000000001</v>
      </c>
      <c r="BB54" s="338">
        <v>21.87491</v>
      </c>
      <c r="BC54" s="338">
        <v>22.336790000000001</v>
      </c>
      <c r="BD54" s="338">
        <v>23.4026</v>
      </c>
      <c r="BE54" s="338">
        <v>23.731120000000001</v>
      </c>
      <c r="BF54" s="338">
        <v>25.250540000000001</v>
      </c>
      <c r="BG54" s="338">
        <v>24.35229</v>
      </c>
      <c r="BH54" s="338">
        <v>24.80301</v>
      </c>
      <c r="BI54" s="338">
        <v>24.074870000000001</v>
      </c>
      <c r="BJ54" s="338">
        <v>24.77582</v>
      </c>
      <c r="BK54" s="338">
        <v>25.87716</v>
      </c>
      <c r="BL54" s="338">
        <v>24.82705</v>
      </c>
      <c r="BM54" s="338">
        <v>23.770579999999999</v>
      </c>
      <c r="BN54" s="338">
        <v>22.484760000000001</v>
      </c>
      <c r="BO54" s="338">
        <v>22.897269999999999</v>
      </c>
      <c r="BP54" s="338">
        <v>23.914349999999999</v>
      </c>
      <c r="BQ54" s="338">
        <v>24.369209999999999</v>
      </c>
      <c r="BR54" s="338">
        <v>25.9375</v>
      </c>
      <c r="BS54" s="338">
        <v>24.89799</v>
      </c>
      <c r="BT54" s="338">
        <v>25.210650000000001</v>
      </c>
      <c r="BU54" s="338">
        <v>24.74532</v>
      </c>
      <c r="BV54" s="338">
        <v>24.78858</v>
      </c>
    </row>
    <row r="55" spans="1:74" ht="11.1" customHeight="1" x14ac:dyDescent="0.2">
      <c r="A55" s="557" t="s">
        <v>441</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7.6649529999999997</v>
      </c>
      <c r="AZ55" s="275">
        <v>6.9557779999999996</v>
      </c>
      <c r="BA55" s="338">
        <v>6.5375800000000002</v>
      </c>
      <c r="BB55" s="338">
        <v>6.9261229999999996</v>
      </c>
      <c r="BC55" s="338">
        <v>6.443594</v>
      </c>
      <c r="BD55" s="338">
        <v>5.8519160000000001</v>
      </c>
      <c r="BE55" s="338">
        <v>5.2021899999999999</v>
      </c>
      <c r="BF55" s="338">
        <v>5.017881</v>
      </c>
      <c r="BG55" s="338">
        <v>5.4812630000000002</v>
      </c>
      <c r="BH55" s="338">
        <v>5.9768819999999998</v>
      </c>
      <c r="BI55" s="338">
        <v>5.9638879999999999</v>
      </c>
      <c r="BJ55" s="338">
        <v>5.7846000000000002</v>
      </c>
      <c r="BK55" s="338">
        <v>7.656021</v>
      </c>
      <c r="BL55" s="338">
        <v>7.1320379999999997</v>
      </c>
      <c r="BM55" s="338">
        <v>6.6018100000000004</v>
      </c>
      <c r="BN55" s="338">
        <v>6.97485</v>
      </c>
      <c r="BO55" s="338">
        <v>6.4789820000000002</v>
      </c>
      <c r="BP55" s="338">
        <v>5.8760380000000003</v>
      </c>
      <c r="BQ55" s="338">
        <v>5.1879850000000003</v>
      </c>
      <c r="BR55" s="338">
        <v>5.0124149999999998</v>
      </c>
      <c r="BS55" s="338">
        <v>5.5196440000000004</v>
      </c>
      <c r="BT55" s="338">
        <v>5.9479839999999999</v>
      </c>
      <c r="BU55" s="338">
        <v>5.986783</v>
      </c>
      <c r="BV55" s="338">
        <v>5.7270640000000004</v>
      </c>
    </row>
    <row r="56" spans="1:74" ht="11.1" customHeight="1" x14ac:dyDescent="0.2">
      <c r="A56" s="557" t="s">
        <v>442</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181.10890000000001</v>
      </c>
      <c r="AZ56" s="275">
        <v>180.8758</v>
      </c>
      <c r="BA56" s="338">
        <v>150.98079999999999</v>
      </c>
      <c r="BB56" s="338">
        <v>142.96899999999999</v>
      </c>
      <c r="BC56" s="338">
        <v>152.36619999999999</v>
      </c>
      <c r="BD56" s="338">
        <v>165.56110000000001</v>
      </c>
      <c r="BE56" s="338">
        <v>169.24619999999999</v>
      </c>
      <c r="BF56" s="338">
        <v>170.12950000000001</v>
      </c>
      <c r="BG56" s="338">
        <v>162.82069999999999</v>
      </c>
      <c r="BH56" s="338">
        <v>146.56270000000001</v>
      </c>
      <c r="BI56" s="338">
        <v>154.5677</v>
      </c>
      <c r="BJ56" s="338">
        <v>169.94900000000001</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443</v>
      </c>
      <c r="B57" s="560" t="s">
        <v>413</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368.81509999999997</v>
      </c>
      <c r="AZ57" s="275">
        <v>499.27789999999999</v>
      </c>
      <c r="BA57" s="338">
        <v>521.2355</v>
      </c>
      <c r="BB57" s="338">
        <v>551.15830000000005</v>
      </c>
      <c r="BC57" s="338">
        <v>638.19989999999996</v>
      </c>
      <c r="BD57" s="338">
        <v>757.97069999999997</v>
      </c>
      <c r="BE57" s="338">
        <v>641.86360000000002</v>
      </c>
      <c r="BF57" s="338">
        <v>507.02670000000001</v>
      </c>
      <c r="BG57" s="338">
        <v>439.84679999999997</v>
      </c>
      <c r="BH57" s="338">
        <v>337.1182</v>
      </c>
      <c r="BI57" s="338">
        <v>409.18299999999999</v>
      </c>
      <c r="BJ57" s="338">
        <v>518.54300000000001</v>
      </c>
      <c r="BK57" s="338">
        <v>410.38189999999997</v>
      </c>
      <c r="BL57" s="338">
        <v>390.12389999999999</v>
      </c>
      <c r="BM57" s="338">
        <v>465.34199999999998</v>
      </c>
      <c r="BN57" s="338">
        <v>516.22609999999997</v>
      </c>
      <c r="BO57" s="338">
        <v>598.65409999999997</v>
      </c>
      <c r="BP57" s="338">
        <v>704.08669999999995</v>
      </c>
      <c r="BQ57" s="338">
        <v>620.41499999999996</v>
      </c>
      <c r="BR57" s="338">
        <v>486.96719999999999</v>
      </c>
      <c r="BS57" s="338">
        <v>410.82960000000003</v>
      </c>
      <c r="BT57" s="338">
        <v>317.4538</v>
      </c>
      <c r="BU57" s="338">
        <v>381.08629999999999</v>
      </c>
      <c r="BV57" s="338">
        <v>521.82770000000005</v>
      </c>
    </row>
    <row r="58" spans="1:74" ht="11.1" customHeight="1" x14ac:dyDescent="0.2">
      <c r="A58" s="557" t="s">
        <v>444</v>
      </c>
      <c r="B58" s="558" t="s">
        <v>456</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242.58439999999999</v>
      </c>
      <c r="AZ58" s="275">
        <v>286.6232</v>
      </c>
      <c r="BA58" s="338">
        <v>316.6592</v>
      </c>
      <c r="BB58" s="338">
        <v>355.91890000000001</v>
      </c>
      <c r="BC58" s="338">
        <v>363.63150000000002</v>
      </c>
      <c r="BD58" s="338">
        <v>384.68470000000002</v>
      </c>
      <c r="BE58" s="338">
        <v>344.17149999999998</v>
      </c>
      <c r="BF58" s="338">
        <v>337.49709999999999</v>
      </c>
      <c r="BG58" s="338">
        <v>308.15280000000001</v>
      </c>
      <c r="BH58" s="338">
        <v>285.39580000000001</v>
      </c>
      <c r="BI58" s="338">
        <v>276.3322</v>
      </c>
      <c r="BJ58" s="338">
        <v>265.26740000000001</v>
      </c>
      <c r="BK58" s="338">
        <v>244.90819999999999</v>
      </c>
      <c r="BL58" s="338">
        <v>296.904</v>
      </c>
      <c r="BM58" s="338">
        <v>331.98090000000002</v>
      </c>
      <c r="BN58" s="338">
        <v>376.82870000000003</v>
      </c>
      <c r="BO58" s="338">
        <v>387.7158</v>
      </c>
      <c r="BP58" s="338">
        <v>413.90949999999998</v>
      </c>
      <c r="BQ58" s="338">
        <v>371.58</v>
      </c>
      <c r="BR58" s="338">
        <v>364.72719999999998</v>
      </c>
      <c r="BS58" s="338">
        <v>330.91570000000002</v>
      </c>
      <c r="BT58" s="338">
        <v>307.3347</v>
      </c>
      <c r="BU58" s="338">
        <v>293.69650000000001</v>
      </c>
      <c r="BV58" s="338">
        <v>281.97590000000002</v>
      </c>
    </row>
    <row r="59" spans="1:74" ht="11.1" customHeight="1" x14ac:dyDescent="0.2">
      <c r="A59" s="557" t="s">
        <v>445</v>
      </c>
      <c r="B59" s="560" t="s">
        <v>403</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4.743824</v>
      </c>
      <c r="AZ59" s="275">
        <v>4.4181780000000002</v>
      </c>
      <c r="BA59" s="338">
        <v>4.8235109999999999</v>
      </c>
      <c r="BB59" s="338">
        <v>4.53667</v>
      </c>
      <c r="BC59" s="338">
        <v>4.8090489999999999</v>
      </c>
      <c r="BD59" s="338">
        <v>5.2956880000000002</v>
      </c>
      <c r="BE59" s="338">
        <v>5.5387829999999996</v>
      </c>
      <c r="BF59" s="338">
        <v>5.4929509999999997</v>
      </c>
      <c r="BG59" s="338">
        <v>5.5182710000000004</v>
      </c>
      <c r="BH59" s="338">
        <v>5.2820609999999997</v>
      </c>
      <c r="BI59" s="338">
        <v>5.3249810000000002</v>
      </c>
      <c r="BJ59" s="338">
        <v>5.3381889999999999</v>
      </c>
      <c r="BK59" s="338">
        <v>5.093731</v>
      </c>
      <c r="BL59" s="338">
        <v>4.6676589999999996</v>
      </c>
      <c r="BM59" s="338">
        <v>4.9711800000000004</v>
      </c>
      <c r="BN59" s="338">
        <v>4.6690500000000004</v>
      </c>
      <c r="BO59" s="338">
        <v>4.9113280000000001</v>
      </c>
      <c r="BP59" s="338">
        <v>5.3882440000000003</v>
      </c>
      <c r="BQ59" s="338">
        <v>5.6180570000000003</v>
      </c>
      <c r="BR59" s="338">
        <v>5.5589890000000004</v>
      </c>
      <c r="BS59" s="338">
        <v>5.566649</v>
      </c>
      <c r="BT59" s="338">
        <v>5.3215760000000003</v>
      </c>
      <c r="BU59" s="338">
        <v>5.3570080000000004</v>
      </c>
      <c r="BV59" s="338">
        <v>5.3646599999999998</v>
      </c>
    </row>
    <row r="60" spans="1:74" ht="11.1" customHeight="1" x14ac:dyDescent="0.2">
      <c r="A60" s="562" t="s">
        <v>446</v>
      </c>
      <c r="B60" s="563" t="s">
        <v>405</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1870.6842119</v>
      </c>
      <c r="AP60" s="255">
        <v>1856.7603019999999</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1980.537</v>
      </c>
      <c r="AZ60" s="255">
        <v>1931.704</v>
      </c>
      <c r="BA60" s="342">
        <v>1947.348</v>
      </c>
      <c r="BB60" s="342">
        <v>1877.2860000000001</v>
      </c>
      <c r="BC60" s="342">
        <v>1966.1030000000001</v>
      </c>
      <c r="BD60" s="342">
        <v>2270.4929999999999</v>
      </c>
      <c r="BE60" s="342">
        <v>2388.136</v>
      </c>
      <c r="BF60" s="342">
        <v>2399.9780000000001</v>
      </c>
      <c r="BG60" s="342">
        <v>2131.4009999999998</v>
      </c>
      <c r="BH60" s="342">
        <v>1917.9079999999999</v>
      </c>
      <c r="BI60" s="342">
        <v>1924.4939999999999</v>
      </c>
      <c r="BJ60" s="342">
        <v>2077.5309999999999</v>
      </c>
      <c r="BK60" s="342">
        <v>2050.8159999999998</v>
      </c>
      <c r="BL60" s="342">
        <v>1970.971</v>
      </c>
      <c r="BM60" s="342">
        <v>1937.2449999999999</v>
      </c>
      <c r="BN60" s="342">
        <v>1891.31</v>
      </c>
      <c r="BO60" s="342">
        <v>1973.867</v>
      </c>
      <c r="BP60" s="342">
        <v>2279.3359999999998</v>
      </c>
      <c r="BQ60" s="342">
        <v>2400.0300000000002</v>
      </c>
      <c r="BR60" s="342">
        <v>2413.6289999999999</v>
      </c>
      <c r="BS60" s="342">
        <v>2143.2339999999999</v>
      </c>
      <c r="BT60" s="342">
        <v>1931.002</v>
      </c>
      <c r="BU60" s="342">
        <v>1936.1780000000001</v>
      </c>
      <c r="BV60" s="342">
        <v>2087.7489999999998</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94" t="s">
        <v>1179</v>
      </c>
      <c r="C68" s="782"/>
      <c r="D68" s="782"/>
      <c r="E68" s="782"/>
      <c r="F68" s="782"/>
      <c r="G68" s="782"/>
      <c r="H68" s="782"/>
      <c r="I68" s="782"/>
      <c r="J68" s="782"/>
      <c r="K68" s="782"/>
      <c r="L68" s="782"/>
      <c r="M68" s="782"/>
      <c r="N68" s="782"/>
      <c r="O68" s="782"/>
      <c r="P68" s="782"/>
      <c r="Q68" s="782"/>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2.3999973564059474E-8</v>
      </c>
      <c r="AP74" s="578">
        <f t="shared" si="0"/>
        <v>3.2000116334529594E-8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13.4379899999999</v>
      </c>
      <c r="AZ74" s="578">
        <f t="shared" si="0"/>
        <v>14.175229999999829</v>
      </c>
      <c r="BA74" s="578">
        <f t="shared" si="0"/>
        <v>12.051179999999931</v>
      </c>
      <c r="BB74" s="578">
        <f t="shared" si="0"/>
        <v>11.67948000000024</v>
      </c>
      <c r="BC74" s="578">
        <f t="shared" si="0"/>
        <v>12.894360000000461</v>
      </c>
      <c r="BD74" s="578">
        <f t="shared" si="0"/>
        <v>14.854239999999663</v>
      </c>
      <c r="BE74" s="578">
        <f t="shared" si="0"/>
        <v>17.59163999999987</v>
      </c>
      <c r="BF74" s="578">
        <f t="shared" si="0"/>
        <v>17.04605999999967</v>
      </c>
      <c r="BG74" s="578">
        <f t="shared" si="0"/>
        <v>15.620429999999942</v>
      </c>
      <c r="BH74" s="578">
        <f t="shared" si="0"/>
        <v>13.386300000000119</v>
      </c>
      <c r="BI74" s="578">
        <f t="shared" si="0"/>
        <v>13.6096</v>
      </c>
      <c r="BJ74" s="578">
        <f t="shared" si="0"/>
        <v>14.96252000000004</v>
      </c>
      <c r="BK74" s="578">
        <f t="shared" si="0"/>
        <v>14.223470000000134</v>
      </c>
      <c r="BL74" s="578">
        <f t="shared" si="0"/>
        <v>14.680920000000015</v>
      </c>
      <c r="BM74" s="578">
        <f t="shared" si="0"/>
        <v>12.374270000000024</v>
      </c>
      <c r="BN74" s="578">
        <f t="shared" si="0"/>
        <v>11.912939999999708</v>
      </c>
      <c r="BO74" s="578">
        <f t="shared" si="0"/>
        <v>13.06470000000013</v>
      </c>
      <c r="BP74" s="578">
        <f t="shared" ref="BP74:BV74" si="1">BP11-SUM(BP12:BP17)</f>
        <v>14.976340000000164</v>
      </c>
      <c r="BQ74" s="578">
        <f t="shared" si="1"/>
        <v>17.669360000000097</v>
      </c>
      <c r="BR74" s="578">
        <f t="shared" si="1"/>
        <v>17.098919999999907</v>
      </c>
      <c r="BS74" s="578">
        <f t="shared" si="1"/>
        <v>15.657179999999926</v>
      </c>
      <c r="BT74" s="578">
        <f t="shared" si="1"/>
        <v>13.422109999999975</v>
      </c>
      <c r="BU74" s="578">
        <f t="shared" si="1"/>
        <v>13.635980000000245</v>
      </c>
      <c r="BV74" s="578">
        <f t="shared" si="1"/>
        <v>14.976230000000214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D13" sqref="BD13"/>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73" t="s">
        <v>1016</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4"/>
      <c r="B2" s="542" t="str">
        <f>"U.S. Energy Information Administration  |  Short-Term Energy Outlook  - "&amp;Dates!D1</f>
        <v>U.S. Energy Information Administration  |  Short-Term Energy Outlook  - March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8">
        <f>Dates!D3</f>
        <v>2013</v>
      </c>
      <c r="D3" s="779"/>
      <c r="E3" s="779"/>
      <c r="F3" s="779"/>
      <c r="G3" s="779"/>
      <c r="H3" s="779"/>
      <c r="I3" s="779"/>
      <c r="J3" s="779"/>
      <c r="K3" s="779"/>
      <c r="L3" s="779"/>
      <c r="M3" s="779"/>
      <c r="N3" s="827"/>
      <c r="O3" s="778">
        <f>C3+1</f>
        <v>2014</v>
      </c>
      <c r="P3" s="779"/>
      <c r="Q3" s="779"/>
      <c r="R3" s="779"/>
      <c r="S3" s="779"/>
      <c r="T3" s="779"/>
      <c r="U3" s="779"/>
      <c r="V3" s="779"/>
      <c r="W3" s="779"/>
      <c r="X3" s="779"/>
      <c r="Y3" s="779"/>
      <c r="Z3" s="827"/>
      <c r="AA3" s="778">
        <f>O3+1</f>
        <v>2015</v>
      </c>
      <c r="AB3" s="779"/>
      <c r="AC3" s="779"/>
      <c r="AD3" s="779"/>
      <c r="AE3" s="779"/>
      <c r="AF3" s="779"/>
      <c r="AG3" s="779"/>
      <c r="AH3" s="779"/>
      <c r="AI3" s="779"/>
      <c r="AJ3" s="779"/>
      <c r="AK3" s="779"/>
      <c r="AL3" s="827"/>
      <c r="AM3" s="778">
        <f>AA3+1</f>
        <v>2016</v>
      </c>
      <c r="AN3" s="779"/>
      <c r="AO3" s="779"/>
      <c r="AP3" s="779"/>
      <c r="AQ3" s="779"/>
      <c r="AR3" s="779"/>
      <c r="AS3" s="779"/>
      <c r="AT3" s="779"/>
      <c r="AU3" s="779"/>
      <c r="AV3" s="779"/>
      <c r="AW3" s="779"/>
      <c r="AX3" s="827"/>
      <c r="AY3" s="778">
        <f>AM3+1</f>
        <v>2017</v>
      </c>
      <c r="AZ3" s="779"/>
      <c r="BA3" s="779"/>
      <c r="BB3" s="779"/>
      <c r="BC3" s="779"/>
      <c r="BD3" s="779"/>
      <c r="BE3" s="779"/>
      <c r="BF3" s="779"/>
      <c r="BG3" s="779"/>
      <c r="BH3" s="779"/>
      <c r="BI3" s="779"/>
      <c r="BJ3" s="827"/>
      <c r="BK3" s="778">
        <f>AY3+1</f>
        <v>2018</v>
      </c>
      <c r="BL3" s="779"/>
      <c r="BM3" s="779"/>
      <c r="BN3" s="779"/>
      <c r="BO3" s="779"/>
      <c r="BP3" s="779"/>
      <c r="BQ3" s="779"/>
      <c r="BR3" s="779"/>
      <c r="BS3" s="779"/>
      <c r="BT3" s="779"/>
      <c r="BU3" s="779"/>
      <c r="BV3" s="827"/>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1285.4764081000001</v>
      </c>
      <c r="AP7" s="275">
        <v>1299.0788732999999</v>
      </c>
      <c r="AQ7" s="275">
        <v>1452.7780458</v>
      </c>
      <c r="AR7" s="275">
        <v>2110.8805017</v>
      </c>
      <c r="AS7" s="275">
        <v>2394.8588593999998</v>
      </c>
      <c r="AT7" s="275">
        <v>2382.8430328999998</v>
      </c>
      <c r="AU7" s="275">
        <v>2080.9444087000002</v>
      </c>
      <c r="AV7" s="275">
        <v>1762.3917177000001</v>
      </c>
      <c r="AW7" s="275">
        <v>1604.197911</v>
      </c>
      <c r="AX7" s="275">
        <v>2093.0120664999999</v>
      </c>
      <c r="AY7" s="275">
        <v>1937.768</v>
      </c>
      <c r="AZ7" s="275">
        <v>1699.3040000000001</v>
      </c>
      <c r="BA7" s="338">
        <v>1656.0029999999999</v>
      </c>
      <c r="BB7" s="338">
        <v>1466.2739999999999</v>
      </c>
      <c r="BC7" s="338">
        <v>1576.473</v>
      </c>
      <c r="BD7" s="338">
        <v>1981.508</v>
      </c>
      <c r="BE7" s="338">
        <v>2289.0619999999999</v>
      </c>
      <c r="BF7" s="338">
        <v>2370.913</v>
      </c>
      <c r="BG7" s="338">
        <v>1964.6130000000001</v>
      </c>
      <c r="BH7" s="338">
        <v>1713.9380000000001</v>
      </c>
      <c r="BI7" s="338">
        <v>1723.3240000000001</v>
      </c>
      <c r="BJ7" s="338">
        <v>2042.595</v>
      </c>
      <c r="BK7" s="338">
        <v>2159.893</v>
      </c>
      <c r="BL7" s="338">
        <v>1920.9280000000001</v>
      </c>
      <c r="BM7" s="338">
        <v>1624.1479999999999</v>
      </c>
      <c r="BN7" s="338">
        <v>1420.2190000000001</v>
      </c>
      <c r="BO7" s="338">
        <v>1516.442</v>
      </c>
      <c r="BP7" s="338">
        <v>1935.0409999999999</v>
      </c>
      <c r="BQ7" s="338">
        <v>2248.41</v>
      </c>
      <c r="BR7" s="338">
        <v>2297.8539999999998</v>
      </c>
      <c r="BS7" s="338">
        <v>1899.4069999999999</v>
      </c>
      <c r="BT7" s="338">
        <v>1648.4380000000001</v>
      </c>
      <c r="BU7" s="338">
        <v>1646.095</v>
      </c>
      <c r="BV7" s="338">
        <v>1964.2439999999999</v>
      </c>
    </row>
    <row r="8" spans="1:74" ht="11.1" customHeight="1" x14ac:dyDescent="0.2">
      <c r="A8" s="557" t="s">
        <v>464</v>
      </c>
      <c r="B8" s="558" t="s">
        <v>465</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25002.952710000001</v>
      </c>
      <c r="AP8" s="275">
        <v>25125.992567000001</v>
      </c>
      <c r="AQ8" s="275">
        <v>27075.394226</v>
      </c>
      <c r="AR8" s="275">
        <v>33566.023433000002</v>
      </c>
      <c r="AS8" s="275">
        <v>38043.996032000003</v>
      </c>
      <c r="AT8" s="275">
        <v>38431.473742000002</v>
      </c>
      <c r="AU8" s="275">
        <v>31702.546867000001</v>
      </c>
      <c r="AV8" s="275">
        <v>25020.066709999999</v>
      </c>
      <c r="AW8" s="275">
        <v>23358.571367</v>
      </c>
      <c r="AX8" s="275">
        <v>22786.308419000001</v>
      </c>
      <c r="AY8" s="275">
        <v>22970.99</v>
      </c>
      <c r="AZ8" s="275">
        <v>21807.38</v>
      </c>
      <c r="BA8" s="338">
        <v>22608.83</v>
      </c>
      <c r="BB8" s="338">
        <v>22900.6</v>
      </c>
      <c r="BC8" s="338">
        <v>25592.57</v>
      </c>
      <c r="BD8" s="338">
        <v>30672.04</v>
      </c>
      <c r="BE8" s="338">
        <v>35019.160000000003</v>
      </c>
      <c r="BF8" s="338">
        <v>34932.160000000003</v>
      </c>
      <c r="BG8" s="338">
        <v>29428.98</v>
      </c>
      <c r="BH8" s="338">
        <v>24725.67</v>
      </c>
      <c r="BI8" s="338">
        <v>23294.28</v>
      </c>
      <c r="BJ8" s="338">
        <v>24018.15</v>
      </c>
      <c r="BK8" s="338">
        <v>25465.86</v>
      </c>
      <c r="BL8" s="338">
        <v>24327.48</v>
      </c>
      <c r="BM8" s="338">
        <v>24028.23</v>
      </c>
      <c r="BN8" s="338">
        <v>24021.21</v>
      </c>
      <c r="BO8" s="338">
        <v>26609.33</v>
      </c>
      <c r="BP8" s="338">
        <v>31934.42</v>
      </c>
      <c r="BQ8" s="338">
        <v>36093.730000000003</v>
      </c>
      <c r="BR8" s="338">
        <v>36521.68</v>
      </c>
      <c r="BS8" s="338">
        <v>30827.26</v>
      </c>
      <c r="BT8" s="338">
        <v>25985.05</v>
      </c>
      <c r="BU8" s="338">
        <v>24741.06</v>
      </c>
      <c r="BV8" s="338">
        <v>25346.3</v>
      </c>
    </row>
    <row r="9" spans="1:74" ht="11.1" customHeight="1" x14ac:dyDescent="0.2">
      <c r="A9" s="559" t="s">
        <v>466</v>
      </c>
      <c r="B9" s="560" t="s">
        <v>467</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103.14347515999999</v>
      </c>
      <c r="AP9" s="275">
        <v>108.90635367</v>
      </c>
      <c r="AQ9" s="275">
        <v>110.33986613</v>
      </c>
      <c r="AR9" s="275">
        <v>116.26857099999999</v>
      </c>
      <c r="AS9" s="275">
        <v>136.12013580999999</v>
      </c>
      <c r="AT9" s="275">
        <v>138.84713452</v>
      </c>
      <c r="AU9" s="275">
        <v>114.99364</v>
      </c>
      <c r="AV9" s="275">
        <v>90.269521935</v>
      </c>
      <c r="AW9" s="275">
        <v>102.62392432999999</v>
      </c>
      <c r="AX9" s="275">
        <v>115.66770806</v>
      </c>
      <c r="AY9" s="275">
        <v>130.06809999999999</v>
      </c>
      <c r="AZ9" s="275">
        <v>105.6811</v>
      </c>
      <c r="BA9" s="338">
        <v>113.00409999999999</v>
      </c>
      <c r="BB9" s="338">
        <v>104.42789999999999</v>
      </c>
      <c r="BC9" s="338">
        <v>113.93470000000001</v>
      </c>
      <c r="BD9" s="338">
        <v>126.0061</v>
      </c>
      <c r="BE9" s="338">
        <v>136.6885</v>
      </c>
      <c r="BF9" s="338">
        <v>134.23589999999999</v>
      </c>
      <c r="BG9" s="338">
        <v>116.6246</v>
      </c>
      <c r="BH9" s="338">
        <v>107.15600000000001</v>
      </c>
      <c r="BI9" s="338">
        <v>101.4027</v>
      </c>
      <c r="BJ9" s="338">
        <v>123.5224</v>
      </c>
      <c r="BK9" s="338">
        <v>160.08770000000001</v>
      </c>
      <c r="BL9" s="338">
        <v>127.0103</v>
      </c>
      <c r="BM9" s="338">
        <v>117.00409999999999</v>
      </c>
      <c r="BN9" s="338">
        <v>106.2654</v>
      </c>
      <c r="BO9" s="338">
        <v>117.04089999999999</v>
      </c>
      <c r="BP9" s="338">
        <v>131.667</v>
      </c>
      <c r="BQ9" s="338">
        <v>143.92519999999999</v>
      </c>
      <c r="BR9" s="338">
        <v>140.4956</v>
      </c>
      <c r="BS9" s="338">
        <v>120.7835</v>
      </c>
      <c r="BT9" s="338">
        <v>109.97110000000001</v>
      </c>
      <c r="BU9" s="338">
        <v>104.3237</v>
      </c>
      <c r="BV9" s="338">
        <v>126.6212</v>
      </c>
    </row>
    <row r="10" spans="1:74" ht="11.1" customHeight="1" x14ac:dyDescent="0.2">
      <c r="A10" s="557" t="s">
        <v>468</v>
      </c>
      <c r="B10" s="558" t="s">
        <v>552</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19.140645160999998</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33.015000000000001</v>
      </c>
      <c r="AZ10" s="275">
        <v>28.178460000000001</v>
      </c>
      <c r="BA10" s="338">
        <v>29.57694</v>
      </c>
      <c r="BB10" s="338">
        <v>27.308050000000001</v>
      </c>
      <c r="BC10" s="338">
        <v>27.204180000000001</v>
      </c>
      <c r="BD10" s="338">
        <v>29.442550000000001</v>
      </c>
      <c r="BE10" s="338">
        <v>32.577390000000001</v>
      </c>
      <c r="BF10" s="338">
        <v>32.461539999999999</v>
      </c>
      <c r="BG10" s="338">
        <v>27.01792</v>
      </c>
      <c r="BH10" s="338">
        <v>26.374490000000002</v>
      </c>
      <c r="BI10" s="338">
        <v>24.560649999999999</v>
      </c>
      <c r="BJ10" s="338">
        <v>27.40401</v>
      </c>
      <c r="BK10" s="338">
        <v>37.430129999999998</v>
      </c>
      <c r="BL10" s="338">
        <v>29.93843</v>
      </c>
      <c r="BM10" s="338">
        <v>27.530380000000001</v>
      </c>
      <c r="BN10" s="338">
        <v>25.5443</v>
      </c>
      <c r="BO10" s="338">
        <v>28.064070000000001</v>
      </c>
      <c r="BP10" s="338">
        <v>31.725269999999998</v>
      </c>
      <c r="BQ10" s="338">
        <v>36.4861</v>
      </c>
      <c r="BR10" s="338">
        <v>35.387129999999999</v>
      </c>
      <c r="BS10" s="338">
        <v>28.648620000000001</v>
      </c>
      <c r="BT10" s="338">
        <v>27.195630000000001</v>
      </c>
      <c r="BU10" s="338">
        <v>25.823519999999998</v>
      </c>
      <c r="BV10" s="338">
        <v>29.131979999999999</v>
      </c>
    </row>
    <row r="11" spans="1:74" ht="11.1" customHeight="1" x14ac:dyDescent="0.2">
      <c r="A11" s="557" t="s">
        <v>469</v>
      </c>
      <c r="B11" s="558" t="s">
        <v>551</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21.253354839</v>
      </c>
      <c r="AP11" s="275">
        <v>20.5608</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28.358830000000001</v>
      </c>
      <c r="AZ11" s="275">
        <v>19.21283</v>
      </c>
      <c r="BA11" s="338">
        <v>21.930910000000001</v>
      </c>
      <c r="BB11" s="338">
        <v>20.67184</v>
      </c>
      <c r="BC11" s="338">
        <v>25.775539999999999</v>
      </c>
      <c r="BD11" s="338">
        <v>26.96238</v>
      </c>
      <c r="BE11" s="338">
        <v>30.148140000000001</v>
      </c>
      <c r="BF11" s="338">
        <v>29.401330000000002</v>
      </c>
      <c r="BG11" s="338">
        <v>22.152729999999998</v>
      </c>
      <c r="BH11" s="338">
        <v>22.359839999999998</v>
      </c>
      <c r="BI11" s="338">
        <v>21.96528</v>
      </c>
      <c r="BJ11" s="338">
        <v>28.926079999999999</v>
      </c>
      <c r="BK11" s="338">
        <v>41.893479999999997</v>
      </c>
      <c r="BL11" s="338">
        <v>29.26492</v>
      </c>
      <c r="BM11" s="338">
        <v>24.332049999999999</v>
      </c>
      <c r="BN11" s="338">
        <v>21.936620000000001</v>
      </c>
      <c r="BO11" s="338">
        <v>26.424219999999998</v>
      </c>
      <c r="BP11" s="338">
        <v>28.157340000000001</v>
      </c>
      <c r="BQ11" s="338">
        <v>31.167529999999999</v>
      </c>
      <c r="BR11" s="338">
        <v>30.33014</v>
      </c>
      <c r="BS11" s="338">
        <v>22.74822</v>
      </c>
      <c r="BT11" s="338">
        <v>22.865189999999998</v>
      </c>
      <c r="BU11" s="338">
        <v>22.404630000000001</v>
      </c>
      <c r="BV11" s="338">
        <v>29.391860000000001</v>
      </c>
    </row>
    <row r="12" spans="1:74" ht="11.1" customHeight="1" x14ac:dyDescent="0.2">
      <c r="A12" s="557" t="s">
        <v>470</v>
      </c>
      <c r="B12" s="558" t="s">
        <v>471</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59.822330000000001</v>
      </c>
      <c r="AZ12" s="275">
        <v>52.78087</v>
      </c>
      <c r="BA12" s="338">
        <v>55.842680000000001</v>
      </c>
      <c r="BB12" s="338">
        <v>52.667740000000002</v>
      </c>
      <c r="BC12" s="338">
        <v>56.909469999999999</v>
      </c>
      <c r="BD12" s="338">
        <v>65.584819999999993</v>
      </c>
      <c r="BE12" s="338">
        <v>68.907960000000003</v>
      </c>
      <c r="BF12" s="338">
        <v>66.956230000000005</v>
      </c>
      <c r="BG12" s="338">
        <v>63.10783</v>
      </c>
      <c r="BH12" s="338">
        <v>54.37097</v>
      </c>
      <c r="BI12" s="338">
        <v>50.672139999999999</v>
      </c>
      <c r="BJ12" s="338">
        <v>61.339129999999997</v>
      </c>
      <c r="BK12" s="338">
        <v>71.192580000000007</v>
      </c>
      <c r="BL12" s="338">
        <v>61.471510000000002</v>
      </c>
      <c r="BM12" s="338">
        <v>59.408940000000001</v>
      </c>
      <c r="BN12" s="338">
        <v>54.948169999999998</v>
      </c>
      <c r="BO12" s="338">
        <v>58.459380000000003</v>
      </c>
      <c r="BP12" s="338">
        <v>67.716560000000001</v>
      </c>
      <c r="BQ12" s="338">
        <v>71.237099999999998</v>
      </c>
      <c r="BR12" s="338">
        <v>69.375739999999993</v>
      </c>
      <c r="BS12" s="338">
        <v>65.03</v>
      </c>
      <c r="BT12" s="338">
        <v>55.859479999999998</v>
      </c>
      <c r="BU12" s="338">
        <v>51.855519999999999</v>
      </c>
      <c r="BV12" s="338">
        <v>62.270980000000002</v>
      </c>
    </row>
    <row r="13" spans="1:74" ht="11.1" customHeight="1" x14ac:dyDescent="0.2">
      <c r="A13" s="557" t="s">
        <v>472</v>
      </c>
      <c r="B13" s="558" t="s">
        <v>473</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3.6664332258000001</v>
      </c>
      <c r="AP13" s="275">
        <v>3.0265936667000002</v>
      </c>
      <c r="AQ13" s="275">
        <v>3.4967370968</v>
      </c>
      <c r="AR13" s="275">
        <v>3.6986043333</v>
      </c>
      <c r="AS13" s="275">
        <v>4.4441680645000003</v>
      </c>
      <c r="AT13" s="275">
        <v>6.598553871</v>
      </c>
      <c r="AU13" s="275">
        <v>4.0132733332999999</v>
      </c>
      <c r="AV13" s="275">
        <v>3.1407154839000002</v>
      </c>
      <c r="AW13" s="275">
        <v>4.0624243333000001</v>
      </c>
      <c r="AX13" s="275">
        <v>6.0395145160999997</v>
      </c>
      <c r="AY13" s="275">
        <v>8.8719529999999995</v>
      </c>
      <c r="AZ13" s="275">
        <v>5.5089490000000003</v>
      </c>
      <c r="BA13" s="338">
        <v>5.6534959999999996</v>
      </c>
      <c r="BB13" s="338">
        <v>3.7803140000000002</v>
      </c>
      <c r="BC13" s="338">
        <v>4.0454869999999996</v>
      </c>
      <c r="BD13" s="338">
        <v>4.0163799999999998</v>
      </c>
      <c r="BE13" s="338">
        <v>5.0549679999999997</v>
      </c>
      <c r="BF13" s="338">
        <v>5.4168120000000002</v>
      </c>
      <c r="BG13" s="338">
        <v>4.3461410000000003</v>
      </c>
      <c r="BH13" s="338">
        <v>4.0506950000000002</v>
      </c>
      <c r="BI13" s="338">
        <v>4.204669</v>
      </c>
      <c r="BJ13" s="338">
        <v>5.8532010000000003</v>
      </c>
      <c r="BK13" s="338">
        <v>9.5714930000000003</v>
      </c>
      <c r="BL13" s="338">
        <v>6.3354119999999998</v>
      </c>
      <c r="BM13" s="338">
        <v>5.7327339999999998</v>
      </c>
      <c r="BN13" s="338">
        <v>3.836341</v>
      </c>
      <c r="BO13" s="338">
        <v>4.0932029999999999</v>
      </c>
      <c r="BP13" s="338">
        <v>4.0677940000000001</v>
      </c>
      <c r="BQ13" s="338">
        <v>5.0344230000000003</v>
      </c>
      <c r="BR13" s="338">
        <v>5.402609</v>
      </c>
      <c r="BS13" s="338">
        <v>4.3566570000000002</v>
      </c>
      <c r="BT13" s="338">
        <v>4.0507730000000004</v>
      </c>
      <c r="BU13" s="338">
        <v>4.2400140000000004</v>
      </c>
      <c r="BV13" s="338">
        <v>5.826435</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79.027050000000003</v>
      </c>
      <c r="AZ15" s="275">
        <v>52.636719999999997</v>
      </c>
      <c r="BA15" s="338">
        <v>79.961650000000006</v>
      </c>
      <c r="BB15" s="338">
        <v>45.730980000000002</v>
      </c>
      <c r="BC15" s="338">
        <v>48.68826</v>
      </c>
      <c r="BD15" s="338">
        <v>65.537729999999996</v>
      </c>
      <c r="BE15" s="338">
        <v>85.144360000000006</v>
      </c>
      <c r="BF15" s="338">
        <v>93.37594</v>
      </c>
      <c r="BG15" s="338">
        <v>69.267020000000002</v>
      </c>
      <c r="BH15" s="338">
        <v>62.163460000000001</v>
      </c>
      <c r="BI15" s="338">
        <v>83.327569999999994</v>
      </c>
      <c r="BJ15" s="338">
        <v>102.8541</v>
      </c>
      <c r="BK15" s="338">
        <v>116.0877</v>
      </c>
      <c r="BL15" s="338">
        <v>112.2897</v>
      </c>
      <c r="BM15" s="338">
        <v>80.028040000000004</v>
      </c>
      <c r="BN15" s="338">
        <v>46.831650000000003</v>
      </c>
      <c r="BO15" s="338">
        <v>49.213990000000003</v>
      </c>
      <c r="BP15" s="338">
        <v>63.205120000000001</v>
      </c>
      <c r="BQ15" s="338">
        <v>94.070670000000007</v>
      </c>
      <c r="BR15" s="338">
        <v>94.504980000000003</v>
      </c>
      <c r="BS15" s="338">
        <v>65.221320000000006</v>
      </c>
      <c r="BT15" s="338">
        <v>61.589849999999998</v>
      </c>
      <c r="BU15" s="338">
        <v>73.215209999999999</v>
      </c>
      <c r="BV15" s="338">
        <v>92.149289999999993</v>
      </c>
    </row>
    <row r="16" spans="1:74" ht="11.1" customHeight="1" x14ac:dyDescent="0.2">
      <c r="A16" s="557" t="s">
        <v>476</v>
      </c>
      <c r="B16" s="558" t="s">
        <v>465</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3837.6215483999999</v>
      </c>
      <c r="AP16" s="275">
        <v>4065.3085000000001</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3933.3939999999998</v>
      </c>
      <c r="AZ16" s="275">
        <v>3828.17</v>
      </c>
      <c r="BA16" s="338">
        <v>3550.2669999999998</v>
      </c>
      <c r="BB16" s="338">
        <v>3540.0639999999999</v>
      </c>
      <c r="BC16" s="338">
        <v>4052.4859999999999</v>
      </c>
      <c r="BD16" s="338">
        <v>4795.2669999999998</v>
      </c>
      <c r="BE16" s="338">
        <v>6067.2340000000004</v>
      </c>
      <c r="BF16" s="338">
        <v>5909.84</v>
      </c>
      <c r="BG16" s="338">
        <v>4931.97</v>
      </c>
      <c r="BH16" s="338">
        <v>4205.9269999999997</v>
      </c>
      <c r="BI16" s="338">
        <v>3929.326</v>
      </c>
      <c r="BJ16" s="338">
        <v>3870.8470000000002</v>
      </c>
      <c r="BK16" s="338">
        <v>3663.0259999999998</v>
      </c>
      <c r="BL16" s="338">
        <v>3686.951</v>
      </c>
      <c r="BM16" s="338">
        <v>3661.5439999999999</v>
      </c>
      <c r="BN16" s="338">
        <v>3657.5059999999999</v>
      </c>
      <c r="BO16" s="338">
        <v>4190.1239999999998</v>
      </c>
      <c r="BP16" s="338">
        <v>4912.4560000000001</v>
      </c>
      <c r="BQ16" s="338">
        <v>5959.6120000000001</v>
      </c>
      <c r="BR16" s="338">
        <v>5935.2569999999996</v>
      </c>
      <c r="BS16" s="338">
        <v>5054.1310000000003</v>
      </c>
      <c r="BT16" s="338">
        <v>4340.6480000000001</v>
      </c>
      <c r="BU16" s="338">
        <v>4214.32</v>
      </c>
      <c r="BV16" s="338">
        <v>4170.4440000000004</v>
      </c>
    </row>
    <row r="17" spans="1:74" ht="11.1" customHeight="1" x14ac:dyDescent="0.2">
      <c r="A17" s="559" t="s">
        <v>477</v>
      </c>
      <c r="B17" s="560" t="s">
        <v>467</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4.0090835483999996</v>
      </c>
      <c r="AP17" s="275">
        <v>4.7330946666999996</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16.406610000000001</v>
      </c>
      <c r="AZ17" s="275">
        <v>10.88176</v>
      </c>
      <c r="BA17" s="338">
        <v>11.494350000000001</v>
      </c>
      <c r="BB17" s="338">
        <v>6.6026319999999998</v>
      </c>
      <c r="BC17" s="338">
        <v>7.6460619999999997</v>
      </c>
      <c r="BD17" s="338">
        <v>8.3138930000000002</v>
      </c>
      <c r="BE17" s="338">
        <v>12.8048</v>
      </c>
      <c r="BF17" s="338">
        <v>13.50414</v>
      </c>
      <c r="BG17" s="338">
        <v>8.1889599999999998</v>
      </c>
      <c r="BH17" s="338">
        <v>6.6895889999999998</v>
      </c>
      <c r="BI17" s="338">
        <v>7.3623820000000002</v>
      </c>
      <c r="BJ17" s="338">
        <v>11.62778</v>
      </c>
      <c r="BK17" s="338">
        <v>21.390170000000001</v>
      </c>
      <c r="BL17" s="338">
        <v>13.60453</v>
      </c>
      <c r="BM17" s="338">
        <v>12.101279999999999</v>
      </c>
      <c r="BN17" s="338">
        <v>8.5884199999999993</v>
      </c>
      <c r="BO17" s="338">
        <v>11.35098</v>
      </c>
      <c r="BP17" s="338">
        <v>12.93262</v>
      </c>
      <c r="BQ17" s="338">
        <v>19.111280000000001</v>
      </c>
      <c r="BR17" s="338">
        <v>19.258710000000001</v>
      </c>
      <c r="BS17" s="338">
        <v>11.4122</v>
      </c>
      <c r="BT17" s="338">
        <v>8.9524480000000004</v>
      </c>
      <c r="BU17" s="338">
        <v>8.4929810000000003</v>
      </c>
      <c r="BV17" s="338">
        <v>14.322609999999999</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754.02959999999996</v>
      </c>
      <c r="AZ19" s="275">
        <v>651.26850000000002</v>
      </c>
      <c r="BA19" s="338">
        <v>663.3107</v>
      </c>
      <c r="BB19" s="338">
        <v>642.25390000000004</v>
      </c>
      <c r="BC19" s="338">
        <v>758.57240000000002</v>
      </c>
      <c r="BD19" s="338">
        <v>935.77279999999996</v>
      </c>
      <c r="BE19" s="338">
        <v>1047.9269999999999</v>
      </c>
      <c r="BF19" s="338">
        <v>1052.1279999999999</v>
      </c>
      <c r="BG19" s="338">
        <v>887.82230000000004</v>
      </c>
      <c r="BH19" s="338">
        <v>721.95349999999996</v>
      </c>
      <c r="BI19" s="338">
        <v>692.52850000000001</v>
      </c>
      <c r="BJ19" s="338">
        <v>843.99950000000001</v>
      </c>
      <c r="BK19" s="338">
        <v>901.49279999999999</v>
      </c>
      <c r="BL19" s="338">
        <v>756.60329999999999</v>
      </c>
      <c r="BM19" s="338">
        <v>659.6703</v>
      </c>
      <c r="BN19" s="338">
        <v>625.98429999999996</v>
      </c>
      <c r="BO19" s="338">
        <v>731.84360000000004</v>
      </c>
      <c r="BP19" s="338">
        <v>922.34960000000001</v>
      </c>
      <c r="BQ19" s="338">
        <v>1032.9829999999999</v>
      </c>
      <c r="BR19" s="338">
        <v>1033.047</v>
      </c>
      <c r="BS19" s="338">
        <v>876.68409999999994</v>
      </c>
      <c r="BT19" s="338">
        <v>699.28830000000005</v>
      </c>
      <c r="BU19" s="338">
        <v>672.83299999999997</v>
      </c>
      <c r="BV19" s="338">
        <v>822.57939999999996</v>
      </c>
    </row>
    <row r="20" spans="1:74" ht="11.1" customHeight="1" x14ac:dyDescent="0.2">
      <c r="A20" s="557" t="s">
        <v>480</v>
      </c>
      <c r="B20" s="558" t="s">
        <v>465</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15007.802032</v>
      </c>
      <c r="AP20" s="275">
        <v>14852.181467</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12736.44</v>
      </c>
      <c r="AZ20" s="275">
        <v>12722.72</v>
      </c>
      <c r="BA20" s="338">
        <v>13321.56</v>
      </c>
      <c r="BB20" s="338">
        <v>13888.54</v>
      </c>
      <c r="BC20" s="338">
        <v>15702.45</v>
      </c>
      <c r="BD20" s="338">
        <v>18487.21</v>
      </c>
      <c r="BE20" s="338">
        <v>19864.54</v>
      </c>
      <c r="BF20" s="338">
        <v>19784.57</v>
      </c>
      <c r="BG20" s="338">
        <v>16889.34</v>
      </c>
      <c r="BH20" s="338">
        <v>14078.43</v>
      </c>
      <c r="BI20" s="338">
        <v>13363.74</v>
      </c>
      <c r="BJ20" s="338">
        <v>13716.2</v>
      </c>
      <c r="BK20" s="338">
        <v>14746.91</v>
      </c>
      <c r="BL20" s="338">
        <v>13857.39</v>
      </c>
      <c r="BM20" s="338">
        <v>13869.24</v>
      </c>
      <c r="BN20" s="338">
        <v>14157.09</v>
      </c>
      <c r="BO20" s="338">
        <v>15941.35</v>
      </c>
      <c r="BP20" s="338">
        <v>18833.96</v>
      </c>
      <c r="BQ20" s="338">
        <v>20358.939999999999</v>
      </c>
      <c r="BR20" s="338">
        <v>20345.78</v>
      </c>
      <c r="BS20" s="338">
        <v>17241.52</v>
      </c>
      <c r="BT20" s="338">
        <v>14538.52</v>
      </c>
      <c r="BU20" s="338">
        <v>13742.59</v>
      </c>
      <c r="BV20" s="338">
        <v>14103.67</v>
      </c>
    </row>
    <row r="21" spans="1:74" ht="11.1" customHeight="1" x14ac:dyDescent="0.2">
      <c r="A21" s="559" t="s">
        <v>481</v>
      </c>
      <c r="B21" s="560" t="s">
        <v>467</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48.084269999999997</v>
      </c>
      <c r="AP21" s="275">
        <v>51.945912333000003</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55.30988</v>
      </c>
      <c r="AZ21" s="275">
        <v>41.844749999999998</v>
      </c>
      <c r="BA21" s="338">
        <v>46.319690000000001</v>
      </c>
      <c r="BB21" s="338">
        <v>44.946309999999997</v>
      </c>
      <c r="BC21" s="338">
        <v>52.617640000000002</v>
      </c>
      <c r="BD21" s="338">
        <v>58.347360000000002</v>
      </c>
      <c r="BE21" s="338">
        <v>62.523029999999999</v>
      </c>
      <c r="BF21" s="338">
        <v>58.283700000000003</v>
      </c>
      <c r="BG21" s="338">
        <v>51.475909999999999</v>
      </c>
      <c r="BH21" s="338">
        <v>44.690390000000001</v>
      </c>
      <c r="BI21" s="338">
        <v>36.448529999999998</v>
      </c>
      <c r="BJ21" s="338">
        <v>50.205269999999999</v>
      </c>
      <c r="BK21" s="338">
        <v>73.909980000000004</v>
      </c>
      <c r="BL21" s="338">
        <v>53.646889999999999</v>
      </c>
      <c r="BM21" s="338">
        <v>47.896140000000003</v>
      </c>
      <c r="BN21" s="338">
        <v>43.194009999999999</v>
      </c>
      <c r="BO21" s="338">
        <v>50.830080000000002</v>
      </c>
      <c r="BP21" s="338">
        <v>58.165900000000001</v>
      </c>
      <c r="BQ21" s="338">
        <v>62.002899999999997</v>
      </c>
      <c r="BR21" s="338">
        <v>57.189300000000003</v>
      </c>
      <c r="BS21" s="338">
        <v>51.203899999999997</v>
      </c>
      <c r="BT21" s="338">
        <v>44.433239999999998</v>
      </c>
      <c r="BU21" s="338">
        <v>37.157589999999999</v>
      </c>
      <c r="BV21" s="338">
        <v>50.526470000000003</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530.92508677000001</v>
      </c>
      <c r="AP23" s="275">
        <v>530.98576866999997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799.83100000000002</v>
      </c>
      <c r="AZ23" s="275">
        <v>738.88430000000005</v>
      </c>
      <c r="BA23" s="338">
        <v>643.57730000000004</v>
      </c>
      <c r="BB23" s="338">
        <v>576.77229999999997</v>
      </c>
      <c r="BC23" s="338">
        <v>586.03009999999995</v>
      </c>
      <c r="BD23" s="338">
        <v>798.04880000000003</v>
      </c>
      <c r="BE23" s="338">
        <v>886.86569999999995</v>
      </c>
      <c r="BF23" s="338">
        <v>912.03930000000003</v>
      </c>
      <c r="BG23" s="338">
        <v>739.673</v>
      </c>
      <c r="BH23" s="338">
        <v>640.52340000000004</v>
      </c>
      <c r="BI23" s="338">
        <v>651.40740000000005</v>
      </c>
      <c r="BJ23" s="338">
        <v>791.68219999999997</v>
      </c>
      <c r="BK23" s="338">
        <v>806.13530000000003</v>
      </c>
      <c r="BL23" s="338">
        <v>741.12900000000002</v>
      </c>
      <c r="BM23" s="338">
        <v>622.35659999999996</v>
      </c>
      <c r="BN23" s="338">
        <v>546.55679999999995</v>
      </c>
      <c r="BO23" s="338">
        <v>554.55629999999996</v>
      </c>
      <c r="BP23" s="338">
        <v>757.0172</v>
      </c>
      <c r="BQ23" s="338">
        <v>867.89530000000002</v>
      </c>
      <c r="BR23" s="338">
        <v>882.17790000000002</v>
      </c>
      <c r="BS23" s="338">
        <v>705.73429999999996</v>
      </c>
      <c r="BT23" s="338">
        <v>614.4683</v>
      </c>
      <c r="BU23" s="338">
        <v>625.31939999999997</v>
      </c>
      <c r="BV23" s="338">
        <v>781.10940000000005</v>
      </c>
    </row>
    <row r="24" spans="1:74" ht="11.1" customHeight="1" x14ac:dyDescent="0.2">
      <c r="A24" s="557" t="s">
        <v>484</v>
      </c>
      <c r="B24" s="558" t="s">
        <v>465</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2833.8900644999999</v>
      </c>
      <c r="AP24" s="275">
        <v>2756.1403332999998</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1833.3050000000001</v>
      </c>
      <c r="AZ24" s="275">
        <v>1759.3409999999999</v>
      </c>
      <c r="BA24" s="338">
        <v>2407.35</v>
      </c>
      <c r="BB24" s="338">
        <v>2202.1529999999998</v>
      </c>
      <c r="BC24" s="338">
        <v>2455.4250000000002</v>
      </c>
      <c r="BD24" s="338">
        <v>2834.1819999999998</v>
      </c>
      <c r="BE24" s="338">
        <v>3693.2919999999999</v>
      </c>
      <c r="BF24" s="338">
        <v>3305.203</v>
      </c>
      <c r="BG24" s="338">
        <v>2342.2539999999999</v>
      </c>
      <c r="BH24" s="338">
        <v>2002.5609999999999</v>
      </c>
      <c r="BI24" s="338">
        <v>2097.951</v>
      </c>
      <c r="BJ24" s="338">
        <v>2377.7829999999999</v>
      </c>
      <c r="BK24" s="338">
        <v>2754.3420000000001</v>
      </c>
      <c r="BL24" s="338">
        <v>2895.0450000000001</v>
      </c>
      <c r="BM24" s="338">
        <v>2854.9070000000002</v>
      </c>
      <c r="BN24" s="338">
        <v>2720.4360000000001</v>
      </c>
      <c r="BO24" s="338">
        <v>2891.1170000000002</v>
      </c>
      <c r="BP24" s="338">
        <v>3523.3359999999998</v>
      </c>
      <c r="BQ24" s="338">
        <v>4122.732</v>
      </c>
      <c r="BR24" s="338">
        <v>3912.163</v>
      </c>
      <c r="BS24" s="338">
        <v>2912.7689999999998</v>
      </c>
      <c r="BT24" s="338">
        <v>2364.6529999999998</v>
      </c>
      <c r="BU24" s="338">
        <v>2426.3359999999998</v>
      </c>
      <c r="BV24" s="338">
        <v>2611.1959999999999</v>
      </c>
    </row>
    <row r="25" spans="1:74" ht="11.1" customHeight="1" x14ac:dyDescent="0.2">
      <c r="A25" s="559" t="s">
        <v>485</v>
      </c>
      <c r="B25" s="560" t="s">
        <v>467</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19.700130968</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20.37481</v>
      </c>
      <c r="AZ25" s="275">
        <v>17.675709999999999</v>
      </c>
      <c r="BA25" s="338">
        <v>18.684920000000002</v>
      </c>
      <c r="BB25" s="338">
        <v>18.419609999999999</v>
      </c>
      <c r="BC25" s="338">
        <v>18.62201</v>
      </c>
      <c r="BD25" s="338">
        <v>22.51736</v>
      </c>
      <c r="BE25" s="338">
        <v>23.96669</v>
      </c>
      <c r="BF25" s="338">
        <v>22.58342</v>
      </c>
      <c r="BG25" s="338">
        <v>18.587569999999999</v>
      </c>
      <c r="BH25" s="338">
        <v>16.59395</v>
      </c>
      <c r="BI25" s="338">
        <v>19.506789999999999</v>
      </c>
      <c r="BJ25" s="338">
        <v>22.487010000000001</v>
      </c>
      <c r="BK25" s="338">
        <v>23.20654</v>
      </c>
      <c r="BL25" s="338">
        <v>20.12978</v>
      </c>
      <c r="BM25" s="338">
        <v>19.181550000000001</v>
      </c>
      <c r="BN25" s="338">
        <v>18.76566</v>
      </c>
      <c r="BO25" s="338">
        <v>18.66347</v>
      </c>
      <c r="BP25" s="338">
        <v>22.607890000000001</v>
      </c>
      <c r="BQ25" s="338">
        <v>24.105340000000002</v>
      </c>
      <c r="BR25" s="338">
        <v>22.763919999999999</v>
      </c>
      <c r="BS25" s="338">
        <v>18.64678</v>
      </c>
      <c r="BT25" s="338">
        <v>16.51895</v>
      </c>
      <c r="BU25" s="338">
        <v>19.335619999999999</v>
      </c>
      <c r="BV25" s="338">
        <v>22.375589999999999</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194.37890322999999</v>
      </c>
      <c r="AP27" s="275">
        <v>170.24573333000001</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304.88010000000003</v>
      </c>
      <c r="AZ27" s="275">
        <v>256.51440000000002</v>
      </c>
      <c r="BA27" s="338">
        <v>269.15309999999999</v>
      </c>
      <c r="BB27" s="338">
        <v>201.517</v>
      </c>
      <c r="BC27" s="338">
        <v>183.1825</v>
      </c>
      <c r="BD27" s="338">
        <v>182.14879999999999</v>
      </c>
      <c r="BE27" s="338">
        <v>269.12520000000001</v>
      </c>
      <c r="BF27" s="338">
        <v>313.3698</v>
      </c>
      <c r="BG27" s="338">
        <v>267.85090000000002</v>
      </c>
      <c r="BH27" s="338">
        <v>289.29739999999998</v>
      </c>
      <c r="BI27" s="338">
        <v>296.0607</v>
      </c>
      <c r="BJ27" s="338">
        <v>304.05959999999999</v>
      </c>
      <c r="BK27" s="338">
        <v>336.1773</v>
      </c>
      <c r="BL27" s="338">
        <v>310.90600000000001</v>
      </c>
      <c r="BM27" s="338">
        <v>262.09359999999998</v>
      </c>
      <c r="BN27" s="338">
        <v>200.8467</v>
      </c>
      <c r="BO27" s="338">
        <v>180.82849999999999</v>
      </c>
      <c r="BP27" s="338">
        <v>192.4692</v>
      </c>
      <c r="BQ27" s="338">
        <v>253.46119999999999</v>
      </c>
      <c r="BR27" s="338">
        <v>288.12329999999997</v>
      </c>
      <c r="BS27" s="338">
        <v>251.76730000000001</v>
      </c>
      <c r="BT27" s="338">
        <v>273.0915</v>
      </c>
      <c r="BU27" s="338">
        <v>274.7269</v>
      </c>
      <c r="BV27" s="338">
        <v>268.40600000000001</v>
      </c>
    </row>
    <row r="28" spans="1:74" ht="11.1" customHeight="1" x14ac:dyDescent="0.2">
      <c r="A28" s="557" t="s">
        <v>488</v>
      </c>
      <c r="B28" s="558" t="s">
        <v>465</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3323.6390645000001</v>
      </c>
      <c r="AP28" s="275">
        <v>3452.3622667</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4467.8509999999997</v>
      </c>
      <c r="AZ28" s="275">
        <v>3497.1419999999998</v>
      </c>
      <c r="BA28" s="338">
        <v>3329.6460000000002</v>
      </c>
      <c r="BB28" s="338">
        <v>3269.8440000000001</v>
      </c>
      <c r="BC28" s="338">
        <v>3382.2170000000001</v>
      </c>
      <c r="BD28" s="338">
        <v>4555.38</v>
      </c>
      <c r="BE28" s="338">
        <v>5394.0910000000003</v>
      </c>
      <c r="BF28" s="338">
        <v>5932.5550000000003</v>
      </c>
      <c r="BG28" s="338">
        <v>5265.4219999999996</v>
      </c>
      <c r="BH28" s="338">
        <v>4438.7539999999999</v>
      </c>
      <c r="BI28" s="338">
        <v>3903.2620000000002</v>
      </c>
      <c r="BJ28" s="338">
        <v>4053.3249999999998</v>
      </c>
      <c r="BK28" s="338">
        <v>4301.5780000000004</v>
      </c>
      <c r="BL28" s="338">
        <v>3888.0920000000001</v>
      </c>
      <c r="BM28" s="338">
        <v>3642.538</v>
      </c>
      <c r="BN28" s="338">
        <v>3486.1880000000001</v>
      </c>
      <c r="BO28" s="338">
        <v>3586.7350000000001</v>
      </c>
      <c r="BP28" s="338">
        <v>4664.6710000000003</v>
      </c>
      <c r="BQ28" s="338">
        <v>5652.4470000000001</v>
      </c>
      <c r="BR28" s="338">
        <v>6328.4830000000002</v>
      </c>
      <c r="BS28" s="338">
        <v>5618.8419999999996</v>
      </c>
      <c r="BT28" s="338">
        <v>4741.2349999999997</v>
      </c>
      <c r="BU28" s="338">
        <v>4357.808</v>
      </c>
      <c r="BV28" s="338">
        <v>4460.982</v>
      </c>
    </row>
    <row r="29" spans="1:74" ht="11.1" customHeight="1" x14ac:dyDescent="0.2">
      <c r="A29" s="584" t="s">
        <v>489</v>
      </c>
      <c r="B29" s="560" t="s">
        <v>467</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31.349990644999998</v>
      </c>
      <c r="AP29" s="275">
        <v>30.644706332999998</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37.97683</v>
      </c>
      <c r="AZ29" s="275">
        <v>35.278919999999999</v>
      </c>
      <c r="BA29" s="338">
        <v>36.505090000000003</v>
      </c>
      <c r="BB29" s="338">
        <v>34.459400000000002</v>
      </c>
      <c r="BC29" s="338">
        <v>35.048960000000001</v>
      </c>
      <c r="BD29" s="338">
        <v>36.827509999999997</v>
      </c>
      <c r="BE29" s="338">
        <v>37.393970000000003</v>
      </c>
      <c r="BF29" s="338">
        <v>39.864649999999997</v>
      </c>
      <c r="BG29" s="338">
        <v>38.37218</v>
      </c>
      <c r="BH29" s="338">
        <v>39.18206</v>
      </c>
      <c r="BI29" s="338">
        <v>38.085039999999999</v>
      </c>
      <c r="BJ29" s="338">
        <v>39.202350000000003</v>
      </c>
      <c r="BK29" s="338">
        <v>41.581020000000002</v>
      </c>
      <c r="BL29" s="338">
        <v>39.629109999999997</v>
      </c>
      <c r="BM29" s="338">
        <v>37.825150000000001</v>
      </c>
      <c r="BN29" s="338">
        <v>35.71734</v>
      </c>
      <c r="BO29" s="338">
        <v>36.196339999999999</v>
      </c>
      <c r="BP29" s="338">
        <v>37.960549999999998</v>
      </c>
      <c r="BQ29" s="338">
        <v>38.705669999999998</v>
      </c>
      <c r="BR29" s="338">
        <v>41.28369</v>
      </c>
      <c r="BS29" s="338">
        <v>39.520620000000001</v>
      </c>
      <c r="BT29" s="338">
        <v>40.066429999999997</v>
      </c>
      <c r="BU29" s="338">
        <v>39.337490000000003</v>
      </c>
      <c r="BV29" s="338">
        <v>39.396560000000001</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192.26951299999999</v>
      </c>
      <c r="AP32" s="586">
        <v>194.06306499999999</v>
      </c>
      <c r="AQ32" s="586">
        <v>193.42983599999999</v>
      </c>
      <c r="AR32" s="586">
        <v>183.24597199999999</v>
      </c>
      <c r="AS32" s="586">
        <v>169.46208100000001</v>
      </c>
      <c r="AT32" s="586">
        <v>160.44911999999999</v>
      </c>
      <c r="AU32" s="586">
        <v>158.23582200000001</v>
      </c>
      <c r="AV32" s="586">
        <v>162.736819</v>
      </c>
      <c r="AW32" s="586">
        <v>172.20539199999999</v>
      </c>
      <c r="AX32" s="586">
        <v>163.94324399999999</v>
      </c>
      <c r="AY32" s="586">
        <v>161.76509999999999</v>
      </c>
      <c r="AZ32" s="586">
        <v>162.08179999999999</v>
      </c>
      <c r="BA32" s="587">
        <v>169.3946</v>
      </c>
      <c r="BB32" s="587">
        <v>169.74189999999999</v>
      </c>
      <c r="BC32" s="587">
        <v>170.7499</v>
      </c>
      <c r="BD32" s="587">
        <v>164.25899999999999</v>
      </c>
      <c r="BE32" s="587">
        <v>154.9316</v>
      </c>
      <c r="BF32" s="587">
        <v>149.23009999999999</v>
      </c>
      <c r="BG32" s="587">
        <v>146.98429999999999</v>
      </c>
      <c r="BH32" s="587">
        <v>150.69890000000001</v>
      </c>
      <c r="BI32" s="587">
        <v>154.77440000000001</v>
      </c>
      <c r="BJ32" s="587">
        <v>150.87100000000001</v>
      </c>
      <c r="BK32" s="587">
        <v>147.13910000000001</v>
      </c>
      <c r="BL32" s="587">
        <v>146.1789</v>
      </c>
      <c r="BM32" s="587">
        <v>152.79820000000001</v>
      </c>
      <c r="BN32" s="587">
        <v>153.66050000000001</v>
      </c>
      <c r="BO32" s="587">
        <v>155.41069999999999</v>
      </c>
      <c r="BP32" s="587">
        <v>150.191</v>
      </c>
      <c r="BQ32" s="587">
        <v>142.12710000000001</v>
      </c>
      <c r="BR32" s="587">
        <v>137.18279999999999</v>
      </c>
      <c r="BS32" s="587">
        <v>134.78639999999999</v>
      </c>
      <c r="BT32" s="587">
        <v>139.14320000000001</v>
      </c>
      <c r="BU32" s="587">
        <v>143.95490000000001</v>
      </c>
      <c r="BV32" s="587">
        <v>151.28210000000001</v>
      </c>
    </row>
    <row r="33" spans="1:74" ht="11.1" customHeight="1" x14ac:dyDescent="0.2">
      <c r="A33" s="584" t="s">
        <v>81</v>
      </c>
      <c r="B33" s="585" t="s">
        <v>1033</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11.948435999999999</v>
      </c>
      <c r="AP33" s="586">
        <v>12.187123</v>
      </c>
      <c r="AQ33" s="586">
        <v>12.309115</v>
      </c>
      <c r="AR33" s="586">
        <v>12.151448</v>
      </c>
      <c r="AS33" s="586">
        <v>11.885522999999999</v>
      </c>
      <c r="AT33" s="586">
        <v>11.643515000000001</v>
      </c>
      <c r="AU33" s="586">
        <v>11.661880999999999</v>
      </c>
      <c r="AV33" s="586">
        <v>11.519076</v>
      </c>
      <c r="AW33" s="586">
        <v>11.825727000000001</v>
      </c>
      <c r="AX33" s="586">
        <v>11.669941</v>
      </c>
      <c r="AY33" s="586">
        <v>11.930149999999999</v>
      </c>
      <c r="AZ33" s="586">
        <v>12.961069999999999</v>
      </c>
      <c r="BA33" s="587">
        <v>13.28904</v>
      </c>
      <c r="BB33" s="587">
        <v>13.112690000000001</v>
      </c>
      <c r="BC33" s="587">
        <v>12.971069999999999</v>
      </c>
      <c r="BD33" s="587">
        <v>12.892329999999999</v>
      </c>
      <c r="BE33" s="587">
        <v>12.40245</v>
      </c>
      <c r="BF33" s="587">
        <v>12.30724</v>
      </c>
      <c r="BG33" s="587">
        <v>12.46754</v>
      </c>
      <c r="BH33" s="587">
        <v>12.642770000000001</v>
      </c>
      <c r="BI33" s="587">
        <v>12.921290000000001</v>
      </c>
      <c r="BJ33" s="587">
        <v>12.942449999999999</v>
      </c>
      <c r="BK33" s="587">
        <v>12.49161</v>
      </c>
      <c r="BL33" s="587">
        <v>12.574579999999999</v>
      </c>
      <c r="BM33" s="587">
        <v>12.92639</v>
      </c>
      <c r="BN33" s="587">
        <v>12.824059999999999</v>
      </c>
      <c r="BO33" s="587">
        <v>12.75362</v>
      </c>
      <c r="BP33" s="587">
        <v>12.78552</v>
      </c>
      <c r="BQ33" s="587">
        <v>12.387280000000001</v>
      </c>
      <c r="BR33" s="587">
        <v>12.37086</v>
      </c>
      <c r="BS33" s="587">
        <v>12.589700000000001</v>
      </c>
      <c r="BT33" s="587">
        <v>12.81901</v>
      </c>
      <c r="BU33" s="587">
        <v>13.136469999999999</v>
      </c>
      <c r="BV33" s="587">
        <v>13.16165</v>
      </c>
    </row>
    <row r="34" spans="1:74" ht="11.1" customHeight="1" x14ac:dyDescent="0.2">
      <c r="A34" s="584" t="s">
        <v>82</v>
      </c>
      <c r="B34" s="585" t="s">
        <v>1034</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17.246323</v>
      </c>
      <c r="AP34" s="586">
        <v>17.299879000000001</v>
      </c>
      <c r="AQ34" s="586">
        <v>17.403146</v>
      </c>
      <c r="AR34" s="586">
        <v>17.325377</v>
      </c>
      <c r="AS34" s="586">
        <v>17.096059</v>
      </c>
      <c r="AT34" s="586">
        <v>20.988769999999999</v>
      </c>
      <c r="AU34" s="586">
        <v>20.926241000000001</v>
      </c>
      <c r="AV34" s="586">
        <v>21.014979</v>
      </c>
      <c r="AW34" s="586">
        <v>16.95984</v>
      </c>
      <c r="AX34" s="586">
        <v>16.984835</v>
      </c>
      <c r="AY34" s="586">
        <v>17.10472</v>
      </c>
      <c r="AZ34" s="586">
        <v>17.33577</v>
      </c>
      <c r="BA34" s="587">
        <v>17.278980000000001</v>
      </c>
      <c r="BB34" s="587">
        <v>17.195309999999999</v>
      </c>
      <c r="BC34" s="587">
        <v>17.127829999999999</v>
      </c>
      <c r="BD34" s="587">
        <v>17.20157</v>
      </c>
      <c r="BE34" s="587">
        <v>17.147069999999999</v>
      </c>
      <c r="BF34" s="587">
        <v>17.131180000000001</v>
      </c>
      <c r="BG34" s="587">
        <v>17.19763</v>
      </c>
      <c r="BH34" s="587">
        <v>17.330159999999999</v>
      </c>
      <c r="BI34" s="587">
        <v>17.578869999999998</v>
      </c>
      <c r="BJ34" s="587">
        <v>17.634679999999999</v>
      </c>
      <c r="BK34" s="587">
        <v>17.696280000000002</v>
      </c>
      <c r="BL34" s="587">
        <v>17.84637</v>
      </c>
      <c r="BM34" s="587">
        <v>17.775169999999999</v>
      </c>
      <c r="BN34" s="587">
        <v>17.678789999999999</v>
      </c>
      <c r="BO34" s="587">
        <v>17.594650000000001</v>
      </c>
      <c r="BP34" s="587">
        <v>17.658619999999999</v>
      </c>
      <c r="BQ34" s="587">
        <v>17.592420000000001</v>
      </c>
      <c r="BR34" s="587">
        <v>17.565639999999998</v>
      </c>
      <c r="BS34" s="587">
        <v>17.620930000000001</v>
      </c>
      <c r="BT34" s="587">
        <v>17.73884</v>
      </c>
      <c r="BU34" s="587">
        <v>17.968360000000001</v>
      </c>
      <c r="BV34" s="587">
        <v>17.999169999999999</v>
      </c>
    </row>
    <row r="35" spans="1:74" ht="11.1" customHeight="1" x14ac:dyDescent="0.2">
      <c r="A35" s="584" t="s">
        <v>1015</v>
      </c>
      <c r="B35" s="588" t="s">
        <v>1022</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4.3350439999999999</v>
      </c>
      <c r="AZ35" s="589">
        <v>4.2967000000000004</v>
      </c>
      <c r="BA35" s="590">
        <v>4.2973980000000003</v>
      </c>
      <c r="BB35" s="590">
        <v>4.2950189999999999</v>
      </c>
      <c r="BC35" s="590">
        <v>4.2945840000000004</v>
      </c>
      <c r="BD35" s="590">
        <v>4.275048</v>
      </c>
      <c r="BE35" s="590">
        <v>4.2620250000000004</v>
      </c>
      <c r="BF35" s="590">
        <v>4.2533370000000001</v>
      </c>
      <c r="BG35" s="590">
        <v>4.2397369999999999</v>
      </c>
      <c r="BH35" s="590">
        <v>4.2218150000000003</v>
      </c>
      <c r="BI35" s="590">
        <v>4.1979769999999998</v>
      </c>
      <c r="BJ35" s="590">
        <v>4.1880709999999999</v>
      </c>
      <c r="BK35" s="590">
        <v>4.1681749999999997</v>
      </c>
      <c r="BL35" s="590">
        <v>4.1402999999999999</v>
      </c>
      <c r="BM35" s="590">
        <v>4.1441480000000004</v>
      </c>
      <c r="BN35" s="590">
        <v>4.1436489999999999</v>
      </c>
      <c r="BO35" s="590">
        <v>4.1429270000000002</v>
      </c>
      <c r="BP35" s="590">
        <v>4.1265510000000001</v>
      </c>
      <c r="BQ35" s="590">
        <v>4.1205189999999998</v>
      </c>
      <c r="BR35" s="590">
        <v>4.1100159999999999</v>
      </c>
      <c r="BS35" s="590">
        <v>4.0991340000000003</v>
      </c>
      <c r="BT35" s="590">
        <v>4.0800660000000004</v>
      </c>
      <c r="BU35" s="590">
        <v>4.0598910000000004</v>
      </c>
      <c r="BV35" s="590">
        <v>4.0495910000000004</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94" t="s">
        <v>1179</v>
      </c>
      <c r="C43" s="782"/>
      <c r="D43" s="782"/>
      <c r="E43" s="782"/>
      <c r="F43" s="782"/>
      <c r="G43" s="782"/>
      <c r="H43" s="782"/>
      <c r="I43" s="782"/>
      <c r="J43" s="782"/>
      <c r="K43" s="782"/>
      <c r="L43" s="782"/>
      <c r="M43" s="782"/>
      <c r="N43" s="782"/>
      <c r="O43" s="782"/>
      <c r="P43" s="782"/>
      <c r="Q43" s="782"/>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March 2017</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1252</v>
      </c>
      <c r="C9" s="313"/>
      <c r="D9" s="313"/>
      <c r="E9" s="313"/>
      <c r="F9" s="313"/>
      <c r="G9" s="313"/>
      <c r="H9" s="313"/>
      <c r="I9" s="313"/>
      <c r="J9" s="313"/>
      <c r="K9" s="313"/>
      <c r="L9" s="313"/>
      <c r="M9" s="313"/>
      <c r="N9" s="313"/>
      <c r="O9" s="313"/>
      <c r="P9" s="313"/>
      <c r="Q9" s="313"/>
      <c r="R9" s="313"/>
    </row>
    <row r="10" spans="1:18" ht="15" customHeight="1" x14ac:dyDescent="0.2">
      <c r="A10" s="311"/>
      <c r="B10" s="312" t="s">
        <v>1146</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1147</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904</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1183</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1148</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1245</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1017</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1031</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1018</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1019</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40" activePane="bottomRight" state="frozen"/>
      <selection pane="topRight" activeCell="C1" sqref="C1"/>
      <selection pane="bottomLeft" activeCell="A5" sqref="A5"/>
      <selection pane="bottomRight" activeCell="AY46" sqref="AY46"/>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73" t="s">
        <v>1016</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4"/>
      <c r="B2" s="542" t="str">
        <f>"U.S. Energy Information Administration  |  Short-Term Energy Outlook  - "&amp;Dates!D1</f>
        <v>U.S. Energy Information Administration  |  Short-Term Energy Outlook  - March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8">
        <f>Dates!D3</f>
        <v>2013</v>
      </c>
      <c r="D3" s="779"/>
      <c r="E3" s="779"/>
      <c r="F3" s="779"/>
      <c r="G3" s="779"/>
      <c r="H3" s="779"/>
      <c r="I3" s="779"/>
      <c r="J3" s="779"/>
      <c r="K3" s="779"/>
      <c r="L3" s="779"/>
      <c r="M3" s="779"/>
      <c r="N3" s="827"/>
      <c r="O3" s="778">
        <f>C3+1</f>
        <v>2014</v>
      </c>
      <c r="P3" s="779"/>
      <c r="Q3" s="779"/>
      <c r="R3" s="779"/>
      <c r="S3" s="779"/>
      <c r="T3" s="779"/>
      <c r="U3" s="779"/>
      <c r="V3" s="779"/>
      <c r="W3" s="779"/>
      <c r="X3" s="779"/>
      <c r="Y3" s="779"/>
      <c r="Z3" s="827"/>
      <c r="AA3" s="778">
        <f>O3+1</f>
        <v>2015</v>
      </c>
      <c r="AB3" s="779"/>
      <c r="AC3" s="779"/>
      <c r="AD3" s="779"/>
      <c r="AE3" s="779"/>
      <c r="AF3" s="779"/>
      <c r="AG3" s="779"/>
      <c r="AH3" s="779"/>
      <c r="AI3" s="779"/>
      <c r="AJ3" s="779"/>
      <c r="AK3" s="779"/>
      <c r="AL3" s="827"/>
      <c r="AM3" s="778">
        <f>AA3+1</f>
        <v>2016</v>
      </c>
      <c r="AN3" s="779"/>
      <c r="AO3" s="779"/>
      <c r="AP3" s="779"/>
      <c r="AQ3" s="779"/>
      <c r="AR3" s="779"/>
      <c r="AS3" s="779"/>
      <c r="AT3" s="779"/>
      <c r="AU3" s="779"/>
      <c r="AV3" s="779"/>
      <c r="AW3" s="779"/>
      <c r="AX3" s="827"/>
      <c r="AY3" s="778">
        <f>AM3+1</f>
        <v>2017</v>
      </c>
      <c r="AZ3" s="779"/>
      <c r="BA3" s="779"/>
      <c r="BB3" s="779"/>
      <c r="BC3" s="779"/>
      <c r="BD3" s="779"/>
      <c r="BE3" s="779"/>
      <c r="BF3" s="779"/>
      <c r="BG3" s="779"/>
      <c r="BH3" s="779"/>
      <c r="BI3" s="779"/>
      <c r="BJ3" s="827"/>
      <c r="BK3" s="778">
        <f>AY3+1</f>
        <v>2018</v>
      </c>
      <c r="BL3" s="779"/>
      <c r="BM3" s="779"/>
      <c r="BN3" s="779"/>
      <c r="BO3" s="779"/>
      <c r="BP3" s="779"/>
      <c r="BQ3" s="779"/>
      <c r="BR3" s="779"/>
      <c r="BS3" s="779"/>
      <c r="BT3" s="779"/>
      <c r="BU3" s="779"/>
      <c r="BV3" s="827"/>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971</v>
      </c>
      <c r="B6" s="604" t="s">
        <v>54</v>
      </c>
      <c r="C6" s="272">
        <v>0.23376475299999999</v>
      </c>
      <c r="D6" s="272">
        <v>0.19130812799999999</v>
      </c>
      <c r="E6" s="272">
        <v>0.19299272100000001</v>
      </c>
      <c r="F6" s="272">
        <v>0.23702224</v>
      </c>
      <c r="G6" s="272">
        <v>0.26827026199999998</v>
      </c>
      <c r="H6" s="272">
        <v>0.25809464399999998</v>
      </c>
      <c r="I6" s="272">
        <v>0.25693108999999997</v>
      </c>
      <c r="J6" s="272">
        <v>0.204076281</v>
      </c>
      <c r="K6" s="272">
        <v>0.159517468</v>
      </c>
      <c r="L6" s="272">
        <v>0.16179595099999999</v>
      </c>
      <c r="M6" s="272">
        <v>0.16666720500000001</v>
      </c>
      <c r="N6" s="272">
        <v>0.198481834</v>
      </c>
      <c r="O6" s="272">
        <v>0.20456058799999999</v>
      </c>
      <c r="P6" s="272">
        <v>0.16441784500000001</v>
      </c>
      <c r="Q6" s="272">
        <v>0.229559704</v>
      </c>
      <c r="R6" s="272">
        <v>0.24069349900000001</v>
      </c>
      <c r="S6" s="272">
        <v>0.25116268400000002</v>
      </c>
      <c r="T6" s="272">
        <v>0.24384096399999999</v>
      </c>
      <c r="U6" s="272">
        <v>0.23075959900000001</v>
      </c>
      <c r="V6" s="272">
        <v>0.18742758800000001</v>
      </c>
      <c r="W6" s="272">
        <v>0.15202502500000001</v>
      </c>
      <c r="X6" s="272">
        <v>0.16227360699999999</v>
      </c>
      <c r="Y6" s="272">
        <v>0.17616200900000001</v>
      </c>
      <c r="Z6" s="272">
        <v>0.2111364</v>
      </c>
      <c r="AA6" s="272">
        <v>0.223786599</v>
      </c>
      <c r="AB6" s="272">
        <v>0.206684852</v>
      </c>
      <c r="AC6" s="272">
        <v>0.22503515800000001</v>
      </c>
      <c r="AD6" s="272">
        <v>0.208098226</v>
      </c>
      <c r="AE6" s="272">
        <v>0.186337422</v>
      </c>
      <c r="AF6" s="272">
        <v>0.18914420900000001</v>
      </c>
      <c r="AG6" s="272">
        <v>0.19472893099999999</v>
      </c>
      <c r="AH6" s="272">
        <v>0.177336041</v>
      </c>
      <c r="AI6" s="272">
        <v>0.14924465100000001</v>
      </c>
      <c r="AJ6" s="272">
        <v>0.15388692400000001</v>
      </c>
      <c r="AK6" s="272">
        <v>0.178943147</v>
      </c>
      <c r="AL6" s="272">
        <v>0.21449090300000001</v>
      </c>
      <c r="AM6" s="272">
        <v>0.23563326200000001</v>
      </c>
      <c r="AN6" s="272">
        <v>0.223784764</v>
      </c>
      <c r="AO6" s="272">
        <v>0.25042493799999999</v>
      </c>
      <c r="AP6" s="272">
        <v>0.23613219899999999</v>
      </c>
      <c r="AQ6" s="272">
        <v>0.23507958000000001</v>
      </c>
      <c r="AR6" s="272">
        <v>0.21239028500000001</v>
      </c>
      <c r="AS6" s="272">
        <v>0.197000868</v>
      </c>
      <c r="AT6" s="272">
        <v>0.17954430499999999</v>
      </c>
      <c r="AU6" s="272">
        <v>0.15112632500000001</v>
      </c>
      <c r="AV6" s="272">
        <v>0.15996712199999999</v>
      </c>
      <c r="AW6" s="272">
        <v>0.174671574</v>
      </c>
      <c r="AX6" s="272">
        <v>0.20884367400000001</v>
      </c>
      <c r="AY6" s="272">
        <v>0.20740020000000001</v>
      </c>
      <c r="AZ6" s="272">
        <v>0.2149286</v>
      </c>
      <c r="BA6" s="360">
        <v>0.23332539999999999</v>
      </c>
      <c r="BB6" s="360">
        <v>0.2297466</v>
      </c>
      <c r="BC6" s="360">
        <v>0.26267040000000003</v>
      </c>
      <c r="BD6" s="360">
        <v>0.28652129999999998</v>
      </c>
      <c r="BE6" s="360">
        <v>0.2600422</v>
      </c>
      <c r="BF6" s="360">
        <v>0.2202093</v>
      </c>
      <c r="BG6" s="360">
        <v>0.18352270000000001</v>
      </c>
      <c r="BH6" s="360">
        <v>0.15870490000000001</v>
      </c>
      <c r="BI6" s="360">
        <v>0.17402899999999999</v>
      </c>
      <c r="BJ6" s="360">
        <v>0.22151299999999999</v>
      </c>
      <c r="BK6" s="360">
        <v>0.2194151</v>
      </c>
      <c r="BL6" s="360">
        <v>0.1859575</v>
      </c>
      <c r="BM6" s="360">
        <v>0.217028</v>
      </c>
      <c r="BN6" s="360">
        <v>0.21921579999999999</v>
      </c>
      <c r="BO6" s="360">
        <v>0.24887290000000001</v>
      </c>
      <c r="BP6" s="360">
        <v>0.26900489999999999</v>
      </c>
      <c r="BQ6" s="360">
        <v>0.25200220000000001</v>
      </c>
      <c r="BR6" s="360">
        <v>0.21352160000000001</v>
      </c>
      <c r="BS6" s="360">
        <v>0.1738247</v>
      </c>
      <c r="BT6" s="360">
        <v>0.15248690000000001</v>
      </c>
      <c r="BU6" s="360">
        <v>0.1641135</v>
      </c>
      <c r="BV6" s="360">
        <v>0.2209613</v>
      </c>
    </row>
    <row r="7" spans="1:74" ht="12" customHeight="1" x14ac:dyDescent="0.2">
      <c r="A7" s="557" t="s">
        <v>784</v>
      </c>
      <c r="B7" s="604" t="s">
        <v>1052</v>
      </c>
      <c r="C7" s="272">
        <v>1.7125310000000001E-2</v>
      </c>
      <c r="D7" s="272">
        <v>1.530046E-2</v>
      </c>
      <c r="E7" s="272">
        <v>1.6976689999999999E-2</v>
      </c>
      <c r="F7" s="272">
        <v>1.3649649999999999E-2</v>
      </c>
      <c r="G7" s="272">
        <v>1.533662E-2</v>
      </c>
      <c r="H7" s="272">
        <v>1.6784520000000001E-2</v>
      </c>
      <c r="I7" s="272">
        <v>1.844757E-2</v>
      </c>
      <c r="J7" s="272">
        <v>1.9908579999999999E-2</v>
      </c>
      <c r="K7" s="272">
        <v>1.8035789999999999E-2</v>
      </c>
      <c r="L7" s="272">
        <v>1.752225E-2</v>
      </c>
      <c r="M7" s="272">
        <v>1.852825E-2</v>
      </c>
      <c r="N7" s="272">
        <v>1.981047E-2</v>
      </c>
      <c r="O7" s="272">
        <v>2.1381020000000001E-2</v>
      </c>
      <c r="P7" s="272">
        <v>1.9968119999999999E-2</v>
      </c>
      <c r="Q7" s="272">
        <v>2.2135519999999999E-2</v>
      </c>
      <c r="R7" s="272">
        <v>1.809991E-2</v>
      </c>
      <c r="S7" s="272">
        <v>1.7285399999999999E-2</v>
      </c>
      <c r="T7" s="272">
        <v>2.185467E-2</v>
      </c>
      <c r="U7" s="272">
        <v>2.2763729999999999E-2</v>
      </c>
      <c r="V7" s="272">
        <v>2.257642E-2</v>
      </c>
      <c r="W7" s="272">
        <v>2.0837250000000002E-2</v>
      </c>
      <c r="X7" s="272">
        <v>2.027851E-2</v>
      </c>
      <c r="Y7" s="272">
        <v>2.1604410000000001E-2</v>
      </c>
      <c r="Z7" s="272">
        <v>2.2468309999999998E-2</v>
      </c>
      <c r="AA7" s="272">
        <v>2.2131560000000002E-2</v>
      </c>
      <c r="AB7" s="272">
        <v>2.0920950000000001E-2</v>
      </c>
      <c r="AC7" s="272">
        <v>2.0608580000000001E-2</v>
      </c>
      <c r="AD7" s="272">
        <v>1.782135E-2</v>
      </c>
      <c r="AE7" s="272">
        <v>1.8431039999999999E-2</v>
      </c>
      <c r="AF7" s="272">
        <v>2.0610799999999999E-2</v>
      </c>
      <c r="AG7" s="272">
        <v>2.2353999999999999E-2</v>
      </c>
      <c r="AH7" s="272">
        <v>2.2964269999999998E-2</v>
      </c>
      <c r="AI7" s="272">
        <v>1.993464E-2</v>
      </c>
      <c r="AJ7" s="272">
        <v>1.7458560000000001E-2</v>
      </c>
      <c r="AK7" s="272">
        <v>1.919471E-2</v>
      </c>
      <c r="AL7" s="272">
        <v>2.142614E-2</v>
      </c>
      <c r="AM7" s="272">
        <v>2.0810820000000001E-2</v>
      </c>
      <c r="AN7" s="272">
        <v>2.0528040000000001E-2</v>
      </c>
      <c r="AO7" s="272">
        <v>1.9694670000000001E-2</v>
      </c>
      <c r="AP7" s="272">
        <v>1.501126E-2</v>
      </c>
      <c r="AQ7" s="272">
        <v>1.5644910000000001E-2</v>
      </c>
      <c r="AR7" s="272">
        <v>1.8507780000000001E-2</v>
      </c>
      <c r="AS7" s="272">
        <v>2.0347440000000001E-2</v>
      </c>
      <c r="AT7" s="272">
        <v>2.0822920000000002E-2</v>
      </c>
      <c r="AU7" s="272">
        <v>1.8454410000000001E-2</v>
      </c>
      <c r="AV7" s="272">
        <v>1.4989789999999999E-2</v>
      </c>
      <c r="AW7" s="272">
        <v>1.6574350000000002E-2</v>
      </c>
      <c r="AX7" s="272">
        <v>2.0476350000000001E-2</v>
      </c>
      <c r="AY7" s="272">
        <v>2.02769E-2</v>
      </c>
      <c r="AZ7" s="272">
        <v>1.84584E-2</v>
      </c>
      <c r="BA7" s="360">
        <v>1.9174699999999999E-2</v>
      </c>
      <c r="BB7" s="360">
        <v>1.53717E-2</v>
      </c>
      <c r="BC7" s="360">
        <v>1.62285E-2</v>
      </c>
      <c r="BD7" s="360">
        <v>1.8988499999999998E-2</v>
      </c>
      <c r="BE7" s="360">
        <v>2.0676799999999999E-2</v>
      </c>
      <c r="BF7" s="360">
        <v>2.12883E-2</v>
      </c>
      <c r="BG7" s="360">
        <v>1.8941300000000001E-2</v>
      </c>
      <c r="BH7" s="360">
        <v>1.7346500000000001E-2</v>
      </c>
      <c r="BI7" s="360">
        <v>1.8085E-2</v>
      </c>
      <c r="BJ7" s="360">
        <v>1.9425499999999998E-2</v>
      </c>
      <c r="BK7" s="360">
        <v>1.9426599999999999E-2</v>
      </c>
      <c r="BL7" s="360">
        <v>1.7754900000000001E-2</v>
      </c>
      <c r="BM7" s="360">
        <v>1.84216E-2</v>
      </c>
      <c r="BN7" s="360">
        <v>1.49336E-2</v>
      </c>
      <c r="BO7" s="360">
        <v>1.59013E-2</v>
      </c>
      <c r="BP7" s="360">
        <v>1.9224700000000001E-2</v>
      </c>
      <c r="BQ7" s="360">
        <v>2.0993100000000001E-2</v>
      </c>
      <c r="BR7" s="360">
        <v>2.1655899999999999E-2</v>
      </c>
      <c r="BS7" s="360">
        <v>1.9203100000000001E-2</v>
      </c>
      <c r="BT7" s="360">
        <v>1.75225E-2</v>
      </c>
      <c r="BU7" s="360">
        <v>1.83135E-2</v>
      </c>
      <c r="BV7" s="360">
        <v>1.97524E-2</v>
      </c>
    </row>
    <row r="8" spans="1:74" ht="12" customHeight="1" x14ac:dyDescent="0.2">
      <c r="A8" s="557" t="s">
        <v>785</v>
      </c>
      <c r="B8" s="604" t="s">
        <v>1053</v>
      </c>
      <c r="C8" s="272">
        <v>2.1959019999999999E-2</v>
      </c>
      <c r="D8" s="272">
        <v>1.941056E-2</v>
      </c>
      <c r="E8" s="272">
        <v>2.251949E-2</v>
      </c>
      <c r="F8" s="272">
        <v>2.0908670000000001E-2</v>
      </c>
      <c r="G8" s="272">
        <v>2.211107E-2</v>
      </c>
      <c r="H8" s="272">
        <v>2.177142E-2</v>
      </c>
      <c r="I8" s="272">
        <v>2.243738E-2</v>
      </c>
      <c r="J8" s="272">
        <v>2.250957E-2</v>
      </c>
      <c r="K8" s="272">
        <v>2.124844E-2</v>
      </c>
      <c r="L8" s="272">
        <v>2.1597330000000001E-2</v>
      </c>
      <c r="M8" s="272">
        <v>2.203105E-2</v>
      </c>
      <c r="N8" s="272">
        <v>2.3680920000000001E-2</v>
      </c>
      <c r="O8" s="272">
        <v>2.3961909999999999E-2</v>
      </c>
      <c r="P8" s="272">
        <v>2.2165649999999999E-2</v>
      </c>
      <c r="Q8" s="272">
        <v>2.4082860000000001E-2</v>
      </c>
      <c r="R8" s="272">
        <v>2.3140609999999999E-2</v>
      </c>
      <c r="S8" s="272">
        <v>2.379148E-2</v>
      </c>
      <c r="T8" s="272">
        <v>2.3510659999999999E-2</v>
      </c>
      <c r="U8" s="272">
        <v>2.4823439999999999E-2</v>
      </c>
      <c r="V8" s="272">
        <v>2.3863390000000002E-2</v>
      </c>
      <c r="W8" s="272">
        <v>2.238915E-2</v>
      </c>
      <c r="X8" s="272">
        <v>2.2124729999999999E-2</v>
      </c>
      <c r="Y8" s="272">
        <v>2.202308E-2</v>
      </c>
      <c r="Z8" s="272">
        <v>2.3012580000000001E-2</v>
      </c>
      <c r="AA8" s="272">
        <v>2.2650790000000001E-2</v>
      </c>
      <c r="AB8" s="272">
        <v>2.0486049999999999E-2</v>
      </c>
      <c r="AC8" s="272">
        <v>2.240253E-2</v>
      </c>
      <c r="AD8" s="272">
        <v>2.1822459999999998E-2</v>
      </c>
      <c r="AE8" s="272">
        <v>2.2968579999999999E-2</v>
      </c>
      <c r="AF8" s="272">
        <v>2.3125260000000002E-2</v>
      </c>
      <c r="AG8" s="272">
        <v>2.5607060000000001E-2</v>
      </c>
      <c r="AH8" s="272">
        <v>2.477439E-2</v>
      </c>
      <c r="AI8" s="272">
        <v>2.312055E-2</v>
      </c>
      <c r="AJ8" s="272">
        <v>2.3881079999999999E-2</v>
      </c>
      <c r="AK8" s="272">
        <v>2.4738090000000001E-2</v>
      </c>
      <c r="AL8" s="272">
        <v>2.5445160000000001E-2</v>
      </c>
      <c r="AM8" s="272">
        <v>2.4513759999999999E-2</v>
      </c>
      <c r="AN8" s="272">
        <v>2.2743820000000001E-2</v>
      </c>
      <c r="AO8" s="272">
        <v>2.317336E-2</v>
      </c>
      <c r="AP8" s="272">
        <v>2.45942E-2</v>
      </c>
      <c r="AQ8" s="272">
        <v>2.3975900000000001E-2</v>
      </c>
      <c r="AR8" s="272">
        <v>2.3868150000000001E-2</v>
      </c>
      <c r="AS8" s="272">
        <v>2.4314309999999999E-2</v>
      </c>
      <c r="AT8" s="272">
        <v>2.5008019999999999E-2</v>
      </c>
      <c r="AU8" s="272">
        <v>2.276137E-2</v>
      </c>
      <c r="AV8" s="272">
        <v>2.41432E-2</v>
      </c>
      <c r="AW8" s="272">
        <v>2.329616E-2</v>
      </c>
      <c r="AX8" s="272">
        <v>2.5053570000000001E-2</v>
      </c>
      <c r="AY8" s="272">
        <v>2.4053600000000001E-2</v>
      </c>
      <c r="AZ8" s="272">
        <v>2.14512E-2</v>
      </c>
      <c r="BA8" s="360">
        <v>2.3846300000000001E-2</v>
      </c>
      <c r="BB8" s="360">
        <v>2.3042099999999999E-2</v>
      </c>
      <c r="BC8" s="360">
        <v>2.3973999999999999E-2</v>
      </c>
      <c r="BD8" s="360">
        <v>2.3825900000000001E-2</v>
      </c>
      <c r="BE8" s="360">
        <v>2.49587E-2</v>
      </c>
      <c r="BF8" s="360">
        <v>2.4856799999999998E-2</v>
      </c>
      <c r="BG8" s="360">
        <v>2.3338500000000002E-2</v>
      </c>
      <c r="BH8" s="360">
        <v>2.3322599999999999E-2</v>
      </c>
      <c r="BI8" s="360">
        <v>2.3700200000000001E-2</v>
      </c>
      <c r="BJ8" s="360">
        <v>2.4668800000000001E-2</v>
      </c>
      <c r="BK8" s="360">
        <v>2.3629000000000001E-2</v>
      </c>
      <c r="BL8" s="360">
        <v>2.1380300000000001E-2</v>
      </c>
      <c r="BM8" s="360">
        <v>2.39609E-2</v>
      </c>
      <c r="BN8" s="360">
        <v>2.3288799999999998E-2</v>
      </c>
      <c r="BO8" s="360">
        <v>2.4409899999999998E-2</v>
      </c>
      <c r="BP8" s="360">
        <v>2.4227100000000001E-2</v>
      </c>
      <c r="BQ8" s="360">
        <v>2.53771E-2</v>
      </c>
      <c r="BR8" s="360">
        <v>2.5289200000000001E-2</v>
      </c>
      <c r="BS8" s="360">
        <v>2.3708E-2</v>
      </c>
      <c r="BT8" s="360">
        <v>2.36338E-2</v>
      </c>
      <c r="BU8" s="360">
        <v>2.4115999999999999E-2</v>
      </c>
      <c r="BV8" s="360">
        <v>2.5175400000000001E-2</v>
      </c>
    </row>
    <row r="9" spans="1:74" ht="12" customHeight="1" x14ac:dyDescent="0.2">
      <c r="A9" s="602" t="s">
        <v>109</v>
      </c>
      <c r="B9" s="604" t="s">
        <v>614</v>
      </c>
      <c r="C9" s="272">
        <v>0.14053297308000001</v>
      </c>
      <c r="D9" s="272">
        <v>0.13422440012</v>
      </c>
      <c r="E9" s="272">
        <v>0.1502488428</v>
      </c>
      <c r="F9" s="272">
        <v>0.16666466598999999</v>
      </c>
      <c r="G9" s="272">
        <v>0.15484686119999999</v>
      </c>
      <c r="H9" s="272">
        <v>0.13110813981</v>
      </c>
      <c r="I9" s="272">
        <v>0.10579228285</v>
      </c>
      <c r="J9" s="272">
        <v>9.1874841439999994E-2</v>
      </c>
      <c r="K9" s="272">
        <v>0.11132317801</v>
      </c>
      <c r="L9" s="272">
        <v>0.13001226965000001</v>
      </c>
      <c r="M9" s="272">
        <v>0.15065236214</v>
      </c>
      <c r="N9" s="272">
        <v>0.13314282379</v>
      </c>
      <c r="O9" s="272">
        <v>0.17017790830000001</v>
      </c>
      <c r="P9" s="272">
        <v>0.13310724756</v>
      </c>
      <c r="Q9" s="272">
        <v>0.16853708279999999</v>
      </c>
      <c r="R9" s="272">
        <v>0.17708811935999999</v>
      </c>
      <c r="S9" s="272">
        <v>0.14826629831999999</v>
      </c>
      <c r="T9" s="272">
        <v>0.15012682914</v>
      </c>
      <c r="U9" s="272">
        <v>0.11579772179</v>
      </c>
      <c r="V9" s="272">
        <v>9.6641871288000003E-2</v>
      </c>
      <c r="W9" s="272">
        <v>0.10945832981</v>
      </c>
      <c r="X9" s="272">
        <v>0.13782138226000001</v>
      </c>
      <c r="Y9" s="272">
        <v>0.17923984169000001</v>
      </c>
      <c r="Z9" s="272">
        <v>0.13976340981999999</v>
      </c>
      <c r="AA9" s="272">
        <v>0.14404089125</v>
      </c>
      <c r="AB9" s="272">
        <v>0.14177164168</v>
      </c>
      <c r="AC9" s="272">
        <v>0.14543616153</v>
      </c>
      <c r="AD9" s="272">
        <v>0.16975786538000001</v>
      </c>
      <c r="AE9" s="272">
        <v>0.16296700045000001</v>
      </c>
      <c r="AF9" s="272">
        <v>0.12752497428000001</v>
      </c>
      <c r="AG9" s="272">
        <v>0.12995943930000001</v>
      </c>
      <c r="AH9" s="272">
        <v>0.12429731078</v>
      </c>
      <c r="AI9" s="272">
        <v>0.13276863507</v>
      </c>
      <c r="AJ9" s="272">
        <v>0.15561717783000001</v>
      </c>
      <c r="AK9" s="272">
        <v>0.18699647338</v>
      </c>
      <c r="AL9" s="272">
        <v>0.19096234938000001</v>
      </c>
      <c r="AM9" s="272">
        <v>0.17606063961000001</v>
      </c>
      <c r="AN9" s="272">
        <v>0.19194846464000001</v>
      </c>
      <c r="AO9" s="272">
        <v>0.20678504677000001</v>
      </c>
      <c r="AP9" s="272">
        <v>0.19543572099000001</v>
      </c>
      <c r="AQ9" s="272">
        <v>0.17856250339999999</v>
      </c>
      <c r="AR9" s="272">
        <v>0.15502424785999999</v>
      </c>
      <c r="AS9" s="272">
        <v>0.16716244922000001</v>
      </c>
      <c r="AT9" s="272">
        <v>0.12883716131</v>
      </c>
      <c r="AU9" s="272">
        <v>0.15610776933000001</v>
      </c>
      <c r="AV9" s="272">
        <v>0.19364553016</v>
      </c>
      <c r="AW9" s="272">
        <v>0.18377496592000001</v>
      </c>
      <c r="AX9" s="272">
        <v>0.21843956413000001</v>
      </c>
      <c r="AY9" s="272">
        <v>0.20320550000000001</v>
      </c>
      <c r="AZ9" s="272">
        <v>0.18549170000000001</v>
      </c>
      <c r="BA9" s="360">
        <v>0.2200037</v>
      </c>
      <c r="BB9" s="360">
        <v>0.22674179999999999</v>
      </c>
      <c r="BC9" s="360">
        <v>0.2079126</v>
      </c>
      <c r="BD9" s="360">
        <v>0.18702840000000001</v>
      </c>
      <c r="BE9" s="360">
        <v>0.14990120000000001</v>
      </c>
      <c r="BF9" s="360">
        <v>0.13848240000000001</v>
      </c>
      <c r="BG9" s="360">
        <v>0.15037700000000001</v>
      </c>
      <c r="BH9" s="360">
        <v>0.19249910000000001</v>
      </c>
      <c r="BI9" s="360">
        <v>0.22163169999999999</v>
      </c>
      <c r="BJ9" s="360">
        <v>0.20532230000000001</v>
      </c>
      <c r="BK9" s="360">
        <v>0.21593860000000001</v>
      </c>
      <c r="BL9" s="360">
        <v>0.19907659999999999</v>
      </c>
      <c r="BM9" s="360">
        <v>0.23511290000000001</v>
      </c>
      <c r="BN9" s="360">
        <v>0.24321519999999999</v>
      </c>
      <c r="BO9" s="360">
        <v>0.22388910000000001</v>
      </c>
      <c r="BP9" s="360">
        <v>0.20176549999999999</v>
      </c>
      <c r="BQ9" s="360">
        <v>0.1631264</v>
      </c>
      <c r="BR9" s="360">
        <v>0.14974090000000001</v>
      </c>
      <c r="BS9" s="360">
        <v>0.16169339999999999</v>
      </c>
      <c r="BT9" s="360">
        <v>0.20646419999999999</v>
      </c>
      <c r="BU9" s="360">
        <v>0.23841129999999999</v>
      </c>
      <c r="BV9" s="360">
        <v>0.21996569999999999</v>
      </c>
    </row>
    <row r="10" spans="1:74" ht="12" customHeight="1" x14ac:dyDescent="0.2">
      <c r="A10" s="602" t="s">
        <v>69</v>
      </c>
      <c r="B10" s="604" t="s">
        <v>612</v>
      </c>
      <c r="C10" s="272">
        <v>1.318449E-2</v>
      </c>
      <c r="D10" s="272">
        <v>1.1794870000000001E-2</v>
      </c>
      <c r="E10" s="272">
        <v>1.314953E-2</v>
      </c>
      <c r="F10" s="272">
        <v>1.215669E-2</v>
      </c>
      <c r="G10" s="272">
        <v>1.247683E-2</v>
      </c>
      <c r="H10" s="272">
        <v>1.219578E-2</v>
      </c>
      <c r="I10" s="272">
        <v>1.275515E-2</v>
      </c>
      <c r="J10" s="272">
        <v>1.261733E-2</v>
      </c>
      <c r="K10" s="272">
        <v>1.2396559999999999E-2</v>
      </c>
      <c r="L10" s="272">
        <v>1.3009099999999999E-2</v>
      </c>
      <c r="M10" s="272">
        <v>1.1739970000000001E-2</v>
      </c>
      <c r="N10" s="272">
        <v>1.302933E-2</v>
      </c>
      <c r="O10" s="272">
        <v>1.2886170000000001E-2</v>
      </c>
      <c r="P10" s="272">
        <v>1.147024E-2</v>
      </c>
      <c r="Q10" s="272">
        <v>1.2721150000000001E-2</v>
      </c>
      <c r="R10" s="272">
        <v>1.249166E-2</v>
      </c>
      <c r="S10" s="272">
        <v>1.267071E-2</v>
      </c>
      <c r="T10" s="272">
        <v>1.229995E-2</v>
      </c>
      <c r="U10" s="272">
        <v>1.2549100000000001E-2</v>
      </c>
      <c r="V10" s="272">
        <v>1.2640749999999999E-2</v>
      </c>
      <c r="W10" s="272">
        <v>1.243446E-2</v>
      </c>
      <c r="X10" s="272">
        <v>1.2791749999999999E-2</v>
      </c>
      <c r="Y10" s="272">
        <v>1.295704E-2</v>
      </c>
      <c r="Z10" s="272">
        <v>1.307621E-2</v>
      </c>
      <c r="AA10" s="272">
        <v>1.2691650000000001E-2</v>
      </c>
      <c r="AB10" s="272">
        <v>1.1742829999999999E-2</v>
      </c>
      <c r="AC10" s="272">
        <v>1.299059E-2</v>
      </c>
      <c r="AD10" s="272">
        <v>1.185772E-2</v>
      </c>
      <c r="AE10" s="272">
        <v>1.2954749999999999E-2</v>
      </c>
      <c r="AF10" s="272">
        <v>1.2129640000000001E-2</v>
      </c>
      <c r="AG10" s="272">
        <v>1.264329E-2</v>
      </c>
      <c r="AH10" s="272">
        <v>1.2526020000000001E-2</v>
      </c>
      <c r="AI10" s="272">
        <v>1.1209429999999999E-2</v>
      </c>
      <c r="AJ10" s="272">
        <v>1.232928E-2</v>
      </c>
      <c r="AK10" s="272">
        <v>1.242804E-2</v>
      </c>
      <c r="AL10" s="272">
        <v>1.2832120000000001E-2</v>
      </c>
      <c r="AM10" s="272">
        <v>1.371211E-2</v>
      </c>
      <c r="AN10" s="272">
        <v>1.2785940000000001E-2</v>
      </c>
      <c r="AO10" s="272">
        <v>1.3608749999999999E-2</v>
      </c>
      <c r="AP10" s="272">
        <v>1.248314E-2</v>
      </c>
      <c r="AQ10" s="272">
        <v>1.375416E-2</v>
      </c>
      <c r="AR10" s="272">
        <v>1.2708199999999999E-2</v>
      </c>
      <c r="AS10" s="272">
        <v>1.327105E-2</v>
      </c>
      <c r="AT10" s="272">
        <v>1.345296E-2</v>
      </c>
      <c r="AU10" s="272">
        <v>1.3518280000000001E-2</v>
      </c>
      <c r="AV10" s="272">
        <v>1.38768E-2</v>
      </c>
      <c r="AW10" s="272">
        <v>1.4039889999999999E-2</v>
      </c>
      <c r="AX10" s="272">
        <v>1.5096500000000001E-2</v>
      </c>
      <c r="AY10" s="272">
        <v>1.48498E-2</v>
      </c>
      <c r="AZ10" s="272">
        <v>1.29689E-2</v>
      </c>
      <c r="BA10" s="360">
        <v>1.4154099999999999E-2</v>
      </c>
      <c r="BB10" s="360">
        <v>1.32269E-2</v>
      </c>
      <c r="BC10" s="360">
        <v>1.35628E-2</v>
      </c>
      <c r="BD10" s="360">
        <v>1.34024E-2</v>
      </c>
      <c r="BE10" s="360">
        <v>1.37967E-2</v>
      </c>
      <c r="BF10" s="360">
        <v>1.37158E-2</v>
      </c>
      <c r="BG10" s="360">
        <v>1.32517E-2</v>
      </c>
      <c r="BH10" s="360">
        <v>1.3611399999999999E-2</v>
      </c>
      <c r="BI10" s="360">
        <v>1.3294500000000001E-2</v>
      </c>
      <c r="BJ10" s="360">
        <v>1.38125E-2</v>
      </c>
      <c r="BK10" s="360">
        <v>1.3946500000000001E-2</v>
      </c>
      <c r="BL10" s="360">
        <v>1.2386599999999999E-2</v>
      </c>
      <c r="BM10" s="360">
        <v>1.3682100000000001E-2</v>
      </c>
      <c r="BN10" s="360">
        <v>1.28854E-2</v>
      </c>
      <c r="BO10" s="360">
        <v>1.3287999999999999E-2</v>
      </c>
      <c r="BP10" s="360">
        <v>1.31842E-2</v>
      </c>
      <c r="BQ10" s="360">
        <v>1.3606500000000001E-2</v>
      </c>
      <c r="BR10" s="360">
        <v>1.3549800000000001E-2</v>
      </c>
      <c r="BS10" s="360">
        <v>1.3106400000000001E-2</v>
      </c>
      <c r="BT10" s="360">
        <v>1.34725E-2</v>
      </c>
      <c r="BU10" s="360">
        <v>1.3166000000000001E-2</v>
      </c>
      <c r="BV10" s="360">
        <v>1.3932999999999999E-2</v>
      </c>
    </row>
    <row r="11" spans="1:74" ht="12" customHeight="1" x14ac:dyDescent="0.2">
      <c r="A11" s="602" t="s">
        <v>972</v>
      </c>
      <c r="B11" s="604" t="s">
        <v>613</v>
      </c>
      <c r="C11" s="272">
        <v>2.8610032349999999E-3</v>
      </c>
      <c r="D11" s="272">
        <v>3.9773734240000002E-3</v>
      </c>
      <c r="E11" s="272">
        <v>5.6891717482E-3</v>
      </c>
      <c r="F11" s="272">
        <v>6.1049885069999997E-3</v>
      </c>
      <c r="G11" s="272">
        <v>6.9045104630000003E-3</v>
      </c>
      <c r="H11" s="272">
        <v>8.0072816738999998E-3</v>
      </c>
      <c r="I11" s="272">
        <v>7.6269760876999998E-3</v>
      </c>
      <c r="J11" s="272">
        <v>8.7160755990000009E-3</v>
      </c>
      <c r="K11" s="272">
        <v>8.7479739288999995E-3</v>
      </c>
      <c r="L11" s="272">
        <v>9.1066740350999997E-3</v>
      </c>
      <c r="M11" s="272">
        <v>7.6197382756000003E-3</v>
      </c>
      <c r="N11" s="272">
        <v>7.8785142389000001E-3</v>
      </c>
      <c r="O11" s="272">
        <v>6.9806721463000002E-3</v>
      </c>
      <c r="P11" s="272">
        <v>7.7402994681999996E-3</v>
      </c>
      <c r="Q11" s="272">
        <v>1.2234237938000001E-2</v>
      </c>
      <c r="R11" s="272">
        <v>1.3817100398E-2</v>
      </c>
      <c r="S11" s="272">
        <v>1.6263369946E-2</v>
      </c>
      <c r="T11" s="272">
        <v>1.7905322724E-2</v>
      </c>
      <c r="U11" s="272">
        <v>1.6625595034000001E-2</v>
      </c>
      <c r="V11" s="272">
        <v>1.7486049021E-2</v>
      </c>
      <c r="W11" s="272">
        <v>1.7074506871000001E-2</v>
      </c>
      <c r="X11" s="272">
        <v>1.5976142459999999E-2</v>
      </c>
      <c r="Y11" s="272">
        <v>1.2847209068E-2</v>
      </c>
      <c r="Z11" s="272">
        <v>9.6118351816999997E-3</v>
      </c>
      <c r="AA11" s="272">
        <v>1.0785765359000001E-2</v>
      </c>
      <c r="AB11" s="272">
        <v>1.3878320813E-2</v>
      </c>
      <c r="AC11" s="272">
        <v>1.9375105415999998E-2</v>
      </c>
      <c r="AD11" s="272">
        <v>2.2232632156999999E-2</v>
      </c>
      <c r="AE11" s="272">
        <v>2.3357407151000001E-2</v>
      </c>
      <c r="AF11" s="272">
        <v>2.3889373251000001E-2</v>
      </c>
      <c r="AG11" s="272">
        <v>2.4530765986E-2</v>
      </c>
      <c r="AH11" s="272">
        <v>2.5100387844999999E-2</v>
      </c>
      <c r="AI11" s="272">
        <v>2.0710397745000001E-2</v>
      </c>
      <c r="AJ11" s="272">
        <v>1.7835026526000001E-2</v>
      </c>
      <c r="AK11" s="272">
        <v>1.6181679064999999E-2</v>
      </c>
      <c r="AL11" s="272">
        <v>1.4695335992E-2</v>
      </c>
      <c r="AM11" s="272">
        <v>1.4183194123999999E-2</v>
      </c>
      <c r="AN11" s="272">
        <v>2.2780193050000001E-2</v>
      </c>
      <c r="AO11" s="272">
        <v>2.5331112047E-2</v>
      </c>
      <c r="AP11" s="272">
        <v>2.7603438322999999E-2</v>
      </c>
      <c r="AQ11" s="272">
        <v>3.3728513694999997E-2</v>
      </c>
      <c r="AR11" s="272">
        <v>3.3712189771000003E-2</v>
      </c>
      <c r="AS11" s="272">
        <v>3.8272523997999998E-2</v>
      </c>
      <c r="AT11" s="272">
        <v>3.6954152251000003E-2</v>
      </c>
      <c r="AU11" s="272">
        <v>3.4462381840999999E-2</v>
      </c>
      <c r="AV11" s="272">
        <v>2.9913368050999999E-2</v>
      </c>
      <c r="AW11" s="272">
        <v>2.5294697715000002E-2</v>
      </c>
      <c r="AX11" s="272">
        <v>2.1618422900999999E-2</v>
      </c>
      <c r="AY11" s="272">
        <v>1.9966399999999999E-2</v>
      </c>
      <c r="AZ11" s="272">
        <v>2.5753499999999999E-2</v>
      </c>
      <c r="BA11" s="360">
        <v>3.8404599999999997E-2</v>
      </c>
      <c r="BB11" s="360">
        <v>4.3773199999999998E-2</v>
      </c>
      <c r="BC11" s="360">
        <v>5.0417299999999998E-2</v>
      </c>
      <c r="BD11" s="360">
        <v>5.3137400000000001E-2</v>
      </c>
      <c r="BE11" s="360">
        <v>5.0214099999999998E-2</v>
      </c>
      <c r="BF11" s="360">
        <v>4.9959200000000002E-2</v>
      </c>
      <c r="BG11" s="360">
        <v>4.4522100000000002E-2</v>
      </c>
      <c r="BH11" s="360">
        <v>3.7993600000000002E-2</v>
      </c>
      <c r="BI11" s="360">
        <v>2.87701E-2</v>
      </c>
      <c r="BJ11" s="360">
        <v>2.2653300000000001E-2</v>
      </c>
      <c r="BK11" s="360">
        <v>2.21184E-2</v>
      </c>
      <c r="BL11" s="360">
        <v>3.0014800000000001E-2</v>
      </c>
      <c r="BM11" s="360">
        <v>4.5919399999999999E-2</v>
      </c>
      <c r="BN11" s="360">
        <v>5.2037300000000002E-2</v>
      </c>
      <c r="BO11" s="360">
        <v>5.98483E-2</v>
      </c>
      <c r="BP11" s="360">
        <v>6.2838400000000003E-2</v>
      </c>
      <c r="BQ11" s="360">
        <v>6.0071699999999999E-2</v>
      </c>
      <c r="BR11" s="360">
        <v>5.9004399999999999E-2</v>
      </c>
      <c r="BS11" s="360">
        <v>5.2131900000000002E-2</v>
      </c>
      <c r="BT11" s="360">
        <v>4.4132200000000003E-2</v>
      </c>
      <c r="BU11" s="360">
        <v>3.2754100000000001E-2</v>
      </c>
      <c r="BV11" s="360">
        <v>2.4702999999999999E-2</v>
      </c>
    </row>
    <row r="12" spans="1:74" ht="12" customHeight="1" x14ac:dyDescent="0.2">
      <c r="A12" s="603" t="s">
        <v>239</v>
      </c>
      <c r="B12" s="604" t="s">
        <v>500</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0.43608725561</v>
      </c>
      <c r="AB12" s="272">
        <v>0.41548464449</v>
      </c>
      <c r="AC12" s="272">
        <v>0.44584812494999998</v>
      </c>
      <c r="AD12" s="272">
        <v>0.45159025352999999</v>
      </c>
      <c r="AE12" s="272">
        <v>0.42701619959999998</v>
      </c>
      <c r="AF12" s="272">
        <v>0.39642425653000002</v>
      </c>
      <c r="AG12" s="272">
        <v>0.40982348628999998</v>
      </c>
      <c r="AH12" s="272">
        <v>0.38699841961999998</v>
      </c>
      <c r="AI12" s="272">
        <v>0.35698830382000002</v>
      </c>
      <c r="AJ12" s="272">
        <v>0.38100804836000002</v>
      </c>
      <c r="AK12" s="272">
        <v>0.43848213944999997</v>
      </c>
      <c r="AL12" s="272">
        <v>0.47985200837000003</v>
      </c>
      <c r="AM12" s="272">
        <v>0.48491378572999999</v>
      </c>
      <c r="AN12" s="272">
        <v>0.49457122169000001</v>
      </c>
      <c r="AO12" s="272">
        <v>0.53901787682000002</v>
      </c>
      <c r="AP12" s="272">
        <v>0.51125995831000004</v>
      </c>
      <c r="AQ12" s="272">
        <v>0.50074556708999995</v>
      </c>
      <c r="AR12" s="272">
        <v>0.45621085263</v>
      </c>
      <c r="AS12" s="272">
        <v>0.46036864121999999</v>
      </c>
      <c r="AT12" s="272">
        <v>0.40461951856</v>
      </c>
      <c r="AU12" s="272">
        <v>0.39643053617000001</v>
      </c>
      <c r="AV12" s="272">
        <v>0.43653581021999999</v>
      </c>
      <c r="AW12" s="272">
        <v>0.43765163763999998</v>
      </c>
      <c r="AX12" s="272">
        <v>0.50952808104000002</v>
      </c>
      <c r="AY12" s="272">
        <v>0.48975239999999998</v>
      </c>
      <c r="AZ12" s="272">
        <v>0.47905229999999999</v>
      </c>
      <c r="BA12" s="360">
        <v>0.54890870000000003</v>
      </c>
      <c r="BB12" s="360">
        <v>0.55190229999999996</v>
      </c>
      <c r="BC12" s="360">
        <v>0.57476579999999999</v>
      </c>
      <c r="BD12" s="360">
        <v>0.58290399999999998</v>
      </c>
      <c r="BE12" s="360">
        <v>0.51958970000000004</v>
      </c>
      <c r="BF12" s="360">
        <v>0.46851179999999998</v>
      </c>
      <c r="BG12" s="360">
        <v>0.43395329999999999</v>
      </c>
      <c r="BH12" s="360">
        <v>0.44347809999999999</v>
      </c>
      <c r="BI12" s="360">
        <v>0.47951060000000001</v>
      </c>
      <c r="BJ12" s="360">
        <v>0.50739540000000005</v>
      </c>
      <c r="BK12" s="360">
        <v>0.51447419999999999</v>
      </c>
      <c r="BL12" s="360">
        <v>0.4665707</v>
      </c>
      <c r="BM12" s="360">
        <v>0.55412479999999997</v>
      </c>
      <c r="BN12" s="360">
        <v>0.56557619999999997</v>
      </c>
      <c r="BO12" s="360">
        <v>0.58620950000000005</v>
      </c>
      <c r="BP12" s="360">
        <v>0.59024480000000001</v>
      </c>
      <c r="BQ12" s="360">
        <v>0.53517709999999996</v>
      </c>
      <c r="BR12" s="360">
        <v>0.48276170000000002</v>
      </c>
      <c r="BS12" s="360">
        <v>0.44366749999999999</v>
      </c>
      <c r="BT12" s="360">
        <v>0.45771220000000001</v>
      </c>
      <c r="BU12" s="360">
        <v>0.49087419999999998</v>
      </c>
      <c r="BV12" s="360">
        <v>0.52449089999999998</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783</v>
      </c>
      <c r="B14" s="604" t="s">
        <v>54</v>
      </c>
      <c r="C14" s="272">
        <v>3.086929E-3</v>
      </c>
      <c r="D14" s="272">
        <v>3.464848E-3</v>
      </c>
      <c r="E14" s="272">
        <v>2.8838890000000002E-3</v>
      </c>
      <c r="F14" s="272">
        <v>2.3893360000000002E-3</v>
      </c>
      <c r="G14" s="272">
        <v>3.128586E-3</v>
      </c>
      <c r="H14" s="272">
        <v>3.1322350000000001E-3</v>
      </c>
      <c r="I14" s="272">
        <v>3.0572770000000002E-3</v>
      </c>
      <c r="J14" s="272">
        <v>2.2931829999999999E-3</v>
      </c>
      <c r="K14" s="272">
        <v>2.2816859999999998E-3</v>
      </c>
      <c r="L14" s="272">
        <v>2.2786360000000001E-3</v>
      </c>
      <c r="M14" s="272">
        <v>1.9687670000000002E-3</v>
      </c>
      <c r="N14" s="272">
        <v>3.0750679999999998E-3</v>
      </c>
      <c r="O14" s="272">
        <v>1.136499E-3</v>
      </c>
      <c r="P14" s="272">
        <v>9.8614100000000006E-4</v>
      </c>
      <c r="Q14" s="272">
        <v>1.0884950000000001E-3</v>
      </c>
      <c r="R14" s="272">
        <v>1.2032130000000001E-3</v>
      </c>
      <c r="S14" s="272">
        <v>1.232063E-3</v>
      </c>
      <c r="T14" s="272">
        <v>9.5171299999999997E-4</v>
      </c>
      <c r="U14" s="272">
        <v>8.4729800000000002E-4</v>
      </c>
      <c r="V14" s="272">
        <v>9.1282799999999997E-4</v>
      </c>
      <c r="W14" s="272">
        <v>8.1602200000000001E-4</v>
      </c>
      <c r="X14" s="272">
        <v>8.8830199999999999E-4</v>
      </c>
      <c r="Y14" s="272">
        <v>9.4260800000000005E-4</v>
      </c>
      <c r="Z14" s="272">
        <v>1.18688E-3</v>
      </c>
      <c r="AA14" s="272">
        <v>1.128301E-3</v>
      </c>
      <c r="AB14" s="272">
        <v>9.7548999999999997E-4</v>
      </c>
      <c r="AC14" s="272">
        <v>1.213193E-3</v>
      </c>
      <c r="AD14" s="272">
        <v>1.2834109999999999E-3</v>
      </c>
      <c r="AE14" s="272">
        <v>1.1875259999999999E-3</v>
      </c>
      <c r="AF14" s="272">
        <v>1.0615399999999999E-3</v>
      </c>
      <c r="AG14" s="272">
        <v>1.074099E-3</v>
      </c>
      <c r="AH14" s="272">
        <v>8.4025699999999996E-4</v>
      </c>
      <c r="AI14" s="272">
        <v>7.1647599999999996E-4</v>
      </c>
      <c r="AJ14" s="272">
        <v>1.065788E-3</v>
      </c>
      <c r="AK14" s="272">
        <v>1.2392989999999999E-3</v>
      </c>
      <c r="AL14" s="272">
        <v>1.349769E-3</v>
      </c>
      <c r="AM14" s="272">
        <v>1.2663360000000001E-3</v>
      </c>
      <c r="AN14" s="272">
        <v>1.2210369999999999E-3</v>
      </c>
      <c r="AO14" s="272">
        <v>1.3659360000000001E-3</v>
      </c>
      <c r="AP14" s="272">
        <v>1.2228849999999999E-3</v>
      </c>
      <c r="AQ14" s="272">
        <v>1.2148389999999999E-3</v>
      </c>
      <c r="AR14" s="272">
        <v>9.8189700000000002E-4</v>
      </c>
      <c r="AS14" s="272">
        <v>9.4536000000000002E-4</v>
      </c>
      <c r="AT14" s="272">
        <v>8.1464000000000005E-4</v>
      </c>
      <c r="AU14" s="272">
        <v>5.5799799999999998E-4</v>
      </c>
      <c r="AV14" s="272">
        <v>7.4497300000000001E-4</v>
      </c>
      <c r="AW14" s="272">
        <v>6.3575100000000005E-4</v>
      </c>
      <c r="AX14" s="272">
        <v>1.1470930000000001E-3</v>
      </c>
      <c r="AY14" s="272">
        <v>1.2923800000000001E-3</v>
      </c>
      <c r="AZ14" s="272">
        <v>1.2031800000000001E-3</v>
      </c>
      <c r="BA14" s="360">
        <v>1.3940300000000001E-3</v>
      </c>
      <c r="BB14" s="360">
        <v>1.24803E-3</v>
      </c>
      <c r="BC14" s="360">
        <v>1.23982E-3</v>
      </c>
      <c r="BD14" s="360">
        <v>1.00209E-3</v>
      </c>
      <c r="BE14" s="360">
        <v>9.6480199999999996E-4</v>
      </c>
      <c r="BF14" s="360">
        <v>8.3139300000000004E-4</v>
      </c>
      <c r="BG14" s="360">
        <v>5.6947400000000004E-4</v>
      </c>
      <c r="BH14" s="360">
        <v>7.6029299999999999E-4</v>
      </c>
      <c r="BI14" s="360">
        <v>6.4882600000000003E-4</v>
      </c>
      <c r="BJ14" s="360">
        <v>1.1706799999999999E-3</v>
      </c>
      <c r="BK14" s="360">
        <v>1.2923800000000001E-3</v>
      </c>
      <c r="BL14" s="360">
        <v>1.2031800000000001E-3</v>
      </c>
      <c r="BM14" s="360">
        <v>1.3940300000000001E-3</v>
      </c>
      <c r="BN14" s="360">
        <v>1.24803E-3</v>
      </c>
      <c r="BO14" s="360">
        <v>1.23982E-3</v>
      </c>
      <c r="BP14" s="360">
        <v>1.00209E-3</v>
      </c>
      <c r="BQ14" s="360">
        <v>9.6480199999999996E-4</v>
      </c>
      <c r="BR14" s="360">
        <v>8.3139300000000004E-4</v>
      </c>
      <c r="BS14" s="360">
        <v>5.6947400000000004E-4</v>
      </c>
      <c r="BT14" s="360">
        <v>7.6029299999999999E-4</v>
      </c>
      <c r="BU14" s="360">
        <v>6.4882600000000003E-4</v>
      </c>
      <c r="BV14" s="360">
        <v>1.1706799999999999E-3</v>
      </c>
    </row>
    <row r="15" spans="1:74" ht="12" customHeight="1" x14ac:dyDescent="0.2">
      <c r="A15" s="557" t="s">
        <v>56</v>
      </c>
      <c r="B15" s="604" t="s">
        <v>1052</v>
      </c>
      <c r="C15" s="272">
        <v>0.112988134</v>
      </c>
      <c r="D15" s="272">
        <v>0.10140890900000001</v>
      </c>
      <c r="E15" s="272">
        <v>0.109386574</v>
      </c>
      <c r="F15" s="272">
        <v>0.10448650299999999</v>
      </c>
      <c r="G15" s="272">
        <v>0.108278554</v>
      </c>
      <c r="H15" s="272">
        <v>0.108908203</v>
      </c>
      <c r="I15" s="272">
        <v>0.116786274</v>
      </c>
      <c r="J15" s="272">
        <v>0.11290953400000001</v>
      </c>
      <c r="K15" s="272">
        <v>0.10520384300000001</v>
      </c>
      <c r="L15" s="272">
        <v>0.108057954</v>
      </c>
      <c r="M15" s="272">
        <v>0.109192023</v>
      </c>
      <c r="N15" s="272">
        <v>0.114346634</v>
      </c>
      <c r="O15" s="272">
        <v>0.112964624</v>
      </c>
      <c r="P15" s="272">
        <v>0.10248383899999999</v>
      </c>
      <c r="Q15" s="272">
        <v>0.111533774</v>
      </c>
      <c r="R15" s="272">
        <v>0.107111663</v>
      </c>
      <c r="S15" s="272">
        <v>0.108831154</v>
      </c>
      <c r="T15" s="272">
        <v>0.110537763</v>
      </c>
      <c r="U15" s="272">
        <v>0.113832554</v>
      </c>
      <c r="V15" s="272">
        <v>0.11529223399999999</v>
      </c>
      <c r="W15" s="272">
        <v>0.107246643</v>
      </c>
      <c r="X15" s="272">
        <v>0.110203064</v>
      </c>
      <c r="Y15" s="272">
        <v>0.109312993</v>
      </c>
      <c r="Z15" s="272">
        <v>0.115603624</v>
      </c>
      <c r="AA15" s="272">
        <v>0.11438049</v>
      </c>
      <c r="AB15" s="272">
        <v>0.102254948</v>
      </c>
      <c r="AC15" s="272">
        <v>0.10638834</v>
      </c>
      <c r="AD15" s="272">
        <v>0.10616597</v>
      </c>
      <c r="AE15" s="272">
        <v>0.10924784</v>
      </c>
      <c r="AF15" s="272">
        <v>0.10627243</v>
      </c>
      <c r="AG15" s="272">
        <v>0.1110047</v>
      </c>
      <c r="AH15" s="272">
        <v>0.1113518</v>
      </c>
      <c r="AI15" s="272">
        <v>0.10617929</v>
      </c>
      <c r="AJ15" s="272">
        <v>0.1047778</v>
      </c>
      <c r="AK15" s="272">
        <v>0.10663578</v>
      </c>
      <c r="AL15" s="272">
        <v>0.11040763000000001</v>
      </c>
      <c r="AM15" s="272">
        <v>0.111641133</v>
      </c>
      <c r="AN15" s="272">
        <v>0.10235633399999999</v>
      </c>
      <c r="AO15" s="272">
        <v>0.10470552299999999</v>
      </c>
      <c r="AP15" s="272">
        <v>0.100844874</v>
      </c>
      <c r="AQ15" s="272">
        <v>0.105478423</v>
      </c>
      <c r="AR15" s="272">
        <v>0.106047764</v>
      </c>
      <c r="AS15" s="272">
        <v>0.107997143</v>
      </c>
      <c r="AT15" s="272">
        <v>0.107679973</v>
      </c>
      <c r="AU15" s="272">
        <v>0.102112574</v>
      </c>
      <c r="AV15" s="272">
        <v>0.103476553</v>
      </c>
      <c r="AW15" s="272">
        <v>0.107379534</v>
      </c>
      <c r="AX15" s="272">
        <v>0.112357923</v>
      </c>
      <c r="AY15" s="272">
        <v>0.1103502</v>
      </c>
      <c r="AZ15" s="272">
        <v>9.8798999999999998E-2</v>
      </c>
      <c r="BA15" s="360">
        <v>0.10289180000000001</v>
      </c>
      <c r="BB15" s="360">
        <v>0.1006406</v>
      </c>
      <c r="BC15" s="360">
        <v>0.10152750000000001</v>
      </c>
      <c r="BD15" s="360">
        <v>0.10085810000000001</v>
      </c>
      <c r="BE15" s="360">
        <v>0.1064889</v>
      </c>
      <c r="BF15" s="360">
        <v>0.1049214</v>
      </c>
      <c r="BG15" s="360">
        <v>0.1011297</v>
      </c>
      <c r="BH15" s="360">
        <v>0.1049277</v>
      </c>
      <c r="BI15" s="360">
        <v>0.1022159</v>
      </c>
      <c r="BJ15" s="360">
        <v>0.10700999999999999</v>
      </c>
      <c r="BK15" s="360">
        <v>0.10679180000000001</v>
      </c>
      <c r="BL15" s="360">
        <v>9.6430000000000002E-2</v>
      </c>
      <c r="BM15" s="360">
        <v>0.1013198</v>
      </c>
      <c r="BN15" s="360">
        <v>9.9582400000000001E-2</v>
      </c>
      <c r="BO15" s="360">
        <v>0.10082199999999999</v>
      </c>
      <c r="BP15" s="360">
        <v>0.1004002</v>
      </c>
      <c r="BQ15" s="360">
        <v>0.1062051</v>
      </c>
      <c r="BR15" s="360">
        <v>0.10476679999999999</v>
      </c>
      <c r="BS15" s="360">
        <v>0.1010742</v>
      </c>
      <c r="BT15" s="360">
        <v>0.1049485</v>
      </c>
      <c r="BU15" s="360">
        <v>0.1022991</v>
      </c>
      <c r="BV15" s="360">
        <v>0.1071458</v>
      </c>
    </row>
    <row r="16" spans="1:74" ht="12" customHeight="1" x14ac:dyDescent="0.2">
      <c r="A16" s="603" t="s">
        <v>24</v>
      </c>
      <c r="B16" s="604" t="s">
        <v>1053</v>
      </c>
      <c r="C16" s="272">
        <v>1.5661036E-2</v>
      </c>
      <c r="D16" s="272">
        <v>1.4174024E-2</v>
      </c>
      <c r="E16" s="272">
        <v>1.5649116000000001E-2</v>
      </c>
      <c r="F16" s="272">
        <v>1.6008509000000001E-2</v>
      </c>
      <c r="G16" s="272">
        <v>1.5279526E-2</v>
      </c>
      <c r="H16" s="272">
        <v>1.4602809E-2</v>
      </c>
      <c r="I16" s="272">
        <v>1.5399486E-2</v>
      </c>
      <c r="J16" s="272">
        <v>1.5556066E-2</v>
      </c>
      <c r="K16" s="272">
        <v>1.4718909000000001E-2</v>
      </c>
      <c r="L16" s="272">
        <v>1.6489586000000001E-2</v>
      </c>
      <c r="M16" s="272">
        <v>1.6474388999999999E-2</v>
      </c>
      <c r="N16" s="272">
        <v>1.7160795999999999E-2</v>
      </c>
      <c r="O16" s="272">
        <v>1.6492765999999999E-2</v>
      </c>
      <c r="P16" s="272">
        <v>1.5203654E-2</v>
      </c>
      <c r="Q16" s="272">
        <v>1.6648406000000001E-2</v>
      </c>
      <c r="R16" s="272">
        <v>1.7001919000000001E-2</v>
      </c>
      <c r="S16" s="272">
        <v>1.5370745999999999E-2</v>
      </c>
      <c r="T16" s="272">
        <v>1.4966739E-2</v>
      </c>
      <c r="U16" s="272">
        <v>1.5967545999999999E-2</v>
      </c>
      <c r="V16" s="272">
        <v>1.4935936E-2</v>
      </c>
      <c r="W16" s="272">
        <v>1.4310389E-2</v>
      </c>
      <c r="X16" s="272">
        <v>1.6541475999999999E-2</v>
      </c>
      <c r="Y16" s="272">
        <v>1.5878628999999998E-2</v>
      </c>
      <c r="Z16" s="272">
        <v>1.6706756E-2</v>
      </c>
      <c r="AA16" s="272">
        <v>1.6973915999999999E-2</v>
      </c>
      <c r="AB16" s="272">
        <v>1.4862993E-2</v>
      </c>
      <c r="AC16" s="272">
        <v>1.6883346E-2</v>
      </c>
      <c r="AD16" s="272">
        <v>1.6297445000000001E-2</v>
      </c>
      <c r="AE16" s="272">
        <v>1.5701136000000001E-2</v>
      </c>
      <c r="AF16" s="272">
        <v>1.5255535000000001E-2</v>
      </c>
      <c r="AG16" s="272">
        <v>1.6071045999999999E-2</v>
      </c>
      <c r="AH16" s="272">
        <v>1.5551636000000001E-2</v>
      </c>
      <c r="AI16" s="272">
        <v>1.5028265000000001E-2</v>
      </c>
      <c r="AJ16" s="272">
        <v>1.7223016000000001E-2</v>
      </c>
      <c r="AK16" s="272">
        <v>1.6825685E-2</v>
      </c>
      <c r="AL16" s="272">
        <v>1.7621806E-2</v>
      </c>
      <c r="AM16" s="272">
        <v>1.5894722999999999E-2</v>
      </c>
      <c r="AN16" s="272">
        <v>1.5028784E-2</v>
      </c>
      <c r="AO16" s="272">
        <v>1.6394753000000001E-2</v>
      </c>
      <c r="AP16" s="272">
        <v>1.5993493000000001E-2</v>
      </c>
      <c r="AQ16" s="272">
        <v>1.5927973000000002E-2</v>
      </c>
      <c r="AR16" s="272">
        <v>1.6164133000000001E-2</v>
      </c>
      <c r="AS16" s="272">
        <v>1.6962593000000002E-2</v>
      </c>
      <c r="AT16" s="272">
        <v>1.5998233000000001E-2</v>
      </c>
      <c r="AU16" s="272">
        <v>1.4904832999999999E-2</v>
      </c>
      <c r="AV16" s="272">
        <v>1.4458163E-2</v>
      </c>
      <c r="AW16" s="272">
        <v>1.5678162999999998E-2</v>
      </c>
      <c r="AX16" s="272">
        <v>1.6483593000000001E-2</v>
      </c>
      <c r="AY16" s="272">
        <v>1.6674700000000001E-2</v>
      </c>
      <c r="AZ16" s="272">
        <v>1.5310300000000001E-2</v>
      </c>
      <c r="BA16" s="360">
        <v>1.72368E-2</v>
      </c>
      <c r="BB16" s="360">
        <v>1.6559999999999998E-2</v>
      </c>
      <c r="BC16" s="360">
        <v>1.6173300000000002E-2</v>
      </c>
      <c r="BD16" s="360">
        <v>1.53723E-2</v>
      </c>
      <c r="BE16" s="360">
        <v>1.6519900000000001E-2</v>
      </c>
      <c r="BF16" s="360">
        <v>1.5867099999999999E-2</v>
      </c>
      <c r="BG16" s="360">
        <v>1.4610400000000001E-2</v>
      </c>
      <c r="BH16" s="360">
        <v>1.5402799999999999E-2</v>
      </c>
      <c r="BI16" s="360">
        <v>1.53887E-2</v>
      </c>
      <c r="BJ16" s="360">
        <v>1.6255100000000001E-2</v>
      </c>
      <c r="BK16" s="360">
        <v>1.6832199999999999E-2</v>
      </c>
      <c r="BL16" s="360">
        <v>1.5397299999999999E-2</v>
      </c>
      <c r="BM16" s="360">
        <v>1.7303700000000002E-2</v>
      </c>
      <c r="BN16" s="360">
        <v>1.6549600000000001E-2</v>
      </c>
      <c r="BO16" s="360">
        <v>1.61163E-2</v>
      </c>
      <c r="BP16" s="360">
        <v>1.52973E-2</v>
      </c>
      <c r="BQ16" s="360">
        <v>1.6495699999999999E-2</v>
      </c>
      <c r="BR16" s="360">
        <v>1.5878799999999998E-2</v>
      </c>
      <c r="BS16" s="360">
        <v>1.4629400000000001E-2</v>
      </c>
      <c r="BT16" s="360">
        <v>1.54468E-2</v>
      </c>
      <c r="BU16" s="360">
        <v>1.5365699999999999E-2</v>
      </c>
      <c r="BV16" s="360">
        <v>1.62524E-2</v>
      </c>
    </row>
    <row r="17" spans="1:74" ht="12" customHeight="1" x14ac:dyDescent="0.2">
      <c r="A17" s="603" t="s">
        <v>782</v>
      </c>
      <c r="B17" s="604" t="s">
        <v>612</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3.5573799999999997E-4</v>
      </c>
      <c r="AN17" s="272">
        <v>3.3278700000000002E-4</v>
      </c>
      <c r="AO17" s="272">
        <v>3.5573799999999997E-4</v>
      </c>
      <c r="AP17" s="272">
        <v>3.4426200000000002E-4</v>
      </c>
      <c r="AQ17" s="272">
        <v>3.5573799999999997E-4</v>
      </c>
      <c r="AR17" s="272">
        <v>3.4426200000000002E-4</v>
      </c>
      <c r="AS17" s="272">
        <v>3.5573799999999997E-4</v>
      </c>
      <c r="AT17" s="272">
        <v>3.5573799999999997E-4</v>
      </c>
      <c r="AU17" s="272">
        <v>3.4426200000000002E-4</v>
      </c>
      <c r="AV17" s="272">
        <v>3.5573799999999997E-4</v>
      </c>
      <c r="AW17" s="272">
        <v>3.4426200000000002E-4</v>
      </c>
      <c r="AX17" s="272">
        <v>3.5573799999999997E-4</v>
      </c>
      <c r="AY17" s="272">
        <v>3.4947800000000002E-4</v>
      </c>
      <c r="AZ17" s="272">
        <v>3.5099600000000001E-4</v>
      </c>
      <c r="BA17" s="360">
        <v>3.50565E-4</v>
      </c>
      <c r="BB17" s="360">
        <v>3.5113800000000003E-4</v>
      </c>
      <c r="BC17" s="360">
        <v>3.5071899999999999E-4</v>
      </c>
      <c r="BD17" s="360">
        <v>3.5130699999999998E-4</v>
      </c>
      <c r="BE17" s="360">
        <v>3.5090399999999997E-4</v>
      </c>
      <c r="BF17" s="360">
        <v>3.5046399999999998E-4</v>
      </c>
      <c r="BG17" s="360">
        <v>3.5102799999999997E-4</v>
      </c>
      <c r="BH17" s="360">
        <v>3.5060000000000001E-4</v>
      </c>
      <c r="BI17" s="360">
        <v>3.5117599999999997E-4</v>
      </c>
      <c r="BJ17" s="360">
        <v>3.50761E-4</v>
      </c>
      <c r="BK17" s="360">
        <v>3.50878E-4</v>
      </c>
      <c r="BL17" s="360">
        <v>3.5086699999999999E-4</v>
      </c>
      <c r="BM17" s="360">
        <v>3.5089499999999999E-4</v>
      </c>
      <c r="BN17" s="360">
        <v>3.5087300000000003E-4</v>
      </c>
      <c r="BO17" s="360">
        <v>3.5088699999999998E-4</v>
      </c>
      <c r="BP17" s="360">
        <v>3.5084800000000001E-4</v>
      </c>
      <c r="BQ17" s="360">
        <v>3.5084299999999999E-4</v>
      </c>
      <c r="BR17" s="360">
        <v>3.50878E-4</v>
      </c>
      <c r="BS17" s="360">
        <v>3.5086399999999999E-4</v>
      </c>
      <c r="BT17" s="360">
        <v>3.5088799999999999E-4</v>
      </c>
      <c r="BU17" s="360">
        <v>3.5086200000000002E-4</v>
      </c>
      <c r="BV17" s="360">
        <v>3.50871E-4</v>
      </c>
    </row>
    <row r="18" spans="1:74" ht="12" customHeight="1" x14ac:dyDescent="0.2">
      <c r="A18" s="603" t="s">
        <v>1242</v>
      </c>
      <c r="B18" s="604" t="s">
        <v>1243</v>
      </c>
      <c r="C18" s="272">
        <v>5.5419782000000001E-2</v>
      </c>
      <c r="D18" s="272">
        <v>5.0314919999999999E-2</v>
      </c>
      <c r="E18" s="272">
        <v>5.7376755000000002E-2</v>
      </c>
      <c r="F18" s="272">
        <v>5.7334465000000001E-2</v>
      </c>
      <c r="G18" s="272">
        <v>6.0927228999999999E-2</v>
      </c>
      <c r="H18" s="272">
        <v>5.9912959000000002E-2</v>
      </c>
      <c r="I18" s="272">
        <v>6.0375643999999999E-2</v>
      </c>
      <c r="J18" s="272">
        <v>5.8966605999999998E-2</v>
      </c>
      <c r="K18" s="272">
        <v>5.7321946999999998E-2</v>
      </c>
      <c r="L18" s="272">
        <v>6.2789190999999994E-2</v>
      </c>
      <c r="M18" s="272">
        <v>6.2606360999999999E-2</v>
      </c>
      <c r="N18" s="272">
        <v>6.5940108999999997E-2</v>
      </c>
      <c r="O18" s="272">
        <v>6.2529896000000001E-2</v>
      </c>
      <c r="P18" s="272">
        <v>5.6066194E-2</v>
      </c>
      <c r="Q18" s="272">
        <v>6.2441349E-2</v>
      </c>
      <c r="R18" s="272">
        <v>6.1541433999999999E-2</v>
      </c>
      <c r="S18" s="272">
        <v>6.4140648999999994E-2</v>
      </c>
      <c r="T18" s="272">
        <v>6.3656784999999994E-2</v>
      </c>
      <c r="U18" s="272">
        <v>6.5407233999999995E-2</v>
      </c>
      <c r="V18" s="272">
        <v>6.3740805999999997E-2</v>
      </c>
      <c r="W18" s="272">
        <v>6.1842695000000003E-2</v>
      </c>
      <c r="X18" s="272">
        <v>6.3761329000000005E-2</v>
      </c>
      <c r="Y18" s="272">
        <v>6.3525557999999996E-2</v>
      </c>
      <c r="Z18" s="272">
        <v>6.8460199999999999E-2</v>
      </c>
      <c r="AA18" s="272">
        <v>6.5405716000000003E-2</v>
      </c>
      <c r="AB18" s="272">
        <v>5.8925323000000002E-2</v>
      </c>
      <c r="AC18" s="272">
        <v>6.4861656000000004E-2</v>
      </c>
      <c r="AD18" s="272">
        <v>6.1445791999999999E-2</v>
      </c>
      <c r="AE18" s="272">
        <v>6.5349715000000003E-2</v>
      </c>
      <c r="AF18" s="272">
        <v>6.5436615000000004E-2</v>
      </c>
      <c r="AG18" s="272">
        <v>6.6674594000000004E-2</v>
      </c>
      <c r="AH18" s="272">
        <v>6.5622429999999995E-2</v>
      </c>
      <c r="AI18" s="272">
        <v>6.2935771000000001E-2</v>
      </c>
      <c r="AJ18" s="272">
        <v>6.5789846999999999E-2</v>
      </c>
      <c r="AK18" s="272">
        <v>6.5272060000000007E-2</v>
      </c>
      <c r="AL18" s="272">
        <v>6.8322696000000002E-2</v>
      </c>
      <c r="AM18" s="272">
        <v>6.6008289999999997E-2</v>
      </c>
      <c r="AN18" s="272">
        <v>6.2443722E-2</v>
      </c>
      <c r="AO18" s="272">
        <v>6.7159158999999996E-2</v>
      </c>
      <c r="AP18" s="272">
        <v>6.1160241999999997E-2</v>
      </c>
      <c r="AQ18" s="272">
        <v>6.5925575E-2</v>
      </c>
      <c r="AR18" s="272">
        <v>6.6039099000000004E-2</v>
      </c>
      <c r="AS18" s="272">
        <v>6.8246627000000004E-2</v>
      </c>
      <c r="AT18" s="272">
        <v>6.9188052999999999E-2</v>
      </c>
      <c r="AU18" s="272">
        <v>6.5235850999999997E-2</v>
      </c>
      <c r="AV18" s="272">
        <v>6.7255341999999996E-2</v>
      </c>
      <c r="AW18" s="272">
        <v>6.6750651999999994E-2</v>
      </c>
      <c r="AX18" s="272">
        <v>7.2929099999999997E-2</v>
      </c>
      <c r="AY18" s="272">
        <v>6.5779000000000004E-2</v>
      </c>
      <c r="AZ18" s="272">
        <v>6.06726E-2</v>
      </c>
      <c r="BA18" s="360">
        <v>6.9714600000000002E-2</v>
      </c>
      <c r="BB18" s="360">
        <v>6.5366900000000006E-2</v>
      </c>
      <c r="BC18" s="360">
        <v>6.9389300000000001E-2</v>
      </c>
      <c r="BD18" s="360">
        <v>6.7487699999999998E-2</v>
      </c>
      <c r="BE18" s="360">
        <v>6.9645600000000002E-2</v>
      </c>
      <c r="BF18" s="360">
        <v>6.9841500000000001E-2</v>
      </c>
      <c r="BG18" s="360">
        <v>6.8110900000000002E-2</v>
      </c>
      <c r="BH18" s="360">
        <v>6.6235199999999994E-2</v>
      </c>
      <c r="BI18" s="360">
        <v>6.82252E-2</v>
      </c>
      <c r="BJ18" s="360">
        <v>7.0166900000000004E-2</v>
      </c>
      <c r="BK18" s="360">
        <v>7.0400799999999999E-2</v>
      </c>
      <c r="BL18" s="360">
        <v>6.2406400000000001E-2</v>
      </c>
      <c r="BM18" s="360">
        <v>6.8803500000000004E-2</v>
      </c>
      <c r="BN18" s="360">
        <v>6.64685E-2</v>
      </c>
      <c r="BO18" s="360">
        <v>6.9372400000000001E-2</v>
      </c>
      <c r="BP18" s="360">
        <v>6.8276199999999995E-2</v>
      </c>
      <c r="BQ18" s="360">
        <v>6.9913500000000003E-2</v>
      </c>
      <c r="BR18" s="360">
        <v>6.9276799999999999E-2</v>
      </c>
      <c r="BS18" s="360">
        <v>6.7901400000000001E-2</v>
      </c>
      <c r="BT18" s="360">
        <v>6.6567899999999999E-2</v>
      </c>
      <c r="BU18" s="360">
        <v>6.8418000000000007E-2</v>
      </c>
      <c r="BV18" s="360">
        <v>7.0318900000000004E-2</v>
      </c>
    </row>
    <row r="19" spans="1:74" ht="12" customHeight="1" x14ac:dyDescent="0.2">
      <c r="A19" s="603" t="s">
        <v>23</v>
      </c>
      <c r="B19" s="604" t="s">
        <v>500</v>
      </c>
      <c r="C19" s="272">
        <v>0.18888306858000001</v>
      </c>
      <c r="D19" s="272">
        <v>0.17095527498999999</v>
      </c>
      <c r="E19" s="272">
        <v>0.18711790790999999</v>
      </c>
      <c r="F19" s="272">
        <v>0.18203390478000001</v>
      </c>
      <c r="G19" s="272">
        <v>0.18951003305</v>
      </c>
      <c r="H19" s="272">
        <v>0.18843525880000001</v>
      </c>
      <c r="I19" s="272">
        <v>0.19748890442</v>
      </c>
      <c r="J19" s="272">
        <v>0.19159243677999999</v>
      </c>
      <c r="K19" s="272">
        <v>0.18135532370999999</v>
      </c>
      <c r="L19" s="272">
        <v>0.19151605708</v>
      </c>
      <c r="M19" s="272">
        <v>0.19205675244000001</v>
      </c>
      <c r="N19" s="272">
        <v>0.20239790261000001</v>
      </c>
      <c r="O19" s="272">
        <v>0.19460867043999999</v>
      </c>
      <c r="P19" s="272">
        <v>0.17613333581000001</v>
      </c>
      <c r="Q19" s="272">
        <v>0.19321371278999999</v>
      </c>
      <c r="R19" s="272">
        <v>0.1883750387</v>
      </c>
      <c r="S19" s="272">
        <v>0.19115804820000001</v>
      </c>
      <c r="T19" s="272">
        <v>0.191661533</v>
      </c>
      <c r="U19" s="272">
        <v>0.19766331301000001</v>
      </c>
      <c r="V19" s="272">
        <v>0.19648531559999999</v>
      </c>
      <c r="W19" s="272">
        <v>0.18572066589</v>
      </c>
      <c r="X19" s="272">
        <v>0.19300526473999999</v>
      </c>
      <c r="Y19" s="272">
        <v>0.19119882782</v>
      </c>
      <c r="Z19" s="272">
        <v>0.20353523806000001</v>
      </c>
      <c r="AA19" s="272">
        <v>0.19963437935</v>
      </c>
      <c r="AB19" s="272">
        <v>0.17865711893</v>
      </c>
      <c r="AC19" s="272">
        <v>0.19117507320999999</v>
      </c>
      <c r="AD19" s="272">
        <v>0.18695059295999999</v>
      </c>
      <c r="AE19" s="272">
        <v>0.19338664597999999</v>
      </c>
      <c r="AF19" s="272">
        <v>0.18987850402000001</v>
      </c>
      <c r="AG19" s="272">
        <v>0.19673136523000001</v>
      </c>
      <c r="AH19" s="272">
        <v>0.19528336776999999</v>
      </c>
      <c r="AI19" s="272">
        <v>0.1867020797</v>
      </c>
      <c r="AJ19" s="272">
        <v>0.19071791012</v>
      </c>
      <c r="AK19" s="272">
        <v>0.19178535231999999</v>
      </c>
      <c r="AL19" s="272">
        <v>0.19953157803999999</v>
      </c>
      <c r="AM19" s="272">
        <v>0.19658117997999999</v>
      </c>
      <c r="AN19" s="272">
        <v>0.18284298814</v>
      </c>
      <c r="AO19" s="272">
        <v>0.19154829758</v>
      </c>
      <c r="AP19" s="272">
        <v>0.18101724290999999</v>
      </c>
      <c r="AQ19" s="272">
        <v>0.19046490714</v>
      </c>
      <c r="AR19" s="272">
        <v>0.19113832393999999</v>
      </c>
      <c r="AS19" s="272">
        <v>0.19612376125</v>
      </c>
      <c r="AT19" s="272">
        <v>0.19566042492999999</v>
      </c>
      <c r="AU19" s="272">
        <v>0.18465887408000001</v>
      </c>
      <c r="AV19" s="272">
        <v>0.1878032607</v>
      </c>
      <c r="AW19" s="272">
        <v>0.19231215658</v>
      </c>
      <c r="AX19" s="272">
        <v>0.20428789999999999</v>
      </c>
      <c r="AY19" s="272">
        <v>0.19577839999999999</v>
      </c>
      <c r="AZ19" s="272">
        <v>0.17765110000000001</v>
      </c>
      <c r="BA19" s="360">
        <v>0.1931136</v>
      </c>
      <c r="BB19" s="360">
        <v>0.18563730000000001</v>
      </c>
      <c r="BC19" s="360">
        <v>0.19025900000000001</v>
      </c>
      <c r="BD19" s="360">
        <v>0.18661839999999999</v>
      </c>
      <c r="BE19" s="360">
        <v>0.19556589999999999</v>
      </c>
      <c r="BF19" s="360">
        <v>0.19341810000000001</v>
      </c>
      <c r="BG19" s="360">
        <v>0.18630360000000001</v>
      </c>
      <c r="BH19" s="360">
        <v>0.1891872</v>
      </c>
      <c r="BI19" s="360">
        <v>0.1883242</v>
      </c>
      <c r="BJ19" s="360">
        <v>0.1964814</v>
      </c>
      <c r="BK19" s="360">
        <v>0.1971125</v>
      </c>
      <c r="BL19" s="360">
        <v>0.177145</v>
      </c>
      <c r="BM19" s="360">
        <v>0.19068740000000001</v>
      </c>
      <c r="BN19" s="360">
        <v>0.18569840000000001</v>
      </c>
      <c r="BO19" s="360">
        <v>0.1894758</v>
      </c>
      <c r="BP19" s="360">
        <v>0.18687870000000001</v>
      </c>
      <c r="BQ19" s="360">
        <v>0.1955249</v>
      </c>
      <c r="BR19" s="360">
        <v>0.19269520000000001</v>
      </c>
      <c r="BS19" s="360">
        <v>0.1860503</v>
      </c>
      <c r="BT19" s="360">
        <v>0.1895907</v>
      </c>
      <c r="BU19" s="360">
        <v>0.1885791</v>
      </c>
      <c r="BV19" s="360">
        <v>0.19676769999999999</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1052</v>
      </c>
      <c r="C21" s="272">
        <v>5.9556610000000001E-3</v>
      </c>
      <c r="D21" s="272">
        <v>5.3852639999999998E-3</v>
      </c>
      <c r="E21" s="272">
        <v>5.9653010000000001E-3</v>
      </c>
      <c r="F21" s="272">
        <v>5.6863820000000002E-3</v>
      </c>
      <c r="G21" s="272">
        <v>5.9155409999999999E-3</v>
      </c>
      <c r="H21" s="272">
        <v>5.7638919999999996E-3</v>
      </c>
      <c r="I21" s="272">
        <v>5.9579510000000004E-3</v>
      </c>
      <c r="J21" s="272">
        <v>5.9642209999999996E-3</v>
      </c>
      <c r="K21" s="272">
        <v>5.7227520000000002E-3</v>
      </c>
      <c r="L21" s="272">
        <v>5.990591E-3</v>
      </c>
      <c r="M21" s="272">
        <v>5.817132E-3</v>
      </c>
      <c r="N21" s="272">
        <v>6.0395010000000001E-3</v>
      </c>
      <c r="O21" s="272">
        <v>6.2941710000000003E-3</v>
      </c>
      <c r="P21" s="272">
        <v>5.6637939999999998E-3</v>
      </c>
      <c r="Q21" s="272">
        <v>6.2624109999999998E-3</v>
      </c>
      <c r="R21" s="272">
        <v>5.9345819999999999E-3</v>
      </c>
      <c r="S21" s="272">
        <v>6.2379810000000001E-3</v>
      </c>
      <c r="T21" s="272">
        <v>6.1686420000000002E-3</v>
      </c>
      <c r="U21" s="272">
        <v>6.2649209999999997E-3</v>
      </c>
      <c r="V21" s="272">
        <v>6.247631E-3</v>
      </c>
      <c r="W21" s="272">
        <v>5.9942820000000001E-3</v>
      </c>
      <c r="X21" s="272">
        <v>6.1813110000000001E-3</v>
      </c>
      <c r="Y21" s="272">
        <v>5.9618819999999999E-3</v>
      </c>
      <c r="Z21" s="272">
        <v>6.1932510000000003E-3</v>
      </c>
      <c r="AA21" s="272">
        <v>6.2742809999999996E-3</v>
      </c>
      <c r="AB21" s="272">
        <v>5.6906639999999998E-3</v>
      </c>
      <c r="AC21" s="272">
        <v>6.1939309999999997E-3</v>
      </c>
      <c r="AD21" s="272">
        <v>5.9929019999999996E-3</v>
      </c>
      <c r="AE21" s="272">
        <v>6.0328609999999996E-3</v>
      </c>
      <c r="AF21" s="272">
        <v>5.9435219999999997E-3</v>
      </c>
      <c r="AG21" s="272">
        <v>6.2793010000000002E-3</v>
      </c>
      <c r="AH21" s="272">
        <v>6.1580710000000002E-3</v>
      </c>
      <c r="AI21" s="272">
        <v>6.0136620000000003E-3</v>
      </c>
      <c r="AJ21" s="272">
        <v>6.1475510000000002E-3</v>
      </c>
      <c r="AK21" s="272">
        <v>5.9596520000000002E-3</v>
      </c>
      <c r="AL21" s="272">
        <v>6.2101609999999996E-3</v>
      </c>
      <c r="AM21" s="272">
        <v>6.3498740000000001E-3</v>
      </c>
      <c r="AN21" s="272">
        <v>5.9118740000000001E-3</v>
      </c>
      <c r="AO21" s="272">
        <v>6.1169340000000001E-3</v>
      </c>
      <c r="AP21" s="272">
        <v>6.0150890000000004E-3</v>
      </c>
      <c r="AQ21" s="272">
        <v>6.1069239999999997E-3</v>
      </c>
      <c r="AR21" s="272">
        <v>6.0846390000000002E-3</v>
      </c>
      <c r="AS21" s="272">
        <v>6.2491040000000001E-3</v>
      </c>
      <c r="AT21" s="272">
        <v>6.3603840000000002E-3</v>
      </c>
      <c r="AU21" s="272">
        <v>6.0592090000000003E-3</v>
      </c>
      <c r="AV21" s="272">
        <v>6.1819939999999997E-3</v>
      </c>
      <c r="AW21" s="272">
        <v>5.9795289999999999E-3</v>
      </c>
      <c r="AX21" s="272">
        <v>6.2552040000000003E-3</v>
      </c>
      <c r="AY21" s="272">
        <v>6.3145900000000001E-3</v>
      </c>
      <c r="AZ21" s="272">
        <v>5.8767200000000002E-3</v>
      </c>
      <c r="BA21" s="360">
        <v>5.9911000000000001E-3</v>
      </c>
      <c r="BB21" s="360">
        <v>5.9424600000000001E-3</v>
      </c>
      <c r="BC21" s="360">
        <v>5.9086499999999997E-3</v>
      </c>
      <c r="BD21" s="360">
        <v>6.1834200000000002E-3</v>
      </c>
      <c r="BE21" s="360">
        <v>6.3302599999999999E-3</v>
      </c>
      <c r="BF21" s="360">
        <v>6.5951600000000001E-3</v>
      </c>
      <c r="BG21" s="360">
        <v>6.1862100000000001E-3</v>
      </c>
      <c r="BH21" s="360">
        <v>6.1089500000000001E-3</v>
      </c>
      <c r="BI21" s="360">
        <v>5.78606E-3</v>
      </c>
      <c r="BJ21" s="360">
        <v>6.2559099999999999E-3</v>
      </c>
      <c r="BK21" s="360">
        <v>6.2970300000000003E-3</v>
      </c>
      <c r="BL21" s="360">
        <v>5.8628100000000004E-3</v>
      </c>
      <c r="BM21" s="360">
        <v>5.98571E-3</v>
      </c>
      <c r="BN21" s="360">
        <v>5.9403800000000003E-3</v>
      </c>
      <c r="BO21" s="360">
        <v>5.9094000000000004E-3</v>
      </c>
      <c r="BP21" s="360">
        <v>6.21252E-3</v>
      </c>
      <c r="BQ21" s="360">
        <v>6.3489100000000001E-3</v>
      </c>
      <c r="BR21" s="360">
        <v>6.6126099999999997E-3</v>
      </c>
      <c r="BS21" s="360">
        <v>6.1736100000000004E-3</v>
      </c>
      <c r="BT21" s="360">
        <v>6.0944600000000003E-3</v>
      </c>
      <c r="BU21" s="360">
        <v>5.7800100000000004E-3</v>
      </c>
      <c r="BV21" s="360">
        <v>6.2554200000000003E-3</v>
      </c>
    </row>
    <row r="22" spans="1:74" ht="12" customHeight="1" x14ac:dyDescent="0.2">
      <c r="A22" s="557" t="s">
        <v>1075</v>
      </c>
      <c r="B22" s="604" t="s">
        <v>1053</v>
      </c>
      <c r="C22" s="272">
        <v>3.81146E-3</v>
      </c>
      <c r="D22" s="272">
        <v>3.4072400000000002E-3</v>
      </c>
      <c r="E22" s="272">
        <v>3.9909699999999999E-3</v>
      </c>
      <c r="F22" s="272">
        <v>3.8526300000000001E-3</v>
      </c>
      <c r="G22" s="272">
        <v>4.0795199999999997E-3</v>
      </c>
      <c r="H22" s="272">
        <v>4.0623899999999999E-3</v>
      </c>
      <c r="I22" s="272">
        <v>4.1263699999999999E-3</v>
      </c>
      <c r="J22" s="272">
        <v>4.1321600000000002E-3</v>
      </c>
      <c r="K22" s="272">
        <v>3.9464900000000004E-3</v>
      </c>
      <c r="L22" s="272">
        <v>3.8894099999999998E-3</v>
      </c>
      <c r="M22" s="272">
        <v>3.7624300000000002E-3</v>
      </c>
      <c r="N22" s="272">
        <v>4.0153799999999998E-3</v>
      </c>
      <c r="O22" s="272">
        <v>4.46855E-3</v>
      </c>
      <c r="P22" s="272">
        <v>3.4573E-3</v>
      </c>
      <c r="Q22" s="272">
        <v>3.8006400000000001E-3</v>
      </c>
      <c r="R22" s="272">
        <v>3.7563599999999998E-3</v>
      </c>
      <c r="S22" s="272">
        <v>3.96525E-3</v>
      </c>
      <c r="T22" s="272">
        <v>3.9349399999999996E-3</v>
      </c>
      <c r="U22" s="272">
        <v>4.2034300000000002E-3</v>
      </c>
      <c r="V22" s="272">
        <v>4.1548399999999999E-3</v>
      </c>
      <c r="W22" s="272">
        <v>3.9355400000000004E-3</v>
      </c>
      <c r="X22" s="272">
        <v>3.8002999999999999E-3</v>
      </c>
      <c r="Y22" s="272">
        <v>3.6468899999999999E-3</v>
      </c>
      <c r="Z22" s="272">
        <v>3.8385200000000002E-3</v>
      </c>
      <c r="AA22" s="272">
        <v>3.8576700000000001E-3</v>
      </c>
      <c r="AB22" s="272">
        <v>3.3915199999999999E-3</v>
      </c>
      <c r="AC22" s="272">
        <v>3.8823500000000001E-3</v>
      </c>
      <c r="AD22" s="272">
        <v>3.8593099999999999E-3</v>
      </c>
      <c r="AE22" s="272">
        <v>4.0069900000000002E-3</v>
      </c>
      <c r="AF22" s="272">
        <v>3.9311499999999996E-3</v>
      </c>
      <c r="AG22" s="272">
        <v>4.2678000000000004E-3</v>
      </c>
      <c r="AH22" s="272">
        <v>4.0826600000000001E-3</v>
      </c>
      <c r="AI22" s="272">
        <v>4.0447599999999997E-3</v>
      </c>
      <c r="AJ22" s="272">
        <v>3.7764600000000001E-3</v>
      </c>
      <c r="AK22" s="272">
        <v>3.9126100000000004E-3</v>
      </c>
      <c r="AL22" s="272">
        <v>4.0157700000000001E-3</v>
      </c>
      <c r="AM22" s="272">
        <v>4.1626900000000001E-3</v>
      </c>
      <c r="AN22" s="272">
        <v>3.6893199999999998E-3</v>
      </c>
      <c r="AO22" s="272">
        <v>4.8335299999999999E-3</v>
      </c>
      <c r="AP22" s="272">
        <v>4.2063200000000004E-3</v>
      </c>
      <c r="AQ22" s="272">
        <v>3.9249699999999998E-3</v>
      </c>
      <c r="AR22" s="272">
        <v>3.6197099999999999E-3</v>
      </c>
      <c r="AS22" s="272">
        <v>4.0528200000000004E-3</v>
      </c>
      <c r="AT22" s="272">
        <v>3.9209900000000001E-3</v>
      </c>
      <c r="AU22" s="272">
        <v>3.5613699999999999E-3</v>
      </c>
      <c r="AV22" s="272">
        <v>4.2539199999999996E-3</v>
      </c>
      <c r="AW22" s="272">
        <v>4.0598500000000003E-3</v>
      </c>
      <c r="AX22" s="272">
        <v>4.2183300000000002E-3</v>
      </c>
      <c r="AY22" s="272">
        <v>4.40078E-3</v>
      </c>
      <c r="AZ22" s="272">
        <v>3.72238E-3</v>
      </c>
      <c r="BA22" s="360">
        <v>4.72647E-3</v>
      </c>
      <c r="BB22" s="360">
        <v>4.2103399999999999E-3</v>
      </c>
      <c r="BC22" s="360">
        <v>4.1436099999999998E-3</v>
      </c>
      <c r="BD22" s="360">
        <v>3.73216E-3</v>
      </c>
      <c r="BE22" s="360">
        <v>4.3198799999999999E-3</v>
      </c>
      <c r="BF22" s="360">
        <v>4.2135300000000001E-3</v>
      </c>
      <c r="BG22" s="360">
        <v>3.8025799999999998E-3</v>
      </c>
      <c r="BH22" s="360">
        <v>3.9992200000000004E-3</v>
      </c>
      <c r="BI22" s="360">
        <v>3.8318499999999999E-3</v>
      </c>
      <c r="BJ22" s="360">
        <v>3.92231E-3</v>
      </c>
      <c r="BK22" s="360">
        <v>4.4602499999999998E-3</v>
      </c>
      <c r="BL22" s="360">
        <v>3.75881E-3</v>
      </c>
      <c r="BM22" s="360">
        <v>4.7600000000000003E-3</v>
      </c>
      <c r="BN22" s="360">
        <v>4.2524499999999996E-3</v>
      </c>
      <c r="BO22" s="360">
        <v>4.18828E-3</v>
      </c>
      <c r="BP22" s="360">
        <v>3.7589300000000002E-3</v>
      </c>
      <c r="BQ22" s="360">
        <v>4.3432499999999999E-3</v>
      </c>
      <c r="BR22" s="360">
        <v>4.2153599999999996E-3</v>
      </c>
      <c r="BS22" s="360">
        <v>3.7819099999999999E-3</v>
      </c>
      <c r="BT22" s="360">
        <v>3.9565599999999996E-3</v>
      </c>
      <c r="BU22" s="360">
        <v>3.8071699999999999E-3</v>
      </c>
      <c r="BV22" s="360">
        <v>3.9131000000000001E-3</v>
      </c>
    </row>
    <row r="23" spans="1:74" ht="12" customHeight="1" x14ac:dyDescent="0.2">
      <c r="A23" s="603" t="s">
        <v>68</v>
      </c>
      <c r="B23" s="604" t="s">
        <v>612</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1.6685789999999999E-3</v>
      </c>
      <c r="AN23" s="272">
        <v>1.560929E-3</v>
      </c>
      <c r="AO23" s="272">
        <v>1.6685789999999999E-3</v>
      </c>
      <c r="AP23" s="272">
        <v>1.6147539999999999E-3</v>
      </c>
      <c r="AQ23" s="272">
        <v>1.6685789999999999E-3</v>
      </c>
      <c r="AR23" s="272">
        <v>1.6147539999999999E-3</v>
      </c>
      <c r="AS23" s="272">
        <v>1.6685789999999999E-3</v>
      </c>
      <c r="AT23" s="272">
        <v>1.6685789999999999E-3</v>
      </c>
      <c r="AU23" s="272">
        <v>1.6147539999999999E-3</v>
      </c>
      <c r="AV23" s="272">
        <v>1.6685789999999999E-3</v>
      </c>
      <c r="AW23" s="272">
        <v>1.6147539999999999E-3</v>
      </c>
      <c r="AX23" s="272">
        <v>1.6685789999999999E-3</v>
      </c>
      <c r="AY23" s="272">
        <v>1.63922E-3</v>
      </c>
      <c r="AZ23" s="272">
        <v>1.64634E-3</v>
      </c>
      <c r="BA23" s="360">
        <v>1.6443199999999999E-3</v>
      </c>
      <c r="BB23" s="360">
        <v>1.647E-3</v>
      </c>
      <c r="BC23" s="360">
        <v>1.64504E-3</v>
      </c>
      <c r="BD23" s="360">
        <v>1.6477900000000001E-3</v>
      </c>
      <c r="BE23" s="360">
        <v>1.64591E-3</v>
      </c>
      <c r="BF23" s="360">
        <v>1.6438399999999999E-3</v>
      </c>
      <c r="BG23" s="360">
        <v>1.64649E-3</v>
      </c>
      <c r="BH23" s="360">
        <v>1.64448E-3</v>
      </c>
      <c r="BI23" s="360">
        <v>1.64718E-3</v>
      </c>
      <c r="BJ23" s="360">
        <v>1.6452400000000001E-3</v>
      </c>
      <c r="BK23" s="360">
        <v>1.6457799999999999E-3</v>
      </c>
      <c r="BL23" s="360">
        <v>1.64573E-3</v>
      </c>
      <c r="BM23" s="360">
        <v>1.6458600000000001E-3</v>
      </c>
      <c r="BN23" s="360">
        <v>1.64576E-3</v>
      </c>
      <c r="BO23" s="360">
        <v>1.64583E-3</v>
      </c>
      <c r="BP23" s="360">
        <v>1.64565E-3</v>
      </c>
      <c r="BQ23" s="360">
        <v>1.64562E-3</v>
      </c>
      <c r="BR23" s="360">
        <v>1.6457799999999999E-3</v>
      </c>
      <c r="BS23" s="360">
        <v>1.64572E-3</v>
      </c>
      <c r="BT23" s="360">
        <v>1.64583E-3</v>
      </c>
      <c r="BU23" s="360">
        <v>1.6457100000000001E-3</v>
      </c>
      <c r="BV23" s="360">
        <v>1.6457500000000001E-3</v>
      </c>
    </row>
    <row r="24" spans="1:74" ht="12" customHeight="1" x14ac:dyDescent="0.2">
      <c r="A24" s="603" t="s">
        <v>240</v>
      </c>
      <c r="B24" s="604" t="s">
        <v>500</v>
      </c>
      <c r="C24" s="272">
        <v>1.3847455184000001E-2</v>
      </c>
      <c r="D24" s="272">
        <v>1.2913654912E-2</v>
      </c>
      <c r="E24" s="272">
        <v>1.5181158335E-2</v>
      </c>
      <c r="F24" s="272">
        <v>1.5055678271E-2</v>
      </c>
      <c r="G24" s="272">
        <v>1.5954271448000001E-2</v>
      </c>
      <c r="H24" s="272">
        <v>1.578679384E-2</v>
      </c>
      <c r="I24" s="272">
        <v>1.6269605938E-2</v>
      </c>
      <c r="J24" s="272">
        <v>1.62366278E-2</v>
      </c>
      <c r="K24" s="272">
        <v>1.5411156016E-2</v>
      </c>
      <c r="L24" s="272">
        <v>1.5370844079000001E-2</v>
      </c>
      <c r="M24" s="272">
        <v>1.4352544385999999E-2</v>
      </c>
      <c r="N24" s="272">
        <v>1.4750434386000001E-2</v>
      </c>
      <c r="O24" s="272">
        <v>1.5768518062000001E-2</v>
      </c>
      <c r="P24" s="272">
        <v>1.4188460494999999E-2</v>
      </c>
      <c r="Q24" s="272">
        <v>1.6449095242E-2</v>
      </c>
      <c r="R24" s="272">
        <v>1.6391627703000001E-2</v>
      </c>
      <c r="S24" s="272">
        <v>1.7457388984999999E-2</v>
      </c>
      <c r="T24" s="272">
        <v>1.7275519436999998E-2</v>
      </c>
      <c r="U24" s="272">
        <v>1.7878124578000001E-2</v>
      </c>
      <c r="V24" s="272">
        <v>1.7734680334E-2</v>
      </c>
      <c r="W24" s="272">
        <v>1.6659550251000001E-2</v>
      </c>
      <c r="X24" s="272">
        <v>1.6320970354999999E-2</v>
      </c>
      <c r="Y24" s="272">
        <v>1.5029761519E-2</v>
      </c>
      <c r="Z24" s="272">
        <v>1.5357796696999999E-2</v>
      </c>
      <c r="AA24" s="272">
        <v>1.7188826678999999E-2</v>
      </c>
      <c r="AB24" s="272">
        <v>1.6161781422000001E-2</v>
      </c>
      <c r="AC24" s="272">
        <v>1.8801220160999998E-2</v>
      </c>
      <c r="AD24" s="272">
        <v>1.8925999419999999E-2</v>
      </c>
      <c r="AE24" s="272">
        <v>1.9888230840999999E-2</v>
      </c>
      <c r="AF24" s="272">
        <v>1.9578399917999999E-2</v>
      </c>
      <c r="AG24" s="272">
        <v>2.0618458223E-2</v>
      </c>
      <c r="AH24" s="272">
        <v>2.0128090075999999E-2</v>
      </c>
      <c r="AI24" s="272">
        <v>1.9149797879000001E-2</v>
      </c>
      <c r="AJ24" s="272">
        <v>1.8470193938999999E-2</v>
      </c>
      <c r="AK24" s="272">
        <v>1.7422402803E-2</v>
      </c>
      <c r="AL24" s="272">
        <v>1.7656050308E-2</v>
      </c>
      <c r="AM24" s="272">
        <v>1.8423865606000001E-2</v>
      </c>
      <c r="AN24" s="272">
        <v>1.8211179126999998E-2</v>
      </c>
      <c r="AO24" s="272">
        <v>2.1190913644000001E-2</v>
      </c>
      <c r="AP24" s="272">
        <v>2.0708580636999999E-2</v>
      </c>
      <c r="AQ24" s="272">
        <v>2.1383898710000002E-2</v>
      </c>
      <c r="AR24" s="272">
        <v>2.1103786275000001E-2</v>
      </c>
      <c r="AS24" s="272">
        <v>2.208972675E-2</v>
      </c>
      <c r="AT24" s="272">
        <v>2.1747895786000001E-2</v>
      </c>
      <c r="AU24" s="272">
        <v>2.0106439681999998E-2</v>
      </c>
      <c r="AV24" s="272">
        <v>2.0270591840000001E-2</v>
      </c>
      <c r="AW24" s="272">
        <v>1.8715757201000001E-2</v>
      </c>
      <c r="AX24" s="272">
        <v>1.9215200000000002E-2</v>
      </c>
      <c r="AY24" s="272">
        <v>1.9202299999999999E-2</v>
      </c>
      <c r="AZ24" s="272">
        <v>1.86511E-2</v>
      </c>
      <c r="BA24" s="360">
        <v>2.20266E-2</v>
      </c>
      <c r="BB24" s="360">
        <v>2.2125300000000001E-2</v>
      </c>
      <c r="BC24" s="360">
        <v>2.3009700000000001E-2</v>
      </c>
      <c r="BD24" s="360">
        <v>2.2917300000000002E-2</v>
      </c>
      <c r="BE24" s="360">
        <v>2.4083E-2</v>
      </c>
      <c r="BF24" s="360">
        <v>2.4007000000000001E-2</v>
      </c>
      <c r="BG24" s="360">
        <v>2.2275E-2</v>
      </c>
      <c r="BH24" s="360">
        <v>2.1554E-2</v>
      </c>
      <c r="BI24" s="360">
        <v>1.9658599999999998E-2</v>
      </c>
      <c r="BJ24" s="360">
        <v>2.00222E-2</v>
      </c>
      <c r="BK24" s="360">
        <v>2.0861500000000002E-2</v>
      </c>
      <c r="BL24" s="360">
        <v>2.0205000000000001E-2</v>
      </c>
      <c r="BM24" s="360">
        <v>2.3919900000000001E-2</v>
      </c>
      <c r="BN24" s="360">
        <v>2.41899E-2</v>
      </c>
      <c r="BO24" s="360">
        <v>2.5188200000000001E-2</v>
      </c>
      <c r="BP24" s="360">
        <v>2.5089899999999998E-2</v>
      </c>
      <c r="BQ24" s="360">
        <v>2.6258400000000001E-2</v>
      </c>
      <c r="BR24" s="360">
        <v>2.6075000000000001E-2</v>
      </c>
      <c r="BS24" s="360">
        <v>2.4028000000000001E-2</v>
      </c>
      <c r="BT24" s="360">
        <v>2.3123399999999999E-2</v>
      </c>
      <c r="BU24" s="360">
        <v>2.09535E-2</v>
      </c>
      <c r="BV24" s="360">
        <v>2.12894E-2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951</v>
      </c>
      <c r="B26" s="604" t="s">
        <v>1052</v>
      </c>
      <c r="C26" s="272">
        <v>4.9260274E-2</v>
      </c>
      <c r="D26" s="272">
        <v>4.4493151000000002E-2</v>
      </c>
      <c r="E26" s="272">
        <v>4.9260274E-2</v>
      </c>
      <c r="F26" s="272">
        <v>4.7671233E-2</v>
      </c>
      <c r="G26" s="272">
        <v>4.9260274E-2</v>
      </c>
      <c r="H26" s="272">
        <v>4.7671233E-2</v>
      </c>
      <c r="I26" s="272">
        <v>4.9260274E-2</v>
      </c>
      <c r="J26" s="272">
        <v>4.9260274E-2</v>
      </c>
      <c r="K26" s="272">
        <v>4.7671233E-2</v>
      </c>
      <c r="L26" s="272">
        <v>4.9260274E-2</v>
      </c>
      <c r="M26" s="272">
        <v>4.7671233E-2</v>
      </c>
      <c r="N26" s="272">
        <v>4.9260274E-2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3.6649644000000002E-2</v>
      </c>
      <c r="AB26" s="272">
        <v>3.3102904000000002E-2</v>
      </c>
      <c r="AC26" s="272">
        <v>3.6649644000000002E-2</v>
      </c>
      <c r="AD26" s="272">
        <v>3.5467396999999998E-2</v>
      </c>
      <c r="AE26" s="272">
        <v>3.6649644000000002E-2</v>
      </c>
      <c r="AF26" s="272">
        <v>3.5467396999999998E-2</v>
      </c>
      <c r="AG26" s="272">
        <v>3.6649644000000002E-2</v>
      </c>
      <c r="AH26" s="272">
        <v>3.6649644000000002E-2</v>
      </c>
      <c r="AI26" s="272">
        <v>3.5467396999999998E-2</v>
      </c>
      <c r="AJ26" s="272">
        <v>3.6649644000000002E-2</v>
      </c>
      <c r="AK26" s="272">
        <v>3.5467396999999998E-2</v>
      </c>
      <c r="AL26" s="272">
        <v>3.6649644000000002E-2</v>
      </c>
      <c r="AM26" s="272">
        <v>3.2675259999999998E-2</v>
      </c>
      <c r="AN26" s="272">
        <v>3.0567179E-2</v>
      </c>
      <c r="AO26" s="272">
        <v>3.2675259999999998E-2</v>
      </c>
      <c r="AP26" s="272">
        <v>3.1621219999999998E-2</v>
      </c>
      <c r="AQ26" s="272">
        <v>3.2675259999999998E-2</v>
      </c>
      <c r="AR26" s="272">
        <v>3.1621219999999998E-2</v>
      </c>
      <c r="AS26" s="272">
        <v>3.2675259999999998E-2</v>
      </c>
      <c r="AT26" s="272">
        <v>3.2675259999999998E-2</v>
      </c>
      <c r="AU26" s="272">
        <v>3.1621219999999998E-2</v>
      </c>
      <c r="AV26" s="272">
        <v>3.2675259999999998E-2</v>
      </c>
      <c r="AW26" s="272">
        <v>3.1621219999999998E-2</v>
      </c>
      <c r="AX26" s="272">
        <v>3.2675259999999998E-2</v>
      </c>
      <c r="AY26" s="272">
        <v>3.3435298351000002E-2</v>
      </c>
      <c r="AZ26" s="272">
        <v>3.1278182624999998E-2</v>
      </c>
      <c r="BA26" s="360">
        <v>3.3435300000000001E-2</v>
      </c>
      <c r="BB26" s="360">
        <v>3.2356700000000002E-2</v>
      </c>
      <c r="BC26" s="360">
        <v>3.3435300000000001E-2</v>
      </c>
      <c r="BD26" s="360">
        <v>3.2356700000000002E-2</v>
      </c>
      <c r="BE26" s="360">
        <v>3.3435300000000001E-2</v>
      </c>
      <c r="BF26" s="360">
        <v>3.3435300000000001E-2</v>
      </c>
      <c r="BG26" s="360">
        <v>3.2356700000000002E-2</v>
      </c>
      <c r="BH26" s="360">
        <v>3.3435300000000001E-2</v>
      </c>
      <c r="BI26" s="360">
        <v>3.2356700000000002E-2</v>
      </c>
      <c r="BJ26" s="360">
        <v>3.3435300000000001E-2</v>
      </c>
      <c r="BK26" s="360">
        <v>3.5001499999999998E-2</v>
      </c>
      <c r="BL26" s="360">
        <v>3.2743300000000003E-2</v>
      </c>
      <c r="BM26" s="360">
        <v>3.5001499999999998E-2</v>
      </c>
      <c r="BN26" s="360">
        <v>3.3872399999999997E-2</v>
      </c>
      <c r="BO26" s="360">
        <v>3.5001499999999998E-2</v>
      </c>
      <c r="BP26" s="360">
        <v>3.3872399999999997E-2</v>
      </c>
      <c r="BQ26" s="360">
        <v>3.5001499999999998E-2</v>
      </c>
      <c r="BR26" s="360">
        <v>3.5001499999999998E-2</v>
      </c>
      <c r="BS26" s="360">
        <v>3.3872399999999997E-2</v>
      </c>
      <c r="BT26" s="360">
        <v>3.5001499999999998E-2</v>
      </c>
      <c r="BU26" s="360">
        <v>3.3872399999999997E-2</v>
      </c>
      <c r="BV26" s="360">
        <v>3.5001499999999998E-2</v>
      </c>
    </row>
    <row r="27" spans="1:74" ht="12" customHeight="1" x14ac:dyDescent="0.2">
      <c r="A27" s="603" t="s">
        <v>781</v>
      </c>
      <c r="B27" s="604" t="s">
        <v>612</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3.4574599999999999E-3</v>
      </c>
      <c r="AB27" s="272">
        <v>3.1228670000000001E-3</v>
      </c>
      <c r="AC27" s="272">
        <v>3.4574599999999999E-3</v>
      </c>
      <c r="AD27" s="272">
        <v>3.3459290000000001E-3</v>
      </c>
      <c r="AE27" s="272">
        <v>3.4574599999999999E-3</v>
      </c>
      <c r="AF27" s="272">
        <v>3.3459290000000001E-3</v>
      </c>
      <c r="AG27" s="272">
        <v>3.4574599999999999E-3</v>
      </c>
      <c r="AH27" s="272">
        <v>3.4574599999999999E-3</v>
      </c>
      <c r="AI27" s="272">
        <v>3.3459290000000001E-3</v>
      </c>
      <c r="AJ27" s="272">
        <v>3.4574599999999999E-3</v>
      </c>
      <c r="AK27" s="272">
        <v>3.3459290000000001E-3</v>
      </c>
      <c r="AL27" s="272">
        <v>3.4574599999999999E-3</v>
      </c>
      <c r="AM27" s="272">
        <v>3.723854E-3</v>
      </c>
      <c r="AN27" s="272">
        <v>3.4836060000000002E-3</v>
      </c>
      <c r="AO27" s="272">
        <v>3.723854E-3</v>
      </c>
      <c r="AP27" s="272">
        <v>3.6037299999999999E-3</v>
      </c>
      <c r="AQ27" s="272">
        <v>3.723854E-3</v>
      </c>
      <c r="AR27" s="272">
        <v>3.6037299999999999E-3</v>
      </c>
      <c r="AS27" s="272">
        <v>3.723854E-3</v>
      </c>
      <c r="AT27" s="272">
        <v>3.723854E-3</v>
      </c>
      <c r="AU27" s="272">
        <v>3.6037299999999999E-3</v>
      </c>
      <c r="AV27" s="272">
        <v>3.723854E-3</v>
      </c>
      <c r="AW27" s="272">
        <v>3.6037299999999999E-3</v>
      </c>
      <c r="AX27" s="272">
        <v>3.723854E-3</v>
      </c>
      <c r="AY27" s="272">
        <v>3.9993327341999998E-3</v>
      </c>
      <c r="AZ27" s="272">
        <v>3.7413119602999999E-3</v>
      </c>
      <c r="BA27" s="360">
        <v>3.9993299999999997E-3</v>
      </c>
      <c r="BB27" s="360">
        <v>3.87032E-3</v>
      </c>
      <c r="BC27" s="360">
        <v>3.9993299999999997E-3</v>
      </c>
      <c r="BD27" s="360">
        <v>3.87032E-3</v>
      </c>
      <c r="BE27" s="360">
        <v>3.9993299999999997E-3</v>
      </c>
      <c r="BF27" s="360">
        <v>3.9993299999999997E-3</v>
      </c>
      <c r="BG27" s="360">
        <v>3.87032E-3</v>
      </c>
      <c r="BH27" s="360">
        <v>3.9993299999999997E-3</v>
      </c>
      <c r="BI27" s="360">
        <v>3.87032E-3</v>
      </c>
      <c r="BJ27" s="360">
        <v>3.9993299999999997E-3</v>
      </c>
      <c r="BK27" s="360">
        <v>4.3890400000000003E-3</v>
      </c>
      <c r="BL27" s="360">
        <v>4.1058800000000001E-3</v>
      </c>
      <c r="BM27" s="360">
        <v>4.3890400000000003E-3</v>
      </c>
      <c r="BN27" s="360">
        <v>4.2474599999999998E-3</v>
      </c>
      <c r="BO27" s="360">
        <v>4.3890400000000003E-3</v>
      </c>
      <c r="BP27" s="360">
        <v>4.2474599999999998E-3</v>
      </c>
      <c r="BQ27" s="360">
        <v>4.3890400000000003E-3</v>
      </c>
      <c r="BR27" s="360">
        <v>4.3890400000000003E-3</v>
      </c>
      <c r="BS27" s="360">
        <v>4.2474599999999998E-3</v>
      </c>
      <c r="BT27" s="360">
        <v>4.3890400000000003E-3</v>
      </c>
      <c r="BU27" s="360">
        <v>4.2474599999999998E-3</v>
      </c>
      <c r="BV27" s="360">
        <v>4.3890400000000003E-3</v>
      </c>
    </row>
    <row r="28" spans="1:74" ht="12" customHeight="1" x14ac:dyDescent="0.2">
      <c r="A28" s="603" t="s">
        <v>26</v>
      </c>
      <c r="B28" s="604" t="s">
        <v>504</v>
      </c>
      <c r="C28" s="272">
        <v>4.9600249999999999E-3</v>
      </c>
      <c r="D28" s="272">
        <v>5.3466470000000004E-3</v>
      </c>
      <c r="E28" s="272">
        <v>7.3668010000000001E-3</v>
      </c>
      <c r="F28" s="272">
        <v>8.119266E-3</v>
      </c>
      <c r="G28" s="272">
        <v>8.9633400000000002E-3</v>
      </c>
      <c r="H28" s="272">
        <v>9.0440820000000002E-3</v>
      </c>
      <c r="I28" s="272">
        <v>9.4942759999999994E-3</v>
      </c>
      <c r="J28" s="272">
        <v>9.3956649999999992E-3</v>
      </c>
      <c r="K28" s="272">
        <v>8.5694759999999995E-3</v>
      </c>
      <c r="L28" s="272">
        <v>7.8101960000000002E-3</v>
      </c>
      <c r="M28" s="272">
        <v>6.4065800000000003E-3</v>
      </c>
      <c r="N28" s="272">
        <v>6.0812660000000001E-3</v>
      </c>
      <c r="O28" s="272">
        <v>5.9568920000000001E-3</v>
      </c>
      <c r="P28" s="272">
        <v>6.3122569999999999E-3</v>
      </c>
      <c r="Q28" s="272">
        <v>8.6627800000000001E-3</v>
      </c>
      <c r="R28" s="272">
        <v>9.4771720000000007E-3</v>
      </c>
      <c r="S28" s="272">
        <v>1.0504401E-2</v>
      </c>
      <c r="T28" s="272">
        <v>1.0645959E-2</v>
      </c>
      <c r="U28" s="272">
        <v>1.1143128E-2</v>
      </c>
      <c r="V28" s="272">
        <v>1.1095742E-2</v>
      </c>
      <c r="W28" s="272">
        <v>1.0286042E-2</v>
      </c>
      <c r="X28" s="272">
        <v>9.5828349999999996E-3</v>
      </c>
      <c r="Y28" s="272">
        <v>7.9332020000000003E-3</v>
      </c>
      <c r="Z28" s="272">
        <v>7.6968480000000001E-3</v>
      </c>
      <c r="AA28" s="272">
        <v>6.5276470000000001E-3</v>
      </c>
      <c r="AB28" s="272">
        <v>7.1652180000000001E-3</v>
      </c>
      <c r="AC28" s="272">
        <v>1.0095299E-2</v>
      </c>
      <c r="AD28" s="272">
        <v>1.1369840000000001E-2</v>
      </c>
      <c r="AE28" s="272">
        <v>1.2578138000000001E-2</v>
      </c>
      <c r="AF28" s="272">
        <v>1.2800404E-2</v>
      </c>
      <c r="AG28" s="272">
        <v>1.3597524999999999E-2</v>
      </c>
      <c r="AH28" s="272">
        <v>1.3559363E-2</v>
      </c>
      <c r="AI28" s="272">
        <v>1.2319640999999999E-2</v>
      </c>
      <c r="AJ28" s="272">
        <v>1.1151220999999999E-2</v>
      </c>
      <c r="AK28" s="272">
        <v>9.2201350000000008E-3</v>
      </c>
      <c r="AL28" s="272">
        <v>8.5087089999999997E-3</v>
      </c>
      <c r="AM28" s="272">
        <v>8.2741629999999993E-3</v>
      </c>
      <c r="AN28" s="272">
        <v>9.4866559999999996E-3</v>
      </c>
      <c r="AO28" s="272">
        <v>1.2869247E-2</v>
      </c>
      <c r="AP28" s="272">
        <v>1.4471975999999999E-2</v>
      </c>
      <c r="AQ28" s="272">
        <v>1.6049832999999999E-2</v>
      </c>
      <c r="AR28" s="272">
        <v>1.6491313E-2</v>
      </c>
      <c r="AS28" s="272">
        <v>1.7247427999999999E-2</v>
      </c>
      <c r="AT28" s="272">
        <v>1.6868583999999999E-2</v>
      </c>
      <c r="AU28" s="272">
        <v>1.5145755E-2</v>
      </c>
      <c r="AV28" s="272">
        <v>1.3646510000000001E-2</v>
      </c>
      <c r="AW28" s="272">
        <v>1.1195755E-2</v>
      </c>
      <c r="AX28" s="272">
        <v>1.0290357999999999E-2</v>
      </c>
      <c r="AY28" s="272">
        <v>9.9141400000000001E-3</v>
      </c>
      <c r="AZ28" s="272">
        <v>1.1123600000000001E-2</v>
      </c>
      <c r="BA28" s="360">
        <v>1.5754799999999999E-2</v>
      </c>
      <c r="BB28" s="360">
        <v>1.7776900000000002E-2</v>
      </c>
      <c r="BC28" s="360">
        <v>1.97967E-2</v>
      </c>
      <c r="BD28" s="360">
        <v>2.0246199999999999E-2</v>
      </c>
      <c r="BE28" s="360">
        <v>2.13174E-2</v>
      </c>
      <c r="BF28" s="360">
        <v>2.1087100000000001E-2</v>
      </c>
      <c r="BG28" s="360">
        <v>1.9171899999999999E-2</v>
      </c>
      <c r="BH28" s="360">
        <v>1.7434700000000001E-2</v>
      </c>
      <c r="BI28" s="360">
        <v>1.4370600000000001E-2</v>
      </c>
      <c r="BJ28" s="360">
        <v>1.34261E-2</v>
      </c>
      <c r="BK28" s="360">
        <v>1.28932E-2</v>
      </c>
      <c r="BL28" s="360">
        <v>1.4342300000000001E-2</v>
      </c>
      <c r="BM28" s="360">
        <v>2.0135299999999998E-2</v>
      </c>
      <c r="BN28" s="360">
        <v>2.26161E-2</v>
      </c>
      <c r="BO28" s="360">
        <v>2.50803E-2</v>
      </c>
      <c r="BP28" s="360">
        <v>2.5574E-2</v>
      </c>
      <c r="BQ28" s="360">
        <v>2.6835700000000001E-2</v>
      </c>
      <c r="BR28" s="360">
        <v>2.6464499999999998E-2</v>
      </c>
      <c r="BS28" s="360">
        <v>2.4001000000000001E-2</v>
      </c>
      <c r="BT28" s="360">
        <v>2.17878E-2</v>
      </c>
      <c r="BU28" s="360">
        <v>1.79512E-2</v>
      </c>
      <c r="BV28" s="360">
        <v>1.6721799999999998E-2</v>
      </c>
    </row>
    <row r="29" spans="1:74" ht="12" customHeight="1" x14ac:dyDescent="0.2">
      <c r="A29" s="602" t="s">
        <v>27</v>
      </c>
      <c r="B29" s="604" t="s">
        <v>500</v>
      </c>
      <c r="C29" s="272">
        <v>5.7583586999999999E-2</v>
      </c>
      <c r="D29" s="272">
        <v>5.2877606000000001E-2</v>
      </c>
      <c r="E29" s="272">
        <v>5.9990362999999998E-2</v>
      </c>
      <c r="F29" s="272">
        <v>5.9045293999999998E-2</v>
      </c>
      <c r="G29" s="272">
        <v>6.1586901999999999E-2</v>
      </c>
      <c r="H29" s="272">
        <v>5.997011E-2</v>
      </c>
      <c r="I29" s="272">
        <v>6.2117838000000002E-2</v>
      </c>
      <c r="J29" s="272">
        <v>6.2019227000000003E-2</v>
      </c>
      <c r="K29" s="272">
        <v>5.9495503999999998E-2</v>
      </c>
      <c r="L29" s="272">
        <v>6.0433757999999997E-2</v>
      </c>
      <c r="M29" s="272">
        <v>5.7332608E-2</v>
      </c>
      <c r="N29" s="272">
        <v>5.8704828000000001E-2</v>
      </c>
      <c r="O29" s="272">
        <v>5.8580453999999997E-2</v>
      </c>
      <c r="P29" s="272">
        <v>5.3843215999999999E-2</v>
      </c>
      <c r="Q29" s="272">
        <v>6.1286342000000001E-2</v>
      </c>
      <c r="R29" s="272">
        <v>6.0403199999999997E-2</v>
      </c>
      <c r="S29" s="272">
        <v>6.3127962999999995E-2</v>
      </c>
      <c r="T29" s="272">
        <v>6.1571987000000002E-2</v>
      </c>
      <c r="U29" s="272">
        <v>6.3766690000000001E-2</v>
      </c>
      <c r="V29" s="272">
        <v>6.3719304000000004E-2</v>
      </c>
      <c r="W29" s="272">
        <v>6.121207E-2</v>
      </c>
      <c r="X29" s="272">
        <v>6.2206396999999997E-2</v>
      </c>
      <c r="Y29" s="272">
        <v>5.8859229999999998E-2</v>
      </c>
      <c r="Z29" s="272">
        <v>6.0320409999999998E-2</v>
      </c>
      <c r="AA29" s="272">
        <v>4.6634751000000002E-2</v>
      </c>
      <c r="AB29" s="272">
        <v>4.3390988999999998E-2</v>
      </c>
      <c r="AC29" s="272">
        <v>5.0202403E-2</v>
      </c>
      <c r="AD29" s="272">
        <v>5.0183166000000001E-2</v>
      </c>
      <c r="AE29" s="272">
        <v>5.2685242E-2</v>
      </c>
      <c r="AF29" s="272">
        <v>5.1613729999999997E-2</v>
      </c>
      <c r="AG29" s="272">
        <v>5.3704628999999997E-2</v>
      </c>
      <c r="AH29" s="272">
        <v>5.3666467000000002E-2</v>
      </c>
      <c r="AI29" s="272">
        <v>5.1132967000000001E-2</v>
      </c>
      <c r="AJ29" s="272">
        <v>5.1258325E-2</v>
      </c>
      <c r="AK29" s="272">
        <v>4.8033461E-2</v>
      </c>
      <c r="AL29" s="272">
        <v>4.8615813000000001E-2</v>
      </c>
      <c r="AM29" s="272">
        <v>4.4673276999999997E-2</v>
      </c>
      <c r="AN29" s="272">
        <v>4.3537441000000003E-2</v>
      </c>
      <c r="AO29" s="272">
        <v>4.9268360999999997E-2</v>
      </c>
      <c r="AP29" s="272">
        <v>4.9696926000000002E-2</v>
      </c>
      <c r="AQ29" s="272">
        <v>5.2448947000000003E-2</v>
      </c>
      <c r="AR29" s="272">
        <v>5.1716262999999998E-2</v>
      </c>
      <c r="AS29" s="272">
        <v>5.3646541999999998E-2</v>
      </c>
      <c r="AT29" s="272">
        <v>5.3267698000000002E-2</v>
      </c>
      <c r="AU29" s="272">
        <v>5.0370705000000002E-2</v>
      </c>
      <c r="AV29" s="272">
        <v>5.0045623999999997E-2</v>
      </c>
      <c r="AW29" s="272">
        <v>4.6420705E-2</v>
      </c>
      <c r="AX29" s="272">
        <v>4.6689472000000003E-2</v>
      </c>
      <c r="AY29" s="272">
        <v>4.7348800000000003E-2</v>
      </c>
      <c r="AZ29" s="272">
        <v>4.6143099999999999E-2</v>
      </c>
      <c r="BA29" s="360">
        <v>5.3189399999999998E-2</v>
      </c>
      <c r="BB29" s="360">
        <v>5.4003900000000001E-2</v>
      </c>
      <c r="BC29" s="360">
        <v>5.7231400000000002E-2</v>
      </c>
      <c r="BD29" s="360">
        <v>5.6473200000000001E-2</v>
      </c>
      <c r="BE29" s="360">
        <v>5.8751999999999999E-2</v>
      </c>
      <c r="BF29" s="360">
        <v>5.8521799999999999E-2</v>
      </c>
      <c r="BG29" s="360">
        <v>5.5398999999999997E-2</v>
      </c>
      <c r="BH29" s="360">
        <v>5.4869300000000003E-2</v>
      </c>
      <c r="BI29" s="360">
        <v>5.05976E-2</v>
      </c>
      <c r="BJ29" s="360">
        <v>5.0860700000000002E-2</v>
      </c>
      <c r="BK29" s="360">
        <v>5.2283700000000002E-2</v>
      </c>
      <c r="BL29" s="360">
        <v>5.1191500000000001E-2</v>
      </c>
      <c r="BM29" s="360">
        <v>5.95259E-2</v>
      </c>
      <c r="BN29" s="360">
        <v>6.0735999999999998E-2</v>
      </c>
      <c r="BO29" s="360">
        <v>6.4470899999999998E-2</v>
      </c>
      <c r="BP29" s="360">
        <v>6.3693799999999995E-2</v>
      </c>
      <c r="BQ29" s="360">
        <v>6.6226199999999999E-2</v>
      </c>
      <c r="BR29" s="360">
        <v>6.58551E-2</v>
      </c>
      <c r="BS29" s="360">
        <v>6.21209E-2</v>
      </c>
      <c r="BT29" s="360">
        <v>6.1178299999999998E-2</v>
      </c>
      <c r="BU29" s="360">
        <v>5.6071099999999999E-2</v>
      </c>
      <c r="BV29" s="360">
        <v>5.61124E-2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8.3220699408000004E-2</v>
      </c>
      <c r="D31" s="272">
        <v>7.7027845711999998E-2</v>
      </c>
      <c r="E31" s="272">
        <v>8.8635025078000002E-2</v>
      </c>
      <c r="F31" s="272">
        <v>8.8737206260999998E-2</v>
      </c>
      <c r="G31" s="272">
        <v>9.3013553420999998E-2</v>
      </c>
      <c r="H31" s="272">
        <v>9.2592294227999999E-2</v>
      </c>
      <c r="I31" s="272">
        <v>9.1425824111000004E-2</v>
      </c>
      <c r="J31" s="272">
        <v>9.1218975711999994E-2</v>
      </c>
      <c r="K31" s="272">
        <v>8.9558018722000005E-2</v>
      </c>
      <c r="L31" s="272">
        <v>9.3362626359000001E-2</v>
      </c>
      <c r="M31" s="272">
        <v>8.9007681165000005E-2</v>
      </c>
      <c r="N31" s="272">
        <v>9.2062148605000005E-2</v>
      </c>
      <c r="O31" s="272">
        <v>8.6563356564999999E-2</v>
      </c>
      <c r="P31" s="272">
        <v>8.2025010334000004E-2</v>
      </c>
      <c r="Q31" s="272">
        <v>8.7389542284999996E-2</v>
      </c>
      <c r="R31" s="272">
        <v>8.9260558397000006E-2</v>
      </c>
      <c r="S31" s="272">
        <v>9.3475435152999997E-2</v>
      </c>
      <c r="T31" s="272">
        <v>9.1573026907999996E-2</v>
      </c>
      <c r="U31" s="272">
        <v>9.5354526903999995E-2</v>
      </c>
      <c r="V31" s="272">
        <v>9.4922008902999996E-2</v>
      </c>
      <c r="W31" s="272">
        <v>8.8327682446999997E-2</v>
      </c>
      <c r="X31" s="272">
        <v>9.5832104735999998E-2</v>
      </c>
      <c r="Y31" s="272">
        <v>9.1282670792999995E-2</v>
      </c>
      <c r="Z31" s="272">
        <v>9.3668347422999995E-2</v>
      </c>
      <c r="AA31" s="272">
        <v>8.7136241582000007E-2</v>
      </c>
      <c r="AB31" s="272">
        <v>8.2407735878999994E-2</v>
      </c>
      <c r="AC31" s="272">
        <v>9.1855703262999994E-2</v>
      </c>
      <c r="AD31" s="272">
        <v>8.7918699259999997E-2</v>
      </c>
      <c r="AE31" s="272">
        <v>9.6111954934000002E-2</v>
      </c>
      <c r="AF31" s="272">
        <v>9.3888005836000002E-2</v>
      </c>
      <c r="AG31" s="272">
        <v>9.6535291578000004E-2</v>
      </c>
      <c r="AH31" s="272">
        <v>9.7127685756000004E-2</v>
      </c>
      <c r="AI31" s="272">
        <v>9.3344700301000005E-2</v>
      </c>
      <c r="AJ31" s="272">
        <v>9.3990589484999998E-2</v>
      </c>
      <c r="AK31" s="272">
        <v>9.1801719200000007E-2</v>
      </c>
      <c r="AL31" s="272">
        <v>9.2395936102000004E-2</v>
      </c>
      <c r="AM31" s="272">
        <v>8.8563373685000002E-2</v>
      </c>
      <c r="AN31" s="272">
        <v>9.0665145380000006E-2</v>
      </c>
      <c r="AO31" s="272">
        <v>9.7339216263000003E-2</v>
      </c>
      <c r="AP31" s="272">
        <v>9.0163692776000004E-2</v>
      </c>
      <c r="AQ31" s="272">
        <v>9.6829715455000007E-2</v>
      </c>
      <c r="AR31" s="272">
        <v>9.6467258456000002E-2</v>
      </c>
      <c r="AS31" s="272">
        <v>9.9717689316999994E-2</v>
      </c>
      <c r="AT31" s="272">
        <v>0.10052929497</v>
      </c>
      <c r="AU31" s="272">
        <v>9.3028708434999996E-2</v>
      </c>
      <c r="AV31" s="272">
        <v>9.3968226232999996E-2</v>
      </c>
      <c r="AW31" s="272">
        <v>9.4916245223000004E-2</v>
      </c>
      <c r="AX31" s="272">
        <v>9.9284899999999995E-2</v>
      </c>
      <c r="AY31" s="272">
        <v>8.4135600000000005E-2</v>
      </c>
      <c r="AZ31" s="272">
        <v>8.3032700000000001E-2</v>
      </c>
      <c r="BA31" s="360">
        <v>9.6338599999999996E-2</v>
      </c>
      <c r="BB31" s="360">
        <v>9.2855099999999996E-2</v>
      </c>
      <c r="BC31" s="360">
        <v>9.9656999999999996E-2</v>
      </c>
      <c r="BD31" s="360">
        <v>9.7668000000000005E-2</v>
      </c>
      <c r="BE31" s="360">
        <v>0.10075729999999999</v>
      </c>
      <c r="BF31" s="360">
        <v>0.1014159</v>
      </c>
      <c r="BG31" s="360">
        <v>9.6736199999999994E-2</v>
      </c>
      <c r="BH31" s="360">
        <v>9.5380099999999995E-2</v>
      </c>
      <c r="BI31" s="360">
        <v>9.4352199999999997E-2</v>
      </c>
      <c r="BJ31" s="360">
        <v>9.6467600000000001E-2</v>
      </c>
      <c r="BK31" s="360">
        <v>9.1197399999999998E-2</v>
      </c>
      <c r="BL31" s="360">
        <v>8.5701200000000005E-2</v>
      </c>
      <c r="BM31" s="360">
        <v>9.5679500000000001E-2</v>
      </c>
      <c r="BN31" s="360">
        <v>9.4648999999999997E-2</v>
      </c>
      <c r="BO31" s="360">
        <v>9.9400600000000006E-2</v>
      </c>
      <c r="BP31" s="360">
        <v>9.7994700000000004E-2</v>
      </c>
      <c r="BQ31" s="360">
        <v>0.100699</v>
      </c>
      <c r="BR31" s="360">
        <v>0.1004227</v>
      </c>
      <c r="BS31" s="360">
        <v>9.6280599999999994E-2</v>
      </c>
      <c r="BT31" s="360">
        <v>9.5739500000000005E-2</v>
      </c>
      <c r="BU31" s="360">
        <v>9.4490900000000003E-2</v>
      </c>
      <c r="BV31" s="360">
        <v>9.6538100000000002E-2</v>
      </c>
    </row>
    <row r="32" spans="1:74" ht="12" customHeight="1" x14ac:dyDescent="0.2">
      <c r="A32" s="602" t="s">
        <v>48</v>
      </c>
      <c r="B32" s="604" t="s">
        <v>1284</v>
      </c>
      <c r="C32" s="272">
        <v>8.8928478623999992E-3</v>
      </c>
      <c r="D32" s="272">
        <v>1.0387205050000001E-2</v>
      </c>
      <c r="E32" s="272">
        <v>1.3227823299E-2</v>
      </c>
      <c r="F32" s="272">
        <v>1.3933357182000001E-2</v>
      </c>
      <c r="G32" s="272">
        <v>1.4048205899999999E-2</v>
      </c>
      <c r="H32" s="272">
        <v>1.8009927046000001E-2</v>
      </c>
      <c r="I32" s="272">
        <v>1.6806922615999999E-2</v>
      </c>
      <c r="J32" s="272">
        <v>1.7937558996999999E-2</v>
      </c>
      <c r="K32" s="272">
        <v>2.1209689430000001E-2</v>
      </c>
      <c r="L32" s="272">
        <v>2.4537574802000001E-2</v>
      </c>
      <c r="M32" s="272">
        <v>2.1354409171E-2</v>
      </c>
      <c r="N32" s="272">
        <v>2.5139422758000001E-2</v>
      </c>
      <c r="O32" s="272">
        <v>1.1812645379E-2</v>
      </c>
      <c r="P32" s="272">
        <v>1.0606495244E-2</v>
      </c>
      <c r="Q32" s="272">
        <v>1.5686886268000001E-2</v>
      </c>
      <c r="R32" s="272">
        <v>1.484943536E-2</v>
      </c>
      <c r="S32" s="272">
        <v>1.6691441578999999E-2</v>
      </c>
      <c r="T32" s="272">
        <v>1.6070156503000001E-2</v>
      </c>
      <c r="U32" s="272">
        <v>1.6944659553999999E-2</v>
      </c>
      <c r="V32" s="272">
        <v>2.1473154001E-2</v>
      </c>
      <c r="W32" s="272">
        <v>1.9926064183000001E-2</v>
      </c>
      <c r="X32" s="272">
        <v>1.8404681623000001E-2</v>
      </c>
      <c r="Y32" s="272">
        <v>1.6568232735000001E-2</v>
      </c>
      <c r="Z32" s="272">
        <v>1.8973217939E-2</v>
      </c>
      <c r="AA32" s="272">
        <v>6.7339049971000004E-3</v>
      </c>
      <c r="AB32" s="272">
        <v>1.2654656812999999E-2</v>
      </c>
      <c r="AC32" s="272">
        <v>1.4761842387E-2</v>
      </c>
      <c r="AD32" s="272">
        <v>1.6947440987999999E-2</v>
      </c>
      <c r="AE32" s="272">
        <v>1.9436498151000001E-2</v>
      </c>
      <c r="AF32" s="272">
        <v>2.2589878498E-2</v>
      </c>
      <c r="AG32" s="272">
        <v>2.1172680219000001E-2</v>
      </c>
      <c r="AH32" s="272">
        <v>2.1933465284E-2</v>
      </c>
      <c r="AI32" s="272">
        <v>2.2070553885E-2</v>
      </c>
      <c r="AJ32" s="272">
        <v>1.9844607399E-2</v>
      </c>
      <c r="AK32" s="272">
        <v>1.7366868374000002E-2</v>
      </c>
      <c r="AL32" s="272">
        <v>1.9722202545000001E-2</v>
      </c>
      <c r="AM32" s="272">
        <v>1.5158467336000001E-2</v>
      </c>
      <c r="AN32" s="272">
        <v>1.7207486349999999E-2</v>
      </c>
      <c r="AO32" s="272">
        <v>1.8978523407999999E-2</v>
      </c>
      <c r="AP32" s="272">
        <v>1.8292265961E-2</v>
      </c>
      <c r="AQ32" s="272">
        <v>2.3691576235000001E-2</v>
      </c>
      <c r="AR32" s="272">
        <v>2.3856520966000001E-2</v>
      </c>
      <c r="AS32" s="272">
        <v>2.8507366591000002E-2</v>
      </c>
      <c r="AT32" s="272">
        <v>3.0099402229E-2</v>
      </c>
      <c r="AU32" s="272">
        <v>2.9231206704999999E-2</v>
      </c>
      <c r="AV32" s="272">
        <v>2.7678843729000001E-2</v>
      </c>
      <c r="AW32" s="272">
        <v>2.9703849069000001E-2</v>
      </c>
      <c r="AX32" s="272">
        <v>2.6921038320999999E-2</v>
      </c>
      <c r="AY32" s="272">
        <v>2.2988399999999999E-2</v>
      </c>
      <c r="AZ32" s="272">
        <v>1.82942E-2</v>
      </c>
      <c r="BA32" s="360">
        <v>2.1145400000000002E-2</v>
      </c>
      <c r="BB32" s="360">
        <v>2.0898699999999999E-2</v>
      </c>
      <c r="BC32" s="360">
        <v>2.4301199999999998E-2</v>
      </c>
      <c r="BD32" s="360">
        <v>2.5854200000000001E-2</v>
      </c>
      <c r="BE32" s="360">
        <v>2.8844999999999999E-2</v>
      </c>
      <c r="BF32" s="360">
        <v>2.8907599999999999E-2</v>
      </c>
      <c r="BG32" s="360">
        <v>2.84891E-2</v>
      </c>
      <c r="BH32" s="360">
        <v>2.9590200000000001E-2</v>
      </c>
      <c r="BI32" s="360">
        <v>2.8443099999999999E-2</v>
      </c>
      <c r="BJ32" s="360">
        <v>2.8906299999999999E-2</v>
      </c>
      <c r="BK32" s="360">
        <v>2.42835E-2</v>
      </c>
      <c r="BL32" s="360">
        <v>2.1971000000000001E-2</v>
      </c>
      <c r="BM32" s="360">
        <v>2.5407900000000001E-2</v>
      </c>
      <c r="BN32" s="360">
        <v>2.4193800000000001E-2</v>
      </c>
      <c r="BO32" s="360">
        <v>2.56463E-2</v>
      </c>
      <c r="BP32" s="360">
        <v>2.7803000000000001E-2</v>
      </c>
      <c r="BQ32" s="360">
        <v>2.9890300000000002E-2</v>
      </c>
      <c r="BR32" s="360">
        <v>3.00197E-2</v>
      </c>
      <c r="BS32" s="360">
        <v>2.9538399999999999E-2</v>
      </c>
      <c r="BT32" s="360">
        <v>3.0802199999999998E-2</v>
      </c>
      <c r="BU32" s="360">
        <v>2.96587E-2</v>
      </c>
      <c r="BV32" s="360">
        <v>3.0365099999999999E-2</v>
      </c>
    </row>
    <row r="33" spans="1:74" ht="12" customHeight="1" x14ac:dyDescent="0.2">
      <c r="A33" s="602" t="s">
        <v>508</v>
      </c>
      <c r="B33" s="604" t="s">
        <v>500</v>
      </c>
      <c r="C33" s="272">
        <v>9.2113547271000004E-2</v>
      </c>
      <c r="D33" s="272">
        <v>8.7415050761999999E-2</v>
      </c>
      <c r="E33" s="272">
        <v>0.10186284838</v>
      </c>
      <c r="F33" s="272">
        <v>0.10267056344</v>
      </c>
      <c r="G33" s="272">
        <v>0.10706175932000001</v>
      </c>
      <c r="H33" s="272">
        <v>0.11060222127</v>
      </c>
      <c r="I33" s="272">
        <v>0.10823274673</v>
      </c>
      <c r="J33" s="272">
        <v>0.10915653471</v>
      </c>
      <c r="K33" s="272">
        <v>0.11076770815</v>
      </c>
      <c r="L33" s="272">
        <v>0.11790020116</v>
      </c>
      <c r="M33" s="272">
        <v>0.11036209034</v>
      </c>
      <c r="N33" s="272">
        <v>0.11720157136000001</v>
      </c>
      <c r="O33" s="272">
        <v>9.8376001943999994E-2</v>
      </c>
      <c r="P33" s="272">
        <v>9.2631505577999998E-2</v>
      </c>
      <c r="Q33" s="272">
        <v>0.10307642855</v>
      </c>
      <c r="R33" s="272">
        <v>0.10410999376000001</v>
      </c>
      <c r="S33" s="272">
        <v>0.11016687673</v>
      </c>
      <c r="T33" s="272">
        <v>0.10764318341</v>
      </c>
      <c r="U33" s="272">
        <v>0.11229918646000001</v>
      </c>
      <c r="V33" s="272">
        <v>0.1163951629</v>
      </c>
      <c r="W33" s="272">
        <v>0.10825374662999999</v>
      </c>
      <c r="X33" s="272">
        <v>0.11423678635999999</v>
      </c>
      <c r="Y33" s="272">
        <v>0.10785090353</v>
      </c>
      <c r="Z33" s="272">
        <v>0.11264156536</v>
      </c>
      <c r="AA33" s="272">
        <v>9.3870146579000002E-2</v>
      </c>
      <c r="AB33" s="272">
        <v>9.5062392691999995E-2</v>
      </c>
      <c r="AC33" s="272">
        <v>0.10661754565000001</v>
      </c>
      <c r="AD33" s="272">
        <v>0.10486614025</v>
      </c>
      <c r="AE33" s="272">
        <v>0.11554845309</v>
      </c>
      <c r="AF33" s="272">
        <v>0.11647788433</v>
      </c>
      <c r="AG33" s="272">
        <v>0.11770797180000001</v>
      </c>
      <c r="AH33" s="272">
        <v>0.11906115103999999</v>
      </c>
      <c r="AI33" s="272">
        <v>0.11541525419</v>
      </c>
      <c r="AJ33" s="272">
        <v>0.11383519688</v>
      </c>
      <c r="AK33" s="272">
        <v>0.10916858757</v>
      </c>
      <c r="AL33" s="272">
        <v>0.11211813865</v>
      </c>
      <c r="AM33" s="272">
        <v>0.10372184102</v>
      </c>
      <c r="AN33" s="272">
        <v>0.10787263173</v>
      </c>
      <c r="AO33" s="272">
        <v>0.11631773967</v>
      </c>
      <c r="AP33" s="272">
        <v>0.10845595874</v>
      </c>
      <c r="AQ33" s="272">
        <v>0.12052129169</v>
      </c>
      <c r="AR33" s="272">
        <v>0.12032377942</v>
      </c>
      <c r="AS33" s="272">
        <v>0.12822505591</v>
      </c>
      <c r="AT33" s="272">
        <v>0.1306286972</v>
      </c>
      <c r="AU33" s="272">
        <v>0.12225991513999999</v>
      </c>
      <c r="AV33" s="272">
        <v>0.12164706996000001</v>
      </c>
      <c r="AW33" s="272">
        <v>0.12462009429</v>
      </c>
      <c r="AX33" s="272">
        <v>0.12633240000000001</v>
      </c>
      <c r="AY33" s="272">
        <v>0.107124</v>
      </c>
      <c r="AZ33" s="272">
        <v>0.1013269</v>
      </c>
      <c r="BA33" s="360">
        <v>0.11748400000000001</v>
      </c>
      <c r="BB33" s="360">
        <v>0.1137538</v>
      </c>
      <c r="BC33" s="360">
        <v>0.1239582</v>
      </c>
      <c r="BD33" s="360">
        <v>0.1235222</v>
      </c>
      <c r="BE33" s="360">
        <v>0.1296023</v>
      </c>
      <c r="BF33" s="360">
        <v>0.13032350000000001</v>
      </c>
      <c r="BG33" s="360">
        <v>0.12522530000000001</v>
      </c>
      <c r="BH33" s="360">
        <v>0.12497030000000001</v>
      </c>
      <c r="BI33" s="360">
        <v>0.1227954</v>
      </c>
      <c r="BJ33" s="360">
        <v>0.12537390000000001</v>
      </c>
      <c r="BK33" s="360">
        <v>0.1154809</v>
      </c>
      <c r="BL33" s="360">
        <v>0.1076722</v>
      </c>
      <c r="BM33" s="360">
        <v>0.1210874</v>
      </c>
      <c r="BN33" s="360">
        <v>0.1188428</v>
      </c>
      <c r="BO33" s="360">
        <v>0.12504699999999999</v>
      </c>
      <c r="BP33" s="360">
        <v>0.12579770000000001</v>
      </c>
      <c r="BQ33" s="360">
        <v>0.13058929999999999</v>
      </c>
      <c r="BR33" s="360">
        <v>0.13044239999999999</v>
      </c>
      <c r="BS33" s="360">
        <v>0.12581899999999999</v>
      </c>
      <c r="BT33" s="360">
        <v>0.12654170000000001</v>
      </c>
      <c r="BU33" s="360">
        <v>0.1241495</v>
      </c>
      <c r="BV33" s="360">
        <v>0.12690319999999999</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0.236888982</v>
      </c>
      <c r="D35" s="272">
        <v>0.19481257599999999</v>
      </c>
      <c r="E35" s="272">
        <v>0.19591831000000001</v>
      </c>
      <c r="F35" s="272">
        <v>0.239451476</v>
      </c>
      <c r="G35" s="272">
        <v>0.271442348</v>
      </c>
      <c r="H35" s="272">
        <v>0.26127137900000003</v>
      </c>
      <c r="I35" s="272">
        <v>0.26003586699999998</v>
      </c>
      <c r="J35" s="272">
        <v>0.20640346400000001</v>
      </c>
      <c r="K35" s="272">
        <v>0.16182635400000001</v>
      </c>
      <c r="L35" s="272">
        <v>0.16409178699999999</v>
      </c>
      <c r="M35" s="272">
        <v>0.16865467200000001</v>
      </c>
      <c r="N35" s="272">
        <v>0.20158510199999999</v>
      </c>
      <c r="O35" s="272">
        <v>0.20573738699999999</v>
      </c>
      <c r="P35" s="272">
        <v>0.16543718600000001</v>
      </c>
      <c r="Q35" s="272">
        <v>0.23068529900000001</v>
      </c>
      <c r="R35" s="272">
        <v>0.24193351199999999</v>
      </c>
      <c r="S35" s="272">
        <v>0.252432347</v>
      </c>
      <c r="T35" s="272">
        <v>0.24482427700000001</v>
      </c>
      <c r="U35" s="272">
        <v>0.23163889700000001</v>
      </c>
      <c r="V35" s="272">
        <v>0.188366916</v>
      </c>
      <c r="W35" s="272">
        <v>0.152866847</v>
      </c>
      <c r="X35" s="272">
        <v>0.16318410899999999</v>
      </c>
      <c r="Y35" s="272">
        <v>0.17712301699999999</v>
      </c>
      <c r="Z35" s="272">
        <v>0.21234678000000001</v>
      </c>
      <c r="AA35" s="272">
        <v>0.2249456</v>
      </c>
      <c r="AB35" s="272">
        <v>0.20768394200000001</v>
      </c>
      <c r="AC35" s="272">
        <v>0.226273751</v>
      </c>
      <c r="AD35" s="272">
        <v>0.20940703699999999</v>
      </c>
      <c r="AE35" s="272">
        <v>0.18754874799999999</v>
      </c>
      <c r="AF35" s="272">
        <v>0.19023884899999999</v>
      </c>
      <c r="AG35" s="272">
        <v>0.19583153</v>
      </c>
      <c r="AH35" s="272">
        <v>0.17819889799999999</v>
      </c>
      <c r="AI35" s="272">
        <v>0.14998112699999999</v>
      </c>
      <c r="AJ35" s="272">
        <v>0.15497871199999999</v>
      </c>
      <c r="AK35" s="272">
        <v>0.18020924599999999</v>
      </c>
      <c r="AL35" s="272">
        <v>0.215879872</v>
      </c>
      <c r="AM35" s="272">
        <v>0.23694869800000001</v>
      </c>
      <c r="AN35" s="272">
        <v>0.22505130100000001</v>
      </c>
      <c r="AO35" s="272">
        <v>0.251845074</v>
      </c>
      <c r="AP35" s="272">
        <v>0.237404584</v>
      </c>
      <c r="AQ35" s="272">
        <v>0.236352019</v>
      </c>
      <c r="AR35" s="272">
        <v>0.21342508199999999</v>
      </c>
      <c r="AS35" s="272">
        <v>0.19799902799999999</v>
      </c>
      <c r="AT35" s="272">
        <v>0.18040704499999999</v>
      </c>
      <c r="AU35" s="272">
        <v>0.15172212299999999</v>
      </c>
      <c r="AV35" s="272">
        <v>0.16074259499999999</v>
      </c>
      <c r="AW35" s="272">
        <v>0.17533542499999999</v>
      </c>
      <c r="AX35" s="272">
        <v>0.210030567</v>
      </c>
      <c r="AY35" s="272">
        <v>0.2087427</v>
      </c>
      <c r="AZ35" s="272">
        <v>0.2161766</v>
      </c>
      <c r="BA35" s="360">
        <v>0.2347747</v>
      </c>
      <c r="BB35" s="360">
        <v>0.2310451</v>
      </c>
      <c r="BC35" s="360">
        <v>0.26396910000000001</v>
      </c>
      <c r="BD35" s="360">
        <v>0.28757739999999998</v>
      </c>
      <c r="BE35" s="360">
        <v>0.26106079999999998</v>
      </c>
      <c r="BF35" s="360">
        <v>0.2210898</v>
      </c>
      <c r="BG35" s="360">
        <v>0.18413080000000001</v>
      </c>
      <c r="BH35" s="360">
        <v>0.15949630000000001</v>
      </c>
      <c r="BI35" s="360">
        <v>0.17470649999999999</v>
      </c>
      <c r="BJ35" s="360">
        <v>0.22272429999999999</v>
      </c>
      <c r="BK35" s="360">
        <v>0.2207575</v>
      </c>
      <c r="BL35" s="360">
        <v>0.1872055</v>
      </c>
      <c r="BM35" s="360">
        <v>0.21847730000000001</v>
      </c>
      <c r="BN35" s="360">
        <v>0.2205143</v>
      </c>
      <c r="BO35" s="360">
        <v>0.25017149999999999</v>
      </c>
      <c r="BP35" s="360">
        <v>0.270061</v>
      </c>
      <c r="BQ35" s="360">
        <v>0.25302089999999999</v>
      </c>
      <c r="BR35" s="360">
        <v>0.21440200000000001</v>
      </c>
      <c r="BS35" s="360">
        <v>0.1744328</v>
      </c>
      <c r="BT35" s="360">
        <v>0.15327840000000001</v>
      </c>
      <c r="BU35" s="360">
        <v>0.16479099999999999</v>
      </c>
      <c r="BV35" s="360">
        <v>0.2221726</v>
      </c>
    </row>
    <row r="36" spans="1:74" s="169" customFormat="1" ht="12" customHeight="1" x14ac:dyDescent="0.2">
      <c r="A36" s="557" t="s">
        <v>38</v>
      </c>
      <c r="B36" s="604" t="s">
        <v>1052</v>
      </c>
      <c r="C36" s="272">
        <v>0.18532937899999999</v>
      </c>
      <c r="D36" s="272">
        <v>0.16658778399999999</v>
      </c>
      <c r="E36" s="272">
        <v>0.181588839</v>
      </c>
      <c r="F36" s="272">
        <v>0.17149376699999999</v>
      </c>
      <c r="G36" s="272">
        <v>0.17879098900000001</v>
      </c>
      <c r="H36" s="272">
        <v>0.17912784700000001</v>
      </c>
      <c r="I36" s="272">
        <v>0.190452069</v>
      </c>
      <c r="J36" s="272">
        <v>0.188042609</v>
      </c>
      <c r="K36" s="272">
        <v>0.17663361699999999</v>
      </c>
      <c r="L36" s="272">
        <v>0.18083106900000001</v>
      </c>
      <c r="M36" s="272">
        <v>0.18120863700000001</v>
      </c>
      <c r="N36" s="272">
        <v>0.18945687899999999</v>
      </c>
      <c r="O36" s="272">
        <v>0.18990008899999999</v>
      </c>
      <c r="P36" s="272">
        <v>0.17260890400000001</v>
      </c>
      <c r="Q36" s="272">
        <v>0.18919197900000001</v>
      </c>
      <c r="R36" s="272">
        <v>0.17881738699999999</v>
      </c>
      <c r="S36" s="272">
        <v>0.18161480899999999</v>
      </c>
      <c r="T36" s="272">
        <v>0.18623230700000001</v>
      </c>
      <c r="U36" s="272">
        <v>0.19212147900000001</v>
      </c>
      <c r="V36" s="272">
        <v>0.193376559</v>
      </c>
      <c r="W36" s="272">
        <v>0.181749407</v>
      </c>
      <c r="X36" s="272">
        <v>0.185923159</v>
      </c>
      <c r="Y36" s="272">
        <v>0.184550517</v>
      </c>
      <c r="Z36" s="272">
        <v>0.19352545900000001</v>
      </c>
      <c r="AA36" s="272">
        <v>0.179435975</v>
      </c>
      <c r="AB36" s="272">
        <v>0.16196946700000001</v>
      </c>
      <c r="AC36" s="272">
        <v>0.16984049500000001</v>
      </c>
      <c r="AD36" s="272">
        <v>0.16544761899999999</v>
      </c>
      <c r="AE36" s="272">
        <v>0.170361385</v>
      </c>
      <c r="AF36" s="272">
        <v>0.168294149</v>
      </c>
      <c r="AG36" s="272">
        <v>0.17628764499999999</v>
      </c>
      <c r="AH36" s="272">
        <v>0.17712378500000001</v>
      </c>
      <c r="AI36" s="272">
        <v>0.167594989</v>
      </c>
      <c r="AJ36" s="272">
        <v>0.165033555</v>
      </c>
      <c r="AK36" s="272">
        <v>0.16725753900000001</v>
      </c>
      <c r="AL36" s="272">
        <v>0.17469357499999999</v>
      </c>
      <c r="AM36" s="272">
        <v>0.171477087</v>
      </c>
      <c r="AN36" s="272">
        <v>0.159363428</v>
      </c>
      <c r="AO36" s="272">
        <v>0.16319238699999999</v>
      </c>
      <c r="AP36" s="272">
        <v>0.15349244200000001</v>
      </c>
      <c r="AQ36" s="272">
        <v>0.159905517</v>
      </c>
      <c r="AR36" s="272">
        <v>0.162261402</v>
      </c>
      <c r="AS36" s="272">
        <v>0.167268947</v>
      </c>
      <c r="AT36" s="272">
        <v>0.16753853699999999</v>
      </c>
      <c r="AU36" s="272">
        <v>0.158247412</v>
      </c>
      <c r="AV36" s="272">
        <v>0.15732359700000001</v>
      </c>
      <c r="AW36" s="272">
        <v>0.161554632</v>
      </c>
      <c r="AX36" s="272">
        <v>0.171764737</v>
      </c>
      <c r="AY36" s="272">
        <v>0.1703769</v>
      </c>
      <c r="AZ36" s="272">
        <v>0.1544123</v>
      </c>
      <c r="BA36" s="360">
        <v>0.16149289999999999</v>
      </c>
      <c r="BB36" s="360">
        <v>0.15431139999999999</v>
      </c>
      <c r="BC36" s="360">
        <v>0.15709999999999999</v>
      </c>
      <c r="BD36" s="360">
        <v>0.15838679999999999</v>
      </c>
      <c r="BE36" s="360">
        <v>0.1669313</v>
      </c>
      <c r="BF36" s="360">
        <v>0.1662401</v>
      </c>
      <c r="BG36" s="360">
        <v>0.1586139</v>
      </c>
      <c r="BH36" s="360">
        <v>0.1618185</v>
      </c>
      <c r="BI36" s="360">
        <v>0.15844369999999999</v>
      </c>
      <c r="BJ36" s="360">
        <v>0.16612669999999999</v>
      </c>
      <c r="BK36" s="360">
        <v>0.1675169</v>
      </c>
      <c r="BL36" s="360">
        <v>0.15279100000000001</v>
      </c>
      <c r="BM36" s="360">
        <v>0.1607287</v>
      </c>
      <c r="BN36" s="360">
        <v>0.15432879999999999</v>
      </c>
      <c r="BO36" s="360">
        <v>0.1576342</v>
      </c>
      <c r="BP36" s="360">
        <v>0.15970980000000001</v>
      </c>
      <c r="BQ36" s="360">
        <v>0.16854859999999999</v>
      </c>
      <c r="BR36" s="360">
        <v>0.16803679999999999</v>
      </c>
      <c r="BS36" s="360">
        <v>0.1603233</v>
      </c>
      <c r="BT36" s="360">
        <v>0.16356699999999999</v>
      </c>
      <c r="BU36" s="360">
        <v>0.16026499999999999</v>
      </c>
      <c r="BV36" s="360">
        <v>0.1681551</v>
      </c>
    </row>
    <row r="37" spans="1:74" s="169" customFormat="1" ht="12" customHeight="1" x14ac:dyDescent="0.2">
      <c r="A37" s="557" t="s">
        <v>39</v>
      </c>
      <c r="B37" s="604" t="s">
        <v>1053</v>
      </c>
      <c r="C37" s="272">
        <v>4.1431516000000002E-2</v>
      </c>
      <c r="D37" s="272">
        <v>3.6991824E-2</v>
      </c>
      <c r="E37" s="272">
        <v>4.2159575999999997E-2</v>
      </c>
      <c r="F37" s="272">
        <v>4.0769808999999997E-2</v>
      </c>
      <c r="G37" s="272">
        <v>4.1470116000000001E-2</v>
      </c>
      <c r="H37" s="272">
        <v>4.0436619E-2</v>
      </c>
      <c r="I37" s="272">
        <v>4.1963236000000001E-2</v>
      </c>
      <c r="J37" s="272">
        <v>4.2197796000000003E-2</v>
      </c>
      <c r="K37" s="272">
        <v>3.9913839E-2</v>
      </c>
      <c r="L37" s="272">
        <v>4.1976326000000001E-2</v>
      </c>
      <c r="M37" s="272">
        <v>4.2267869E-2</v>
      </c>
      <c r="N37" s="272">
        <v>4.4857095999999999E-2</v>
      </c>
      <c r="O37" s="272">
        <v>4.4923225999999997E-2</v>
      </c>
      <c r="P37" s="272">
        <v>4.0826604000000002E-2</v>
      </c>
      <c r="Q37" s="272">
        <v>4.4531906000000003E-2</v>
      </c>
      <c r="R37" s="272">
        <v>4.3898889000000003E-2</v>
      </c>
      <c r="S37" s="272">
        <v>4.3127475999999998E-2</v>
      </c>
      <c r="T37" s="272">
        <v>4.2412339E-2</v>
      </c>
      <c r="U37" s="272">
        <v>4.4994416000000002E-2</v>
      </c>
      <c r="V37" s="272">
        <v>4.2954166000000002E-2</v>
      </c>
      <c r="W37" s="272">
        <v>4.0635078999999998E-2</v>
      </c>
      <c r="X37" s="272">
        <v>4.2466506000000001E-2</v>
      </c>
      <c r="Y37" s="272">
        <v>4.1548598999999999E-2</v>
      </c>
      <c r="Z37" s="272">
        <v>4.3557855999999999E-2</v>
      </c>
      <c r="AA37" s="272">
        <v>4.3482376000000003E-2</v>
      </c>
      <c r="AB37" s="272">
        <v>3.8740562999999999E-2</v>
      </c>
      <c r="AC37" s="272">
        <v>4.3168225999999997E-2</v>
      </c>
      <c r="AD37" s="272">
        <v>4.1979215E-2</v>
      </c>
      <c r="AE37" s="272">
        <v>4.2676706000000002E-2</v>
      </c>
      <c r="AF37" s="272">
        <v>4.2311944999999997E-2</v>
      </c>
      <c r="AG37" s="272">
        <v>4.5945906000000002E-2</v>
      </c>
      <c r="AH37" s="272">
        <v>4.4408686000000003E-2</v>
      </c>
      <c r="AI37" s="272">
        <v>4.2193574999999997E-2</v>
      </c>
      <c r="AJ37" s="272">
        <v>4.4880556000000002E-2</v>
      </c>
      <c r="AK37" s="272">
        <v>4.5476385000000001E-2</v>
      </c>
      <c r="AL37" s="272">
        <v>4.7082736E-2</v>
      </c>
      <c r="AM37" s="272">
        <v>4.4571172999999999E-2</v>
      </c>
      <c r="AN37" s="272">
        <v>4.1461923999999997E-2</v>
      </c>
      <c r="AO37" s="272">
        <v>4.4401642999999998E-2</v>
      </c>
      <c r="AP37" s="272">
        <v>4.4794013000000001E-2</v>
      </c>
      <c r="AQ37" s="272">
        <v>4.3828842999999999E-2</v>
      </c>
      <c r="AR37" s="272">
        <v>4.3651993E-2</v>
      </c>
      <c r="AS37" s="272">
        <v>4.5329723000000002E-2</v>
      </c>
      <c r="AT37" s="272">
        <v>4.4927242999999999E-2</v>
      </c>
      <c r="AU37" s="272">
        <v>4.1227573000000003E-2</v>
      </c>
      <c r="AV37" s="272">
        <v>4.2855283000000001E-2</v>
      </c>
      <c r="AW37" s="272">
        <v>4.3034173000000002E-2</v>
      </c>
      <c r="AX37" s="272">
        <v>4.5755493000000001E-2</v>
      </c>
      <c r="AY37" s="272">
        <v>4.5129099999999998E-2</v>
      </c>
      <c r="AZ37" s="272">
        <v>4.0483900000000003E-2</v>
      </c>
      <c r="BA37" s="360">
        <v>4.5809500000000003E-2</v>
      </c>
      <c r="BB37" s="360">
        <v>4.3812400000000001E-2</v>
      </c>
      <c r="BC37" s="360">
        <v>4.4290900000000001E-2</v>
      </c>
      <c r="BD37" s="360">
        <v>4.2930400000000001E-2</v>
      </c>
      <c r="BE37" s="360">
        <v>4.5798499999999999E-2</v>
      </c>
      <c r="BF37" s="360">
        <v>4.4937400000000002E-2</v>
      </c>
      <c r="BG37" s="360">
        <v>4.1751400000000001E-2</v>
      </c>
      <c r="BH37" s="360">
        <v>4.2724600000000001E-2</v>
      </c>
      <c r="BI37" s="360">
        <v>4.2920699999999999E-2</v>
      </c>
      <c r="BJ37" s="360">
        <v>4.4846299999999999E-2</v>
      </c>
      <c r="BK37" s="360">
        <v>4.49214E-2</v>
      </c>
      <c r="BL37" s="360">
        <v>4.0536299999999997E-2</v>
      </c>
      <c r="BM37" s="360">
        <v>4.6024599999999999E-2</v>
      </c>
      <c r="BN37" s="360">
        <v>4.4090900000000002E-2</v>
      </c>
      <c r="BO37" s="360">
        <v>4.4714499999999997E-2</v>
      </c>
      <c r="BP37" s="360">
        <v>4.3283299999999997E-2</v>
      </c>
      <c r="BQ37" s="360">
        <v>4.6216100000000003E-2</v>
      </c>
      <c r="BR37" s="360">
        <v>4.5383399999999997E-2</v>
      </c>
      <c r="BS37" s="360">
        <v>4.2119299999999998E-2</v>
      </c>
      <c r="BT37" s="360">
        <v>4.3037100000000002E-2</v>
      </c>
      <c r="BU37" s="360">
        <v>4.3288899999999998E-2</v>
      </c>
      <c r="BV37" s="360">
        <v>4.5340900000000003E-2</v>
      </c>
    </row>
    <row r="38" spans="1:74" s="169" customFormat="1" ht="12" customHeight="1" x14ac:dyDescent="0.2">
      <c r="A38" s="599" t="s">
        <v>108</v>
      </c>
      <c r="B38" s="604" t="s">
        <v>614</v>
      </c>
      <c r="C38" s="272">
        <v>0.14053297308000001</v>
      </c>
      <c r="D38" s="272">
        <v>0.13422440012</v>
      </c>
      <c r="E38" s="272">
        <v>0.1502488428</v>
      </c>
      <c r="F38" s="272">
        <v>0.16666466598999999</v>
      </c>
      <c r="G38" s="272">
        <v>0.15484686119999999</v>
      </c>
      <c r="H38" s="272">
        <v>0.13110813981</v>
      </c>
      <c r="I38" s="272">
        <v>0.10579228285</v>
      </c>
      <c r="J38" s="272">
        <v>9.1874841439999994E-2</v>
      </c>
      <c r="K38" s="272">
        <v>0.11132317801</v>
      </c>
      <c r="L38" s="272">
        <v>0.13001226965000001</v>
      </c>
      <c r="M38" s="272">
        <v>0.15065236214</v>
      </c>
      <c r="N38" s="272">
        <v>0.13314282379</v>
      </c>
      <c r="O38" s="272">
        <v>0.17017790830000001</v>
      </c>
      <c r="P38" s="272">
        <v>0.13310724756</v>
      </c>
      <c r="Q38" s="272">
        <v>0.16853708279999999</v>
      </c>
      <c r="R38" s="272">
        <v>0.17708811935999999</v>
      </c>
      <c r="S38" s="272">
        <v>0.14826629831999999</v>
      </c>
      <c r="T38" s="272">
        <v>0.15012682914</v>
      </c>
      <c r="U38" s="272">
        <v>0.11579772179</v>
      </c>
      <c r="V38" s="272">
        <v>9.6641871288000003E-2</v>
      </c>
      <c r="W38" s="272">
        <v>0.10945832981</v>
      </c>
      <c r="X38" s="272">
        <v>0.13782138226000001</v>
      </c>
      <c r="Y38" s="272">
        <v>0.17923984169000001</v>
      </c>
      <c r="Z38" s="272">
        <v>0.13976340981999999</v>
      </c>
      <c r="AA38" s="272">
        <v>0.14404089125</v>
      </c>
      <c r="AB38" s="272">
        <v>0.14177164168</v>
      </c>
      <c r="AC38" s="272">
        <v>0.14543616153</v>
      </c>
      <c r="AD38" s="272">
        <v>0.16975786538000001</v>
      </c>
      <c r="AE38" s="272">
        <v>0.16296700045000001</v>
      </c>
      <c r="AF38" s="272">
        <v>0.12752497428000001</v>
      </c>
      <c r="AG38" s="272">
        <v>0.12995943930000001</v>
      </c>
      <c r="AH38" s="272">
        <v>0.12429731078</v>
      </c>
      <c r="AI38" s="272">
        <v>0.13276863507</v>
      </c>
      <c r="AJ38" s="272">
        <v>0.15561717783000001</v>
      </c>
      <c r="AK38" s="272">
        <v>0.18699647338</v>
      </c>
      <c r="AL38" s="272">
        <v>0.19096234938000001</v>
      </c>
      <c r="AM38" s="272">
        <v>0.17606063961000001</v>
      </c>
      <c r="AN38" s="272">
        <v>0.19194846464000001</v>
      </c>
      <c r="AO38" s="272">
        <v>0.20678504677000001</v>
      </c>
      <c r="AP38" s="272">
        <v>0.19543572099000001</v>
      </c>
      <c r="AQ38" s="272">
        <v>0.17856250339999999</v>
      </c>
      <c r="AR38" s="272">
        <v>0.15502424785999999</v>
      </c>
      <c r="AS38" s="272">
        <v>0.16716244922000001</v>
      </c>
      <c r="AT38" s="272">
        <v>0.12883716131</v>
      </c>
      <c r="AU38" s="272">
        <v>0.15610776933000001</v>
      </c>
      <c r="AV38" s="272">
        <v>0.19364553016</v>
      </c>
      <c r="AW38" s="272">
        <v>0.18377496592000001</v>
      </c>
      <c r="AX38" s="272">
        <v>0.21843956413000001</v>
      </c>
      <c r="AY38" s="272">
        <v>0.20320550000000001</v>
      </c>
      <c r="AZ38" s="272">
        <v>0.18549170000000001</v>
      </c>
      <c r="BA38" s="360">
        <v>0.2200037</v>
      </c>
      <c r="BB38" s="360">
        <v>0.22674179999999999</v>
      </c>
      <c r="BC38" s="360">
        <v>0.2079126</v>
      </c>
      <c r="BD38" s="360">
        <v>0.18702840000000001</v>
      </c>
      <c r="BE38" s="360">
        <v>0.14990120000000001</v>
      </c>
      <c r="BF38" s="360">
        <v>0.13848240000000001</v>
      </c>
      <c r="BG38" s="360">
        <v>0.15037700000000001</v>
      </c>
      <c r="BH38" s="360">
        <v>0.19249910000000001</v>
      </c>
      <c r="BI38" s="360">
        <v>0.22163169999999999</v>
      </c>
      <c r="BJ38" s="360">
        <v>0.20532230000000001</v>
      </c>
      <c r="BK38" s="360">
        <v>0.21593860000000001</v>
      </c>
      <c r="BL38" s="360">
        <v>0.19907659999999999</v>
      </c>
      <c r="BM38" s="360">
        <v>0.23511290000000001</v>
      </c>
      <c r="BN38" s="360">
        <v>0.24321519999999999</v>
      </c>
      <c r="BO38" s="360">
        <v>0.22388910000000001</v>
      </c>
      <c r="BP38" s="360">
        <v>0.20176549999999999</v>
      </c>
      <c r="BQ38" s="360">
        <v>0.1631264</v>
      </c>
      <c r="BR38" s="360">
        <v>0.14974090000000001</v>
      </c>
      <c r="BS38" s="360">
        <v>0.16169339999999999</v>
      </c>
      <c r="BT38" s="360">
        <v>0.20646419999999999</v>
      </c>
      <c r="BU38" s="360">
        <v>0.23841129999999999</v>
      </c>
      <c r="BV38" s="360">
        <v>0.21996569999999999</v>
      </c>
    </row>
    <row r="39" spans="1:74" s="169" customFormat="1" ht="12" customHeight="1" x14ac:dyDescent="0.2">
      <c r="A39" s="599" t="s">
        <v>35</v>
      </c>
      <c r="B39" s="604" t="s">
        <v>612</v>
      </c>
      <c r="C39" s="272">
        <v>1.8577671E-2</v>
      </c>
      <c r="D39" s="272">
        <v>1.6666153999999999E-2</v>
      </c>
      <c r="E39" s="272">
        <v>1.8542711999999999E-2</v>
      </c>
      <c r="F39" s="272">
        <v>1.7375921999999999E-2</v>
      </c>
      <c r="G39" s="272">
        <v>1.7870025000000001E-2</v>
      </c>
      <c r="H39" s="272">
        <v>1.7415004000000001E-2</v>
      </c>
      <c r="I39" s="272">
        <v>1.8148344E-2</v>
      </c>
      <c r="J39" s="272">
        <v>1.8010517E-2</v>
      </c>
      <c r="K39" s="272">
        <v>1.7615796E-2</v>
      </c>
      <c r="L39" s="272">
        <v>1.8402297000000001E-2</v>
      </c>
      <c r="M39" s="272">
        <v>1.6959198000000002E-2</v>
      </c>
      <c r="N39" s="272">
        <v>1.8422526000000002E-2</v>
      </c>
      <c r="O39" s="272">
        <v>1.8279348000000001E-2</v>
      </c>
      <c r="P39" s="272">
        <v>1.6341527000000002E-2</v>
      </c>
      <c r="Q39" s="272">
        <v>1.8114351000000001E-2</v>
      </c>
      <c r="R39" s="272">
        <v>1.7710891999999999E-2</v>
      </c>
      <c r="S39" s="272">
        <v>1.8063902E-2</v>
      </c>
      <c r="T39" s="272">
        <v>1.7519175000000001E-2</v>
      </c>
      <c r="U39" s="272">
        <v>1.7942280000000001E-2</v>
      </c>
      <c r="V39" s="272">
        <v>1.8033925999999999E-2</v>
      </c>
      <c r="W39" s="272">
        <v>1.7653687000000001E-2</v>
      </c>
      <c r="X39" s="272">
        <v>1.8184966E-2</v>
      </c>
      <c r="Y39" s="272">
        <v>1.817626E-2</v>
      </c>
      <c r="Z39" s="272">
        <v>1.8469394E-2</v>
      </c>
      <c r="AA39" s="272">
        <v>1.8179007E-2</v>
      </c>
      <c r="AB39" s="272">
        <v>1.6699155E-2</v>
      </c>
      <c r="AC39" s="272">
        <v>1.8477956E-2</v>
      </c>
      <c r="AD39" s="272">
        <v>1.7168066999999999E-2</v>
      </c>
      <c r="AE39" s="272">
        <v>1.8442139E-2</v>
      </c>
      <c r="AF39" s="272">
        <v>1.7439994E-2</v>
      </c>
      <c r="AG39" s="272">
        <v>1.8130663000000002E-2</v>
      </c>
      <c r="AH39" s="272">
        <v>1.8013389000000001E-2</v>
      </c>
      <c r="AI39" s="272">
        <v>1.6519777999999999E-2</v>
      </c>
      <c r="AJ39" s="272">
        <v>1.7816660000000002E-2</v>
      </c>
      <c r="AK39" s="272">
        <v>1.7738394000000001E-2</v>
      </c>
      <c r="AL39" s="272">
        <v>1.8319478E-2</v>
      </c>
      <c r="AM39" s="272">
        <v>1.9460332E-2</v>
      </c>
      <c r="AN39" s="272">
        <v>1.8163301E-2</v>
      </c>
      <c r="AO39" s="272">
        <v>1.9356963000000001E-2</v>
      </c>
      <c r="AP39" s="272">
        <v>1.8045931000000001E-2</v>
      </c>
      <c r="AQ39" s="272">
        <v>1.9502387E-2</v>
      </c>
      <c r="AR39" s="272">
        <v>1.8270999999999999E-2</v>
      </c>
      <c r="AS39" s="272">
        <v>1.9019266E-2</v>
      </c>
      <c r="AT39" s="272">
        <v>1.9201197E-2</v>
      </c>
      <c r="AU39" s="272">
        <v>1.9081069999999999E-2</v>
      </c>
      <c r="AV39" s="272">
        <v>1.9625E-2</v>
      </c>
      <c r="AW39" s="272">
        <v>1.9602685000000002E-2</v>
      </c>
      <c r="AX39" s="272">
        <v>2.0844722E-2</v>
      </c>
      <c r="AY39" s="272">
        <v>2.0837899999999999E-2</v>
      </c>
      <c r="AZ39" s="272">
        <v>1.8707600000000001E-2</v>
      </c>
      <c r="BA39" s="360">
        <v>2.0148300000000001E-2</v>
      </c>
      <c r="BB39" s="360">
        <v>1.9095399999999998E-2</v>
      </c>
      <c r="BC39" s="360">
        <v>1.95579E-2</v>
      </c>
      <c r="BD39" s="360">
        <v>1.9271799999999999E-2</v>
      </c>
      <c r="BE39" s="360">
        <v>1.9792799999999999E-2</v>
      </c>
      <c r="BF39" s="360">
        <v>1.9709500000000001E-2</v>
      </c>
      <c r="BG39" s="360">
        <v>1.91196E-2</v>
      </c>
      <c r="BH39" s="360">
        <v>1.96058E-2</v>
      </c>
      <c r="BI39" s="360">
        <v>1.9163199999999998E-2</v>
      </c>
      <c r="BJ39" s="360">
        <v>1.98079E-2</v>
      </c>
      <c r="BK39" s="360">
        <v>2.0332200000000002E-2</v>
      </c>
      <c r="BL39" s="360">
        <v>1.8489100000000001E-2</v>
      </c>
      <c r="BM39" s="360">
        <v>2.00679E-2</v>
      </c>
      <c r="BN39" s="360">
        <v>1.9129500000000001E-2</v>
      </c>
      <c r="BO39" s="360">
        <v>1.9673699999999999E-2</v>
      </c>
      <c r="BP39" s="360">
        <v>1.94282E-2</v>
      </c>
      <c r="BQ39" s="360">
        <v>1.9991999999999999E-2</v>
      </c>
      <c r="BR39" s="360">
        <v>1.9935499999999998E-2</v>
      </c>
      <c r="BS39" s="360">
        <v>1.93505E-2</v>
      </c>
      <c r="BT39" s="360">
        <v>1.9858299999999999E-2</v>
      </c>
      <c r="BU39" s="360">
        <v>1.941E-2</v>
      </c>
      <c r="BV39" s="360">
        <v>2.0318699999999999E-2</v>
      </c>
    </row>
    <row r="40" spans="1:74" s="169" customFormat="1" ht="12" customHeight="1" x14ac:dyDescent="0.2">
      <c r="A40" s="599" t="s">
        <v>36</v>
      </c>
      <c r="B40" s="604" t="s">
        <v>613</v>
      </c>
      <c r="C40" s="272">
        <v>1.0450605E-2</v>
      </c>
      <c r="D40" s="272">
        <v>1.2206603E-2</v>
      </c>
      <c r="E40" s="272">
        <v>1.7040889E-2</v>
      </c>
      <c r="F40" s="272">
        <v>1.8629528999999999E-2</v>
      </c>
      <c r="G40" s="272">
        <v>2.072514E-2</v>
      </c>
      <c r="H40" s="272">
        <v>2.1972773000000001E-2</v>
      </c>
      <c r="I40" s="272">
        <v>2.2253841E-2</v>
      </c>
      <c r="J40" s="272">
        <v>2.3204387999999999E-2</v>
      </c>
      <c r="K40" s="272">
        <v>2.2000736E-2</v>
      </c>
      <c r="L40" s="272">
        <v>2.1223227000000001E-2</v>
      </c>
      <c r="M40" s="272">
        <v>1.7545458E-2</v>
      </c>
      <c r="N40" s="272">
        <v>1.7298819E-2</v>
      </c>
      <c r="O40" s="272">
        <v>1.6535814999999999E-2</v>
      </c>
      <c r="P40" s="272">
        <v>1.7932442999999999E-2</v>
      </c>
      <c r="Q40" s="272">
        <v>2.6177789E-2</v>
      </c>
      <c r="R40" s="272">
        <v>2.9019627999999999E-2</v>
      </c>
      <c r="S40" s="272">
        <v>3.3075711000000001E-2</v>
      </c>
      <c r="T40" s="272">
        <v>3.4856000999999998E-2</v>
      </c>
      <c r="U40" s="272">
        <v>3.4288167000000001E-2</v>
      </c>
      <c r="V40" s="272">
        <v>3.5019643000000003E-2</v>
      </c>
      <c r="W40" s="272">
        <v>3.3174173000000001E-2</v>
      </c>
      <c r="X40" s="272">
        <v>3.0850869E-2</v>
      </c>
      <c r="Y40" s="272">
        <v>2.5038234999999999E-2</v>
      </c>
      <c r="Z40" s="272">
        <v>2.1342420000000001E-2</v>
      </c>
      <c r="AA40" s="272">
        <v>2.1084328999999999E-2</v>
      </c>
      <c r="AB40" s="272">
        <v>2.5100999999999998E-2</v>
      </c>
      <c r="AC40" s="272">
        <v>3.4980035999999999E-2</v>
      </c>
      <c r="AD40" s="272">
        <v>3.9635900000000002E-2</v>
      </c>
      <c r="AE40" s="272">
        <v>4.2602226999999999E-2</v>
      </c>
      <c r="AF40" s="272">
        <v>4.3296278000000001E-2</v>
      </c>
      <c r="AG40" s="272">
        <v>4.5031001000000001E-2</v>
      </c>
      <c r="AH40" s="272">
        <v>4.5337149E-2</v>
      </c>
      <c r="AI40" s="272">
        <v>3.9040254000000003E-2</v>
      </c>
      <c r="AJ40" s="272">
        <v>3.4350476999999997E-2</v>
      </c>
      <c r="AK40" s="272">
        <v>2.9692903999999999E-2</v>
      </c>
      <c r="AL40" s="272">
        <v>2.7262958E-2</v>
      </c>
      <c r="AM40" s="272">
        <v>2.7129077000000001E-2</v>
      </c>
      <c r="AN40" s="272">
        <v>3.7615242E-2</v>
      </c>
      <c r="AO40" s="272">
        <v>4.5220521999999999E-2</v>
      </c>
      <c r="AP40" s="272">
        <v>4.9636606999999999E-2</v>
      </c>
      <c r="AQ40" s="272">
        <v>5.8017631E-2</v>
      </c>
      <c r="AR40" s="272">
        <v>5.8573131000000001E-2</v>
      </c>
      <c r="AS40" s="272">
        <v>6.4121563000000006E-2</v>
      </c>
      <c r="AT40" s="272">
        <v>6.2085554000000001E-2</v>
      </c>
      <c r="AU40" s="272">
        <v>5.7039940999999997E-2</v>
      </c>
      <c r="AV40" s="272">
        <v>5.0240606E-2</v>
      </c>
      <c r="AW40" s="272">
        <v>4.1855432999999997E-2</v>
      </c>
      <c r="AX40" s="272">
        <v>3.6906377999999997E-2</v>
      </c>
      <c r="AY40" s="272">
        <v>3.5876699999999997E-2</v>
      </c>
      <c r="AZ40" s="272">
        <v>4.3528999999999998E-2</v>
      </c>
      <c r="BA40" s="360">
        <v>6.3261499999999998E-2</v>
      </c>
      <c r="BB40" s="360">
        <v>7.1544099999999999E-2</v>
      </c>
      <c r="BC40" s="360">
        <v>8.1224199999999996E-2</v>
      </c>
      <c r="BD40" s="360">
        <v>8.4501099999999996E-2</v>
      </c>
      <c r="BE40" s="360">
        <v>8.3076899999999995E-2</v>
      </c>
      <c r="BF40" s="360">
        <v>8.2295400000000005E-2</v>
      </c>
      <c r="BG40" s="360">
        <v>7.3967500000000005E-2</v>
      </c>
      <c r="BH40" s="360">
        <v>6.4748700000000006E-2</v>
      </c>
      <c r="BI40" s="360">
        <v>5.0714299999999997E-2</v>
      </c>
      <c r="BJ40" s="360">
        <v>4.3273600000000002E-2</v>
      </c>
      <c r="BK40" s="360">
        <v>4.2657100000000003E-2</v>
      </c>
      <c r="BL40" s="360">
        <v>5.2688600000000002E-2</v>
      </c>
      <c r="BM40" s="360">
        <v>7.7327199999999999E-2</v>
      </c>
      <c r="BN40" s="360">
        <v>8.6940799999999999E-2</v>
      </c>
      <c r="BO40" s="360">
        <v>9.84149E-2</v>
      </c>
      <c r="BP40" s="360">
        <v>0.10197639999999999</v>
      </c>
      <c r="BQ40" s="360">
        <v>0.10092909999999999</v>
      </c>
      <c r="BR40" s="360">
        <v>9.9117700000000003E-2</v>
      </c>
      <c r="BS40" s="360">
        <v>8.8500599999999999E-2</v>
      </c>
      <c r="BT40" s="360">
        <v>7.7127600000000004E-2</v>
      </c>
      <c r="BU40" s="360">
        <v>5.9816300000000003E-2</v>
      </c>
      <c r="BV40" s="360">
        <v>5.0087699999999999E-2</v>
      </c>
    </row>
    <row r="41" spans="1:74" s="169" customFormat="1" ht="12" customHeight="1" x14ac:dyDescent="0.2">
      <c r="A41" s="602" t="s">
        <v>47</v>
      </c>
      <c r="B41" s="604" t="s">
        <v>507</v>
      </c>
      <c r="C41" s="272">
        <v>8.4790978857999993E-2</v>
      </c>
      <c r="D41" s="272">
        <v>7.8481274524E-2</v>
      </c>
      <c r="E41" s="272">
        <v>9.0307465887999996E-2</v>
      </c>
      <c r="F41" s="272">
        <v>9.0411576189999995E-2</v>
      </c>
      <c r="G41" s="272">
        <v>9.4768616040000003E-2</v>
      </c>
      <c r="H41" s="272">
        <v>9.4339406119999997E-2</v>
      </c>
      <c r="I41" s="272">
        <v>9.3150928522999998E-2</v>
      </c>
      <c r="J41" s="272">
        <v>9.2940173995E-2</v>
      </c>
      <c r="K41" s="272">
        <v>9.124787728E-2</v>
      </c>
      <c r="L41" s="272">
        <v>9.5124274923000005E-2</v>
      </c>
      <c r="M41" s="272">
        <v>9.068715812E-2</v>
      </c>
      <c r="N41" s="272">
        <v>9.3799259166999993E-2</v>
      </c>
      <c r="O41" s="272">
        <v>8.7972451383E-2</v>
      </c>
      <c r="P41" s="272">
        <v>8.3360224859999998E-2</v>
      </c>
      <c r="Q41" s="272">
        <v>8.8812086210999994E-2</v>
      </c>
      <c r="R41" s="272">
        <v>9.0713559060000004E-2</v>
      </c>
      <c r="S41" s="272">
        <v>9.4997044333999997E-2</v>
      </c>
      <c r="T41" s="272">
        <v>9.3063667399999994E-2</v>
      </c>
      <c r="U41" s="272">
        <v>9.6906724124000004E-2</v>
      </c>
      <c r="V41" s="272">
        <v>9.6467162629E-2</v>
      </c>
      <c r="W41" s="272">
        <v>8.9765496350000001E-2</v>
      </c>
      <c r="X41" s="272">
        <v>9.7392069661999994E-2</v>
      </c>
      <c r="Y41" s="272">
        <v>9.2768585579999993E-2</v>
      </c>
      <c r="Z41" s="272">
        <v>9.5193101394999993E-2</v>
      </c>
      <c r="AA41" s="272">
        <v>9.0565504995000004E-2</v>
      </c>
      <c r="AB41" s="272">
        <v>8.5650878E-2</v>
      </c>
      <c r="AC41" s="272">
        <v>9.5470658087000004E-2</v>
      </c>
      <c r="AD41" s="272">
        <v>9.1378714109999995E-2</v>
      </c>
      <c r="AE41" s="272">
        <v>9.9894393930999997E-2</v>
      </c>
      <c r="AF41" s="272">
        <v>9.7582935009999996E-2</v>
      </c>
      <c r="AG41" s="272">
        <v>0.10033438718</v>
      </c>
      <c r="AH41" s="272">
        <v>0.10095008117</v>
      </c>
      <c r="AI41" s="272">
        <v>9.7018216779999999E-2</v>
      </c>
      <c r="AJ41" s="272">
        <v>9.7689575697E-2</v>
      </c>
      <c r="AK41" s="272">
        <v>9.5414589709999997E-2</v>
      </c>
      <c r="AL41" s="272">
        <v>9.6032201834000006E-2</v>
      </c>
      <c r="AM41" s="272">
        <v>9.2048629115000002E-2</v>
      </c>
      <c r="AN41" s="272">
        <v>9.4233236119999994E-2</v>
      </c>
      <c r="AO41" s="272">
        <v>0.10116995569999999</v>
      </c>
      <c r="AP41" s="272">
        <v>9.371204759E-2</v>
      </c>
      <c r="AQ41" s="272">
        <v>0.10064041159000001</v>
      </c>
      <c r="AR41" s="272">
        <v>0.10026369212</v>
      </c>
      <c r="AS41" s="272">
        <v>0.1036420109</v>
      </c>
      <c r="AT41" s="272">
        <v>0.10448556339999999</v>
      </c>
      <c r="AU41" s="272">
        <v>9.668983297E-2</v>
      </c>
      <c r="AV41" s="272">
        <v>9.7666335083999994E-2</v>
      </c>
      <c r="AW41" s="272">
        <v>9.8651642230000003E-2</v>
      </c>
      <c r="AX41" s="272">
        <v>0.10278922161</v>
      </c>
      <c r="AY41" s="272">
        <v>9.2681691703999994E-2</v>
      </c>
      <c r="AZ41" s="272">
        <v>8.7266449999000004E-2</v>
      </c>
      <c r="BA41" s="360">
        <v>0.10012989999999999</v>
      </c>
      <c r="BB41" s="360">
        <v>9.6509399999999995E-2</v>
      </c>
      <c r="BC41" s="360">
        <v>0.103579</v>
      </c>
      <c r="BD41" s="360">
        <v>0.1015117</v>
      </c>
      <c r="BE41" s="360">
        <v>0.1047226</v>
      </c>
      <c r="BF41" s="360">
        <v>0.1054071</v>
      </c>
      <c r="BG41" s="360">
        <v>0.1005432</v>
      </c>
      <c r="BH41" s="360">
        <v>9.9133700000000005E-2</v>
      </c>
      <c r="BI41" s="360">
        <v>9.8065399999999997E-2</v>
      </c>
      <c r="BJ41" s="360">
        <v>0.10026400000000001</v>
      </c>
      <c r="BK41" s="360">
        <v>9.4786400000000007E-2</v>
      </c>
      <c r="BL41" s="360">
        <v>8.9073899999999998E-2</v>
      </c>
      <c r="BM41" s="360">
        <v>9.9444900000000003E-2</v>
      </c>
      <c r="BN41" s="360">
        <v>9.83739E-2</v>
      </c>
      <c r="BO41" s="360">
        <v>0.1033125</v>
      </c>
      <c r="BP41" s="360">
        <v>0.10185130000000001</v>
      </c>
      <c r="BQ41" s="360">
        <v>0.10466200000000001</v>
      </c>
      <c r="BR41" s="360">
        <v>0.1043748</v>
      </c>
      <c r="BS41" s="360">
        <v>0.1000697</v>
      </c>
      <c r="BT41" s="360">
        <v>9.9507300000000007E-2</v>
      </c>
      <c r="BU41" s="360">
        <v>9.8209500000000005E-2</v>
      </c>
      <c r="BV41" s="360">
        <v>0.1003373</v>
      </c>
    </row>
    <row r="42" spans="1:74" s="169" customFormat="1" ht="12" customHeight="1" x14ac:dyDescent="0.2">
      <c r="A42" s="602" t="s">
        <v>48</v>
      </c>
      <c r="B42" s="604" t="s">
        <v>1284</v>
      </c>
      <c r="C42" s="272">
        <v>8.8928478623999992E-3</v>
      </c>
      <c r="D42" s="272">
        <v>1.0387205050000001E-2</v>
      </c>
      <c r="E42" s="272">
        <v>1.3227823299E-2</v>
      </c>
      <c r="F42" s="272">
        <v>1.3933357182000001E-2</v>
      </c>
      <c r="G42" s="272">
        <v>1.4048205899999999E-2</v>
      </c>
      <c r="H42" s="272">
        <v>1.8009927046000001E-2</v>
      </c>
      <c r="I42" s="272">
        <v>1.6806922615999999E-2</v>
      </c>
      <c r="J42" s="272">
        <v>1.7937558996999999E-2</v>
      </c>
      <c r="K42" s="272">
        <v>2.1209689430000001E-2</v>
      </c>
      <c r="L42" s="272">
        <v>2.4537574802000001E-2</v>
      </c>
      <c r="M42" s="272">
        <v>2.1354409171E-2</v>
      </c>
      <c r="N42" s="272">
        <v>2.5139422758000001E-2</v>
      </c>
      <c r="O42" s="272">
        <v>1.1812645379E-2</v>
      </c>
      <c r="P42" s="272">
        <v>1.0606495244E-2</v>
      </c>
      <c r="Q42" s="272">
        <v>1.5686886268000001E-2</v>
      </c>
      <c r="R42" s="272">
        <v>1.484943536E-2</v>
      </c>
      <c r="S42" s="272">
        <v>1.6691441578999999E-2</v>
      </c>
      <c r="T42" s="272">
        <v>1.6070156503000001E-2</v>
      </c>
      <c r="U42" s="272">
        <v>1.6944659553999999E-2</v>
      </c>
      <c r="V42" s="272">
        <v>2.1473154001E-2</v>
      </c>
      <c r="W42" s="272">
        <v>1.9926064183000001E-2</v>
      </c>
      <c r="X42" s="272">
        <v>1.8404681623000001E-2</v>
      </c>
      <c r="Y42" s="272">
        <v>1.6568232735000001E-2</v>
      </c>
      <c r="Z42" s="272">
        <v>1.8973217939E-2</v>
      </c>
      <c r="AA42" s="272">
        <v>6.7339049971000004E-3</v>
      </c>
      <c r="AB42" s="272">
        <v>1.2654656812999999E-2</v>
      </c>
      <c r="AC42" s="272">
        <v>1.4761842387E-2</v>
      </c>
      <c r="AD42" s="272">
        <v>1.6947440987999999E-2</v>
      </c>
      <c r="AE42" s="272">
        <v>1.9436498151000001E-2</v>
      </c>
      <c r="AF42" s="272">
        <v>2.2589878498E-2</v>
      </c>
      <c r="AG42" s="272">
        <v>2.1172680219000001E-2</v>
      </c>
      <c r="AH42" s="272">
        <v>2.1933465284E-2</v>
      </c>
      <c r="AI42" s="272">
        <v>2.2070553885E-2</v>
      </c>
      <c r="AJ42" s="272">
        <v>1.9844607399E-2</v>
      </c>
      <c r="AK42" s="272">
        <v>1.7366868374000002E-2</v>
      </c>
      <c r="AL42" s="272">
        <v>1.9722202545000001E-2</v>
      </c>
      <c r="AM42" s="272">
        <v>1.5158467336000001E-2</v>
      </c>
      <c r="AN42" s="272">
        <v>1.7207486349999999E-2</v>
      </c>
      <c r="AO42" s="272">
        <v>1.8978523407999999E-2</v>
      </c>
      <c r="AP42" s="272">
        <v>1.8292265961E-2</v>
      </c>
      <c r="AQ42" s="272">
        <v>2.3691576235000001E-2</v>
      </c>
      <c r="AR42" s="272">
        <v>2.3856520966000001E-2</v>
      </c>
      <c r="AS42" s="272">
        <v>2.8507366591000002E-2</v>
      </c>
      <c r="AT42" s="272">
        <v>3.0099402229E-2</v>
      </c>
      <c r="AU42" s="272">
        <v>2.9231206704999999E-2</v>
      </c>
      <c r="AV42" s="272">
        <v>2.7678843729000001E-2</v>
      </c>
      <c r="AW42" s="272">
        <v>2.9703849069000001E-2</v>
      </c>
      <c r="AX42" s="272">
        <v>2.6921038320999999E-2</v>
      </c>
      <c r="AY42" s="272">
        <v>2.2988399999999999E-2</v>
      </c>
      <c r="AZ42" s="272">
        <v>1.82942E-2</v>
      </c>
      <c r="BA42" s="360">
        <v>2.1145400000000002E-2</v>
      </c>
      <c r="BB42" s="360">
        <v>2.0898699999999999E-2</v>
      </c>
      <c r="BC42" s="360">
        <v>2.4301199999999998E-2</v>
      </c>
      <c r="BD42" s="360">
        <v>2.5854200000000001E-2</v>
      </c>
      <c r="BE42" s="360">
        <v>2.8844999999999999E-2</v>
      </c>
      <c r="BF42" s="360">
        <v>2.8907599999999999E-2</v>
      </c>
      <c r="BG42" s="360">
        <v>2.84891E-2</v>
      </c>
      <c r="BH42" s="360">
        <v>2.9590200000000001E-2</v>
      </c>
      <c r="BI42" s="360">
        <v>2.8443099999999999E-2</v>
      </c>
      <c r="BJ42" s="360">
        <v>2.8906299999999999E-2</v>
      </c>
      <c r="BK42" s="360">
        <v>2.42835E-2</v>
      </c>
      <c r="BL42" s="360">
        <v>2.1971000000000001E-2</v>
      </c>
      <c r="BM42" s="360">
        <v>2.5407900000000001E-2</v>
      </c>
      <c r="BN42" s="360">
        <v>2.4193800000000001E-2</v>
      </c>
      <c r="BO42" s="360">
        <v>2.56463E-2</v>
      </c>
      <c r="BP42" s="360">
        <v>2.7803000000000001E-2</v>
      </c>
      <c r="BQ42" s="360">
        <v>2.9890300000000002E-2</v>
      </c>
      <c r="BR42" s="360">
        <v>3.00197E-2</v>
      </c>
      <c r="BS42" s="360">
        <v>2.9538399999999999E-2</v>
      </c>
      <c r="BT42" s="360">
        <v>3.0802199999999998E-2</v>
      </c>
      <c r="BU42" s="360">
        <v>2.96587E-2</v>
      </c>
      <c r="BV42" s="360">
        <v>3.0365099999999999E-2</v>
      </c>
    </row>
    <row r="43" spans="1:74" s="169" customFormat="1" ht="12" customHeight="1" x14ac:dyDescent="0.2">
      <c r="A43" s="603" t="s">
        <v>1242</v>
      </c>
      <c r="B43" s="604" t="s">
        <v>1243</v>
      </c>
      <c r="C43" s="272">
        <v>5.5419782000000001E-2</v>
      </c>
      <c r="D43" s="272">
        <v>5.0314919999999999E-2</v>
      </c>
      <c r="E43" s="272">
        <v>5.7376755000000002E-2</v>
      </c>
      <c r="F43" s="272">
        <v>5.7334465000000001E-2</v>
      </c>
      <c r="G43" s="272">
        <v>6.0927228999999999E-2</v>
      </c>
      <c r="H43" s="272">
        <v>5.9912959000000002E-2</v>
      </c>
      <c r="I43" s="272">
        <v>6.0375643999999999E-2</v>
      </c>
      <c r="J43" s="272">
        <v>5.8966605999999998E-2</v>
      </c>
      <c r="K43" s="272">
        <v>5.7321946999999998E-2</v>
      </c>
      <c r="L43" s="272">
        <v>6.2789190999999994E-2</v>
      </c>
      <c r="M43" s="272">
        <v>6.2606360999999999E-2</v>
      </c>
      <c r="N43" s="272">
        <v>6.5940108999999997E-2</v>
      </c>
      <c r="O43" s="272">
        <v>6.2529896000000001E-2</v>
      </c>
      <c r="P43" s="272">
        <v>5.6066194E-2</v>
      </c>
      <c r="Q43" s="272">
        <v>6.2441349E-2</v>
      </c>
      <c r="R43" s="272">
        <v>6.1541433999999999E-2</v>
      </c>
      <c r="S43" s="272">
        <v>6.4140648999999994E-2</v>
      </c>
      <c r="T43" s="272">
        <v>6.3656784999999994E-2</v>
      </c>
      <c r="U43" s="272">
        <v>6.5407233999999995E-2</v>
      </c>
      <c r="V43" s="272">
        <v>6.3740805999999997E-2</v>
      </c>
      <c r="W43" s="272">
        <v>6.1842695000000003E-2</v>
      </c>
      <c r="X43" s="272">
        <v>6.3761329000000005E-2</v>
      </c>
      <c r="Y43" s="272">
        <v>6.3525557999999996E-2</v>
      </c>
      <c r="Z43" s="272">
        <v>6.8460199999999999E-2</v>
      </c>
      <c r="AA43" s="272">
        <v>6.5405716000000003E-2</v>
      </c>
      <c r="AB43" s="272">
        <v>5.8925323000000002E-2</v>
      </c>
      <c r="AC43" s="272">
        <v>6.4861656000000004E-2</v>
      </c>
      <c r="AD43" s="272">
        <v>6.1445791999999999E-2</v>
      </c>
      <c r="AE43" s="272">
        <v>6.5349715000000003E-2</v>
      </c>
      <c r="AF43" s="272">
        <v>6.5436615000000004E-2</v>
      </c>
      <c r="AG43" s="272">
        <v>6.6674594000000004E-2</v>
      </c>
      <c r="AH43" s="272">
        <v>6.5622429999999995E-2</v>
      </c>
      <c r="AI43" s="272">
        <v>6.2935771000000001E-2</v>
      </c>
      <c r="AJ43" s="272">
        <v>6.5789846999999999E-2</v>
      </c>
      <c r="AK43" s="272">
        <v>6.5272060000000007E-2</v>
      </c>
      <c r="AL43" s="272">
        <v>6.8322696000000002E-2</v>
      </c>
      <c r="AM43" s="272">
        <v>6.6008289999999997E-2</v>
      </c>
      <c r="AN43" s="272">
        <v>6.2443722E-2</v>
      </c>
      <c r="AO43" s="272">
        <v>6.7159158999999996E-2</v>
      </c>
      <c r="AP43" s="272">
        <v>6.1160241999999997E-2</v>
      </c>
      <c r="AQ43" s="272">
        <v>6.5925575E-2</v>
      </c>
      <c r="AR43" s="272">
        <v>6.6039099000000004E-2</v>
      </c>
      <c r="AS43" s="272">
        <v>6.8246627000000004E-2</v>
      </c>
      <c r="AT43" s="272">
        <v>6.9188052999999999E-2</v>
      </c>
      <c r="AU43" s="272">
        <v>6.5235850999999997E-2</v>
      </c>
      <c r="AV43" s="272">
        <v>6.7255341999999996E-2</v>
      </c>
      <c r="AW43" s="272">
        <v>6.6750651999999994E-2</v>
      </c>
      <c r="AX43" s="272">
        <v>7.2929099999999997E-2</v>
      </c>
      <c r="AY43" s="272">
        <v>6.5779000000000004E-2</v>
      </c>
      <c r="AZ43" s="272">
        <v>6.06726E-2</v>
      </c>
      <c r="BA43" s="360">
        <v>6.9714600000000002E-2</v>
      </c>
      <c r="BB43" s="360">
        <v>6.5366900000000006E-2</v>
      </c>
      <c r="BC43" s="360">
        <v>6.9389300000000001E-2</v>
      </c>
      <c r="BD43" s="360">
        <v>6.7487699999999998E-2</v>
      </c>
      <c r="BE43" s="360">
        <v>6.9645600000000002E-2</v>
      </c>
      <c r="BF43" s="360">
        <v>6.9841500000000001E-2</v>
      </c>
      <c r="BG43" s="360">
        <v>6.8110900000000002E-2</v>
      </c>
      <c r="BH43" s="360">
        <v>6.6235199999999994E-2</v>
      </c>
      <c r="BI43" s="360">
        <v>6.82252E-2</v>
      </c>
      <c r="BJ43" s="360">
        <v>7.0166900000000004E-2</v>
      </c>
      <c r="BK43" s="360">
        <v>7.0400799999999999E-2</v>
      </c>
      <c r="BL43" s="360">
        <v>6.2406400000000001E-2</v>
      </c>
      <c r="BM43" s="360">
        <v>6.8803500000000004E-2</v>
      </c>
      <c r="BN43" s="360">
        <v>6.64685E-2</v>
      </c>
      <c r="BO43" s="360">
        <v>6.9372400000000001E-2</v>
      </c>
      <c r="BP43" s="360">
        <v>6.8276199999999995E-2</v>
      </c>
      <c r="BQ43" s="360">
        <v>6.9913500000000003E-2</v>
      </c>
      <c r="BR43" s="360">
        <v>6.9276799999999999E-2</v>
      </c>
      <c r="BS43" s="360">
        <v>6.7901400000000001E-2</v>
      </c>
      <c r="BT43" s="360">
        <v>6.6567899999999999E-2</v>
      </c>
      <c r="BU43" s="360">
        <v>6.8418000000000007E-2</v>
      </c>
      <c r="BV43" s="360">
        <v>7.0318900000000004E-2</v>
      </c>
    </row>
    <row r="44" spans="1:74" ht="12" customHeight="1" x14ac:dyDescent="0.2">
      <c r="A44" s="605" t="s">
        <v>28</v>
      </c>
      <c r="B44" s="606" t="s">
        <v>1001</v>
      </c>
      <c r="C44" s="273">
        <v>0.78185520735000003</v>
      </c>
      <c r="D44" s="273">
        <v>0.70017737821000003</v>
      </c>
      <c r="E44" s="273">
        <v>0.76572872315999996</v>
      </c>
      <c r="F44" s="273">
        <v>0.81531234498000005</v>
      </c>
      <c r="G44" s="273">
        <v>0.85405911948000002</v>
      </c>
      <c r="H44" s="273">
        <v>0.82275616939999996</v>
      </c>
      <c r="I44" s="273">
        <v>0.80809954401999995</v>
      </c>
      <c r="J44" s="273">
        <v>0.73870750432999999</v>
      </c>
      <c r="K44" s="273">
        <v>0.69829910181999999</v>
      </c>
      <c r="L44" s="273">
        <v>0.73826443501000005</v>
      </c>
      <c r="M44" s="273">
        <v>0.75134257057999998</v>
      </c>
      <c r="N44" s="273">
        <v>0.78907862838999998</v>
      </c>
      <c r="O44" s="273">
        <v>0.80728191288999995</v>
      </c>
      <c r="P44" s="273">
        <v>0.69566591991000004</v>
      </c>
      <c r="Q44" s="273">
        <v>0.84329613331999997</v>
      </c>
      <c r="R44" s="273">
        <v>0.85461075892000005</v>
      </c>
      <c r="S44" s="273">
        <v>0.85135021917999998</v>
      </c>
      <c r="T44" s="273">
        <v>0.84769061871999996</v>
      </c>
      <c r="U44" s="273">
        <v>0.81492649986999999</v>
      </c>
      <c r="V44" s="273">
        <v>0.75497053115000001</v>
      </c>
      <c r="W44" s="273">
        <v>0.70606475445000005</v>
      </c>
      <c r="X44" s="273">
        <v>0.75703554017999997</v>
      </c>
      <c r="Y44" s="273">
        <v>0.79777231262000003</v>
      </c>
      <c r="Z44" s="273">
        <v>0.81092375513000003</v>
      </c>
      <c r="AA44" s="273">
        <v>0.79341535921999995</v>
      </c>
      <c r="AB44" s="273">
        <v>0.74875692653000003</v>
      </c>
      <c r="AC44" s="273">
        <v>0.81264436696999998</v>
      </c>
      <c r="AD44" s="273">
        <v>0.81251615215999995</v>
      </c>
      <c r="AE44" s="273">
        <v>0.80852477150000002</v>
      </c>
      <c r="AF44" s="273">
        <v>0.77397277480000004</v>
      </c>
      <c r="AG44" s="273">
        <v>0.79858591054000005</v>
      </c>
      <c r="AH44" s="273">
        <v>0.77513749551</v>
      </c>
      <c r="AI44" s="273">
        <v>0.72938840258000004</v>
      </c>
      <c r="AJ44" s="273">
        <v>0.75528967430000005</v>
      </c>
      <c r="AK44" s="273">
        <v>0.80489194315000001</v>
      </c>
      <c r="AL44" s="273">
        <v>0.85777358835999995</v>
      </c>
      <c r="AM44" s="273">
        <v>0.84831394934000004</v>
      </c>
      <c r="AN44" s="273">
        <v>0.84703546168999999</v>
      </c>
      <c r="AO44" s="273">
        <v>0.91734318870999998</v>
      </c>
      <c r="AP44" s="273">
        <v>0.87113866659999994</v>
      </c>
      <c r="AQ44" s="273">
        <v>0.88556461164</v>
      </c>
      <c r="AR44" s="273">
        <v>0.84049300526000004</v>
      </c>
      <c r="AS44" s="273">
        <v>0.86045372712000001</v>
      </c>
      <c r="AT44" s="273">
        <v>0.80592423447999995</v>
      </c>
      <c r="AU44" s="273">
        <v>0.77382647007000005</v>
      </c>
      <c r="AV44" s="273">
        <v>0.81630235670999995</v>
      </c>
      <c r="AW44" s="273">
        <v>0.81972035071000005</v>
      </c>
      <c r="AX44" s="273">
        <v>0.87353130000000001</v>
      </c>
      <c r="AY44" s="273">
        <v>0.85920580000000002</v>
      </c>
      <c r="AZ44" s="273">
        <v>0.82282460000000002</v>
      </c>
      <c r="BA44" s="358">
        <v>0.93472230000000001</v>
      </c>
      <c r="BB44" s="358">
        <v>0.92742270000000004</v>
      </c>
      <c r="BC44" s="358">
        <v>0.96922410000000003</v>
      </c>
      <c r="BD44" s="358">
        <v>0.97243520000000006</v>
      </c>
      <c r="BE44" s="358">
        <v>0.927593</v>
      </c>
      <c r="BF44" s="358">
        <v>0.87478230000000001</v>
      </c>
      <c r="BG44" s="358">
        <v>0.82315629999999995</v>
      </c>
      <c r="BH44" s="358">
        <v>0.83405890000000005</v>
      </c>
      <c r="BI44" s="358">
        <v>0.86088640000000005</v>
      </c>
      <c r="BJ44" s="358">
        <v>0.90013359999999998</v>
      </c>
      <c r="BK44" s="358">
        <v>0.90021289999999998</v>
      </c>
      <c r="BL44" s="358">
        <v>0.82278439999999997</v>
      </c>
      <c r="BM44" s="358">
        <v>0.94934540000000001</v>
      </c>
      <c r="BN44" s="358">
        <v>0.95504319999999998</v>
      </c>
      <c r="BO44" s="358">
        <v>0.99039120000000003</v>
      </c>
      <c r="BP44" s="358">
        <v>0.99170480000000005</v>
      </c>
      <c r="BQ44" s="358">
        <v>0.95377599999999996</v>
      </c>
      <c r="BR44" s="358">
        <v>0.8978294</v>
      </c>
      <c r="BS44" s="358">
        <v>0.84168569999999998</v>
      </c>
      <c r="BT44" s="358">
        <v>0.85814630000000003</v>
      </c>
      <c r="BU44" s="358">
        <v>0.88062739999999995</v>
      </c>
      <c r="BV44" s="358">
        <v>0.92556349999999998</v>
      </c>
    </row>
    <row r="45" spans="1:74" ht="12" customHeight="1" x14ac:dyDescent="0.2">
      <c r="A45" s="605"/>
      <c r="B45" s="607" t="s">
        <v>1037</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1054</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1055</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1283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8" t="s">
        <v>1285</v>
      </c>
      <c r="C51" s="786"/>
      <c r="D51" s="786"/>
      <c r="E51" s="786"/>
      <c r="F51" s="786"/>
      <c r="G51" s="786"/>
      <c r="H51" s="786"/>
      <c r="I51" s="786"/>
      <c r="J51" s="786"/>
      <c r="K51" s="786"/>
      <c r="L51" s="786"/>
      <c r="M51" s="786"/>
      <c r="N51" s="786"/>
      <c r="O51" s="786"/>
      <c r="P51" s="786"/>
      <c r="Q51" s="782"/>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1068</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94" t="s">
        <v>1179</v>
      </c>
      <c r="C55" s="782"/>
      <c r="D55" s="782"/>
      <c r="E55" s="782"/>
      <c r="F55" s="782"/>
      <c r="G55" s="782"/>
      <c r="H55" s="782"/>
      <c r="I55" s="782"/>
      <c r="J55" s="782"/>
      <c r="K55" s="782"/>
      <c r="L55" s="782"/>
      <c r="M55" s="782"/>
      <c r="N55" s="782"/>
      <c r="O55" s="782"/>
      <c r="P55" s="782"/>
      <c r="Q55" s="782"/>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X9" sqref="AX9"/>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73" t="s">
        <v>1016</v>
      </c>
      <c r="B1" s="831" t="s">
        <v>110</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260"/>
    </row>
    <row r="2" spans="1:74" s="47" customFormat="1"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715</v>
      </c>
      <c r="B7" s="39" t="s">
        <v>1141</v>
      </c>
      <c r="C7" s="240">
        <v>15467.574074</v>
      </c>
      <c r="D7" s="240">
        <v>15494.785185000001</v>
      </c>
      <c r="E7" s="240">
        <v>15513.340741</v>
      </c>
      <c r="F7" s="240">
        <v>15498.366667</v>
      </c>
      <c r="G7" s="240">
        <v>15518.266667</v>
      </c>
      <c r="H7" s="240">
        <v>15548.166667</v>
      </c>
      <c r="I7" s="240">
        <v>15596.525926</v>
      </c>
      <c r="J7" s="240">
        <v>15640.081480999999</v>
      </c>
      <c r="K7" s="240">
        <v>15687.292593</v>
      </c>
      <c r="L7" s="240">
        <v>15772.588889000001</v>
      </c>
      <c r="M7" s="240">
        <v>15801.288888999999</v>
      </c>
      <c r="N7" s="240">
        <v>15807.822222000001</v>
      </c>
      <c r="O7" s="240">
        <v>15732.9</v>
      </c>
      <c r="P7" s="240">
        <v>15739.566666999999</v>
      </c>
      <c r="Q7" s="240">
        <v>15768.533332999999</v>
      </c>
      <c r="R7" s="240">
        <v>15843.622222</v>
      </c>
      <c r="S7" s="240">
        <v>15899.322222000001</v>
      </c>
      <c r="T7" s="240">
        <v>15959.455556000001</v>
      </c>
      <c r="U7" s="240">
        <v>16044.970369999999</v>
      </c>
      <c r="V7" s="240">
        <v>16098.259259</v>
      </c>
      <c r="W7" s="240">
        <v>16140.27037</v>
      </c>
      <c r="X7" s="240">
        <v>16157.433333000001</v>
      </c>
      <c r="Y7" s="240">
        <v>16187.066666999999</v>
      </c>
      <c r="Z7" s="240">
        <v>16215.6</v>
      </c>
      <c r="AA7" s="240">
        <v>16238.174074</v>
      </c>
      <c r="AB7" s="240">
        <v>16268.151852000001</v>
      </c>
      <c r="AC7" s="240">
        <v>16300.674074</v>
      </c>
      <c r="AD7" s="240">
        <v>16342.762962999999</v>
      </c>
      <c r="AE7" s="240">
        <v>16375.107407</v>
      </c>
      <c r="AF7" s="240">
        <v>16404.729630000002</v>
      </c>
      <c r="AG7" s="240">
        <v>16434.651851999999</v>
      </c>
      <c r="AH7" s="240">
        <v>16456.562963</v>
      </c>
      <c r="AI7" s="240">
        <v>16473.485185000001</v>
      </c>
      <c r="AJ7" s="240">
        <v>16478.988889</v>
      </c>
      <c r="AK7" s="240">
        <v>16490.755556</v>
      </c>
      <c r="AL7" s="240">
        <v>16502.355555999999</v>
      </c>
      <c r="AM7" s="240">
        <v>16510.040741000001</v>
      </c>
      <c r="AN7" s="240">
        <v>16524.118519</v>
      </c>
      <c r="AO7" s="240">
        <v>16540.840741</v>
      </c>
      <c r="AP7" s="240">
        <v>16551.022222</v>
      </c>
      <c r="AQ7" s="240">
        <v>16579.922222000001</v>
      </c>
      <c r="AR7" s="240">
        <v>16618.355555999999</v>
      </c>
      <c r="AS7" s="240">
        <v>16688.825926000001</v>
      </c>
      <c r="AT7" s="240">
        <v>16729.448147999999</v>
      </c>
      <c r="AU7" s="240">
        <v>16762.725925999999</v>
      </c>
      <c r="AV7" s="240">
        <v>16788.659259</v>
      </c>
      <c r="AW7" s="240">
        <v>16807.248147999999</v>
      </c>
      <c r="AX7" s="240">
        <v>16818.492592999999</v>
      </c>
      <c r="AY7" s="240">
        <v>16858.789629999999</v>
      </c>
      <c r="AZ7" s="240">
        <v>16886.914074</v>
      </c>
      <c r="BA7" s="333">
        <v>16915.72</v>
      </c>
      <c r="BB7" s="333">
        <v>16942.310000000001</v>
      </c>
      <c r="BC7" s="333">
        <v>16974.63</v>
      </c>
      <c r="BD7" s="333">
        <v>17009.79</v>
      </c>
      <c r="BE7" s="333">
        <v>17053.57</v>
      </c>
      <c r="BF7" s="333">
        <v>17090.080000000002</v>
      </c>
      <c r="BG7" s="333">
        <v>17125.09</v>
      </c>
      <c r="BH7" s="333">
        <v>17154.63</v>
      </c>
      <c r="BI7" s="333">
        <v>17189.63</v>
      </c>
      <c r="BJ7" s="333">
        <v>17226.099999999999</v>
      </c>
      <c r="BK7" s="333">
        <v>17266.38</v>
      </c>
      <c r="BL7" s="333">
        <v>17304.07</v>
      </c>
      <c r="BM7" s="333">
        <v>17341.490000000002</v>
      </c>
      <c r="BN7" s="333">
        <v>17377.34</v>
      </c>
      <c r="BO7" s="333">
        <v>17415.2</v>
      </c>
      <c r="BP7" s="333">
        <v>17453.75</v>
      </c>
      <c r="BQ7" s="333">
        <v>17495.77</v>
      </c>
      <c r="BR7" s="333">
        <v>17533.669999999998</v>
      </c>
      <c r="BS7" s="333">
        <v>17570.189999999999</v>
      </c>
      <c r="BT7" s="333">
        <v>17602.810000000001</v>
      </c>
      <c r="BU7" s="333">
        <v>17638.5</v>
      </c>
      <c r="BV7" s="333">
        <v>17674.73</v>
      </c>
    </row>
    <row r="8" spans="1:74" ht="11.1" customHeight="1" x14ac:dyDescent="0.2">
      <c r="A8" s="140"/>
      <c r="B8" s="36" t="s">
        <v>1042</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1043</v>
      </c>
      <c r="B9" s="39" t="s">
        <v>1141</v>
      </c>
      <c r="C9" s="240">
        <v>10495.490911000001</v>
      </c>
      <c r="D9" s="240">
        <v>10509.079728999999</v>
      </c>
      <c r="E9" s="240">
        <v>10502.38379</v>
      </c>
      <c r="F9" s="240">
        <v>10504.353184</v>
      </c>
      <c r="G9" s="240">
        <v>10523.554774</v>
      </c>
      <c r="H9" s="240">
        <v>10543.839532</v>
      </c>
      <c r="I9" s="240">
        <v>10553.98191</v>
      </c>
      <c r="J9" s="240">
        <v>10564.124288999999</v>
      </c>
      <c r="K9" s="240">
        <v>10601.345832999999</v>
      </c>
      <c r="L9" s="240">
        <v>10624.683150999999</v>
      </c>
      <c r="M9" s="240">
        <v>10679.629241000001</v>
      </c>
      <c r="N9" s="240">
        <v>10682.386392</v>
      </c>
      <c r="O9" s="240">
        <v>10655.011817000001</v>
      </c>
      <c r="P9" s="240">
        <v>10712.321180000001</v>
      </c>
      <c r="Q9" s="240">
        <v>10771.107588000001</v>
      </c>
      <c r="R9" s="240">
        <v>10786.173451000001</v>
      </c>
      <c r="S9" s="240">
        <v>10802.027072000001</v>
      </c>
      <c r="T9" s="240">
        <v>10851.754268000001</v>
      </c>
      <c r="U9" s="240">
        <v>10859.237965</v>
      </c>
      <c r="V9" s="240">
        <v>10940.278523999999</v>
      </c>
      <c r="W9" s="240">
        <v>10939.096887</v>
      </c>
      <c r="X9" s="240">
        <v>11000.246568</v>
      </c>
      <c r="Y9" s="240">
        <v>11049.776824</v>
      </c>
      <c r="Z9" s="240">
        <v>11059.131445000001</v>
      </c>
      <c r="AA9" s="240">
        <v>11081.287127</v>
      </c>
      <c r="AB9" s="240">
        <v>11092.611142</v>
      </c>
      <c r="AC9" s="240">
        <v>11133.180656</v>
      </c>
      <c r="AD9" s="240">
        <v>11149.723565</v>
      </c>
      <c r="AE9" s="240">
        <v>11195.118093999999</v>
      </c>
      <c r="AF9" s="240">
        <v>11199.253821</v>
      </c>
      <c r="AG9" s="240">
        <v>11229.090139</v>
      </c>
      <c r="AH9" s="240">
        <v>11253.116744999999</v>
      </c>
      <c r="AI9" s="240">
        <v>11285.513274000001</v>
      </c>
      <c r="AJ9" s="240">
        <v>11290.830637999999</v>
      </c>
      <c r="AK9" s="240">
        <v>11315.546531</v>
      </c>
      <c r="AL9" s="240">
        <v>11351.48797</v>
      </c>
      <c r="AM9" s="240">
        <v>11344.8905</v>
      </c>
      <c r="AN9" s="240">
        <v>11376.400803</v>
      </c>
      <c r="AO9" s="240">
        <v>11374.431409000001</v>
      </c>
      <c r="AP9" s="240">
        <v>11457.145952999999</v>
      </c>
      <c r="AQ9" s="240">
        <v>11475.264377</v>
      </c>
      <c r="AR9" s="240">
        <v>11522.135951</v>
      </c>
      <c r="AS9" s="240">
        <v>11557.585042000001</v>
      </c>
      <c r="AT9" s="240">
        <v>11546.261027</v>
      </c>
      <c r="AU9" s="240">
        <v>11603.27498</v>
      </c>
      <c r="AV9" s="240">
        <v>11614.402056000001</v>
      </c>
      <c r="AW9" s="240">
        <v>11634.194464</v>
      </c>
      <c r="AX9" s="240">
        <v>11672.400706</v>
      </c>
      <c r="AY9" s="240">
        <v>11690.813668000001</v>
      </c>
      <c r="AZ9" s="240">
        <v>11715.94189</v>
      </c>
      <c r="BA9" s="333">
        <v>11741</v>
      </c>
      <c r="BB9" s="333">
        <v>11765.21</v>
      </c>
      <c r="BC9" s="333">
        <v>11790.73</v>
      </c>
      <c r="BD9" s="333">
        <v>11816.76</v>
      </c>
      <c r="BE9" s="333">
        <v>11844.29</v>
      </c>
      <c r="BF9" s="333">
        <v>11870.62</v>
      </c>
      <c r="BG9" s="333">
        <v>11896.74</v>
      </c>
      <c r="BH9" s="333">
        <v>11918.82</v>
      </c>
      <c r="BI9" s="333">
        <v>11947.38</v>
      </c>
      <c r="BJ9" s="333">
        <v>11978.58</v>
      </c>
      <c r="BK9" s="333">
        <v>12016.02</v>
      </c>
      <c r="BL9" s="333">
        <v>12049.85</v>
      </c>
      <c r="BM9" s="333">
        <v>12083.64</v>
      </c>
      <c r="BN9" s="333">
        <v>12118.11</v>
      </c>
      <c r="BO9" s="333">
        <v>12151.31</v>
      </c>
      <c r="BP9" s="333">
        <v>12183.94</v>
      </c>
      <c r="BQ9" s="333">
        <v>12215.74</v>
      </c>
      <c r="BR9" s="333">
        <v>12247.44</v>
      </c>
      <c r="BS9" s="333">
        <v>12278.78</v>
      </c>
      <c r="BT9" s="333">
        <v>12309.51</v>
      </c>
      <c r="BU9" s="333">
        <v>12340.29</v>
      </c>
      <c r="BV9" s="333">
        <v>12370.89</v>
      </c>
    </row>
    <row r="10" spans="1:74" ht="11.1" customHeight="1" x14ac:dyDescent="0.2">
      <c r="A10" s="140"/>
      <c r="B10" s="139" t="s">
        <v>729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730</v>
      </c>
      <c r="B11" s="39" t="s">
        <v>1141</v>
      </c>
      <c r="C11" s="240">
        <v>2471.1111111</v>
      </c>
      <c r="D11" s="240">
        <v>2483.2777778</v>
      </c>
      <c r="E11" s="240">
        <v>2493.7111110999999</v>
      </c>
      <c r="F11" s="240">
        <v>2501.3148148</v>
      </c>
      <c r="G11" s="240">
        <v>2509.1037037000001</v>
      </c>
      <c r="H11" s="240">
        <v>2515.9814815</v>
      </c>
      <c r="I11" s="240">
        <v>2517.3851851999998</v>
      </c>
      <c r="J11" s="240">
        <v>2525.862963</v>
      </c>
      <c r="K11" s="240">
        <v>2536.8518518999999</v>
      </c>
      <c r="L11" s="240">
        <v>2554.7666666999999</v>
      </c>
      <c r="M11" s="240">
        <v>2567.4666667000001</v>
      </c>
      <c r="N11" s="240">
        <v>2579.3666667000002</v>
      </c>
      <c r="O11" s="240">
        <v>2587.5777778000001</v>
      </c>
      <c r="P11" s="240">
        <v>2600.0444444</v>
      </c>
      <c r="Q11" s="240">
        <v>2613.8777777999999</v>
      </c>
      <c r="R11" s="240">
        <v>2630.6481481000001</v>
      </c>
      <c r="S11" s="240">
        <v>2646.0370370000001</v>
      </c>
      <c r="T11" s="240">
        <v>2661.6148148000002</v>
      </c>
      <c r="U11" s="240">
        <v>2683.3222221999999</v>
      </c>
      <c r="V11" s="240">
        <v>2694.8222221999999</v>
      </c>
      <c r="W11" s="240">
        <v>2702.0555555999999</v>
      </c>
      <c r="X11" s="240">
        <v>2696.9629629999999</v>
      </c>
      <c r="Y11" s="240">
        <v>2701.7074074000002</v>
      </c>
      <c r="Z11" s="240">
        <v>2708.2296296</v>
      </c>
      <c r="AA11" s="240">
        <v>2718.3222221999999</v>
      </c>
      <c r="AB11" s="240">
        <v>2727.0555555999999</v>
      </c>
      <c r="AC11" s="240">
        <v>2736.2222222</v>
      </c>
      <c r="AD11" s="240">
        <v>2744.9629629999999</v>
      </c>
      <c r="AE11" s="240">
        <v>2755.6407407000002</v>
      </c>
      <c r="AF11" s="240">
        <v>2767.3962962999999</v>
      </c>
      <c r="AG11" s="240">
        <v>2787.5481481000002</v>
      </c>
      <c r="AH11" s="240">
        <v>2795.9703703999999</v>
      </c>
      <c r="AI11" s="240">
        <v>2799.9814815</v>
      </c>
      <c r="AJ11" s="240">
        <v>2794.5</v>
      </c>
      <c r="AK11" s="240">
        <v>2793.5</v>
      </c>
      <c r="AL11" s="240">
        <v>2791.9</v>
      </c>
      <c r="AM11" s="240">
        <v>2789.0925926</v>
      </c>
      <c r="AN11" s="240">
        <v>2786.7481481</v>
      </c>
      <c r="AO11" s="240">
        <v>2784.2592592999999</v>
      </c>
      <c r="AP11" s="240">
        <v>2780.1888889000002</v>
      </c>
      <c r="AQ11" s="240">
        <v>2778.4888888999999</v>
      </c>
      <c r="AR11" s="240">
        <v>2777.7222222</v>
      </c>
      <c r="AS11" s="240">
        <v>2774.9703703999999</v>
      </c>
      <c r="AT11" s="240">
        <v>2778.2592592999999</v>
      </c>
      <c r="AU11" s="240">
        <v>2784.6703704000001</v>
      </c>
      <c r="AV11" s="240">
        <v>2794.2037037</v>
      </c>
      <c r="AW11" s="240">
        <v>2806.8592592999998</v>
      </c>
      <c r="AX11" s="240">
        <v>2822.637037</v>
      </c>
      <c r="AY11" s="240">
        <v>2833.846</v>
      </c>
      <c r="AZ11" s="240">
        <v>2846.6390000000001</v>
      </c>
      <c r="BA11" s="333">
        <v>2859.3240000000001</v>
      </c>
      <c r="BB11" s="333">
        <v>2871.9659999999999</v>
      </c>
      <c r="BC11" s="333">
        <v>2884.386</v>
      </c>
      <c r="BD11" s="333">
        <v>2896.65</v>
      </c>
      <c r="BE11" s="333">
        <v>2908.2579999999998</v>
      </c>
      <c r="BF11" s="333">
        <v>2920.5810000000001</v>
      </c>
      <c r="BG11" s="333">
        <v>2933.12</v>
      </c>
      <c r="BH11" s="333">
        <v>2947.0889999999999</v>
      </c>
      <c r="BI11" s="333">
        <v>2959.15</v>
      </c>
      <c r="BJ11" s="333">
        <v>2970.5149999999999</v>
      </c>
      <c r="BK11" s="333">
        <v>2980.7040000000002</v>
      </c>
      <c r="BL11" s="333">
        <v>2991.0410000000002</v>
      </c>
      <c r="BM11" s="333">
        <v>3001.0450000000001</v>
      </c>
      <c r="BN11" s="333">
        <v>3009.24</v>
      </c>
      <c r="BO11" s="333">
        <v>3019.6849999999999</v>
      </c>
      <c r="BP11" s="333">
        <v>3030.9029999999998</v>
      </c>
      <c r="BQ11" s="333">
        <v>3045.0189999999998</v>
      </c>
      <c r="BR11" s="333">
        <v>3056.192</v>
      </c>
      <c r="BS11" s="333">
        <v>3066.5459999999998</v>
      </c>
      <c r="BT11" s="333">
        <v>3075.2860000000001</v>
      </c>
      <c r="BU11" s="333">
        <v>3084.5990000000002</v>
      </c>
      <c r="BV11" s="333">
        <v>3093.69</v>
      </c>
    </row>
    <row r="12" spans="1:74" ht="11.1" customHeight="1" x14ac:dyDescent="0.2">
      <c r="A12" s="140"/>
      <c r="B12" s="141" t="s">
        <v>735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736</v>
      </c>
      <c r="B13" s="39" t="s">
        <v>1141</v>
      </c>
      <c r="C13" s="635">
        <v>55.096296295999998</v>
      </c>
      <c r="D13" s="635">
        <v>65.240740740999996</v>
      </c>
      <c r="E13" s="635">
        <v>70.462962962999995</v>
      </c>
      <c r="F13" s="635">
        <v>55.296296296000001</v>
      </c>
      <c r="G13" s="635">
        <v>62.274074073999998</v>
      </c>
      <c r="H13" s="635">
        <v>75.929629629999994</v>
      </c>
      <c r="I13" s="635">
        <v>115.62592592999999</v>
      </c>
      <c r="J13" s="635">
        <v>128.11481481000001</v>
      </c>
      <c r="K13" s="635">
        <v>132.75925925999999</v>
      </c>
      <c r="L13" s="635">
        <v>129.60370370000001</v>
      </c>
      <c r="M13" s="635">
        <v>118.52592593</v>
      </c>
      <c r="N13" s="635">
        <v>99.570370370000006</v>
      </c>
      <c r="O13" s="635">
        <v>45.937037037000003</v>
      </c>
      <c r="P13" s="635">
        <v>31.325925926</v>
      </c>
      <c r="Q13" s="635">
        <v>28.937037037</v>
      </c>
      <c r="R13" s="635">
        <v>57.762962963</v>
      </c>
      <c r="S13" s="635">
        <v>65.574074073999995</v>
      </c>
      <c r="T13" s="635">
        <v>71.362962963000001</v>
      </c>
      <c r="U13" s="635">
        <v>72.759259259000004</v>
      </c>
      <c r="V13" s="635">
        <v>76.281481481</v>
      </c>
      <c r="W13" s="635">
        <v>79.559259259000001</v>
      </c>
      <c r="X13" s="635">
        <v>77.140740741000002</v>
      </c>
      <c r="Y13" s="635">
        <v>84.018518518999997</v>
      </c>
      <c r="Z13" s="635">
        <v>94.740740740999996</v>
      </c>
      <c r="AA13" s="635">
        <v>124.43333333</v>
      </c>
      <c r="AB13" s="635">
        <v>131.5</v>
      </c>
      <c r="AC13" s="635">
        <v>131.06666666999999</v>
      </c>
      <c r="AD13" s="635">
        <v>113.81481481</v>
      </c>
      <c r="AE13" s="635">
        <v>105.37037037</v>
      </c>
      <c r="AF13" s="635">
        <v>96.414814815</v>
      </c>
      <c r="AG13" s="635">
        <v>84.148148148000004</v>
      </c>
      <c r="AH13" s="635">
        <v>76.270370369999995</v>
      </c>
      <c r="AI13" s="635">
        <v>69.981481481000003</v>
      </c>
      <c r="AJ13" s="635">
        <v>68.392592593000003</v>
      </c>
      <c r="AK13" s="635">
        <v>62.948148148000001</v>
      </c>
      <c r="AL13" s="635">
        <v>56.759259258999997</v>
      </c>
      <c r="AM13" s="635">
        <v>54.181481480999999</v>
      </c>
      <c r="AN13" s="635">
        <v>43.237037037</v>
      </c>
      <c r="AO13" s="635">
        <v>28.281481481</v>
      </c>
      <c r="AP13" s="635">
        <v>-7.2925925926000001</v>
      </c>
      <c r="AQ13" s="635">
        <v>-17.814814814999998</v>
      </c>
      <c r="AR13" s="635">
        <v>-19.892592593</v>
      </c>
      <c r="AS13" s="635">
        <v>-6.4</v>
      </c>
      <c r="AT13" s="635">
        <v>3.0666666667000002</v>
      </c>
      <c r="AU13" s="635">
        <v>15.633333332999999</v>
      </c>
      <c r="AV13" s="635">
        <v>31.3</v>
      </c>
      <c r="AW13" s="635">
        <v>50.066666667</v>
      </c>
      <c r="AX13" s="635">
        <v>71.933333332999993</v>
      </c>
      <c r="AY13" s="635">
        <v>21.103415704</v>
      </c>
      <c r="AZ13" s="635">
        <v>10.542512259</v>
      </c>
      <c r="BA13" s="636">
        <v>2.6440420370000002</v>
      </c>
      <c r="BB13" s="636">
        <v>-4.2822754074000002</v>
      </c>
      <c r="BC13" s="636">
        <v>-5.5881688518999999</v>
      </c>
      <c r="BD13" s="636">
        <v>-2.9639187407000001</v>
      </c>
      <c r="BE13" s="636">
        <v>9.8584575926000007</v>
      </c>
      <c r="BF13" s="636">
        <v>15.642007814999999</v>
      </c>
      <c r="BG13" s="636">
        <v>20.654714593000001</v>
      </c>
      <c r="BH13" s="636">
        <v>25.041626666999999</v>
      </c>
      <c r="BI13" s="636">
        <v>28.403860000000002</v>
      </c>
      <c r="BJ13" s="636">
        <v>30.886463332999998</v>
      </c>
      <c r="BK13" s="636">
        <v>30.535245556</v>
      </c>
      <c r="BL13" s="636">
        <v>32.724232221999998</v>
      </c>
      <c r="BM13" s="636">
        <v>35.499232222000003</v>
      </c>
      <c r="BN13" s="636">
        <v>39.953073703999998</v>
      </c>
      <c r="BO13" s="636">
        <v>43.080479259000001</v>
      </c>
      <c r="BP13" s="636">
        <v>45.974277037</v>
      </c>
      <c r="BQ13" s="636">
        <v>48.748970741000001</v>
      </c>
      <c r="BR13" s="636">
        <v>51.089675184999997</v>
      </c>
      <c r="BS13" s="636">
        <v>53.110894074000001</v>
      </c>
      <c r="BT13" s="636">
        <v>54.090101480999998</v>
      </c>
      <c r="BU13" s="636">
        <v>56.014243704000002</v>
      </c>
      <c r="BV13" s="636">
        <v>58.160794815000003</v>
      </c>
    </row>
    <row r="14" spans="1:74" ht="11.1" customHeight="1" x14ac:dyDescent="0.2">
      <c r="A14" s="140"/>
      <c r="B14" s="141" t="s">
        <v>1169</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1171</v>
      </c>
      <c r="B15" s="39" t="s">
        <v>1141</v>
      </c>
      <c r="C15" s="240">
        <v>2888.6037037000001</v>
      </c>
      <c r="D15" s="240">
        <v>2879.9592593000002</v>
      </c>
      <c r="E15" s="240">
        <v>2873.2370369999999</v>
      </c>
      <c r="F15" s="240">
        <v>2870.9703703999999</v>
      </c>
      <c r="G15" s="240">
        <v>2866.1925925999999</v>
      </c>
      <c r="H15" s="240">
        <v>2861.4370370000001</v>
      </c>
      <c r="I15" s="240">
        <v>2857.6666667</v>
      </c>
      <c r="J15" s="240">
        <v>2852.2333333000001</v>
      </c>
      <c r="K15" s="240">
        <v>2846.1</v>
      </c>
      <c r="L15" s="240">
        <v>2836.362963</v>
      </c>
      <c r="M15" s="240">
        <v>2831.0074073999999</v>
      </c>
      <c r="N15" s="240">
        <v>2827.1296296</v>
      </c>
      <c r="O15" s="240">
        <v>2825.5148147999998</v>
      </c>
      <c r="P15" s="240">
        <v>2824.0037037000002</v>
      </c>
      <c r="Q15" s="240">
        <v>2823.3814815000001</v>
      </c>
      <c r="R15" s="240">
        <v>2822.3592592999998</v>
      </c>
      <c r="S15" s="240">
        <v>2824.4814815</v>
      </c>
      <c r="T15" s="240">
        <v>2828.4592593000002</v>
      </c>
      <c r="U15" s="240">
        <v>2839.7444443999998</v>
      </c>
      <c r="V15" s="240">
        <v>2843.3444444000002</v>
      </c>
      <c r="W15" s="240">
        <v>2844.7111110999999</v>
      </c>
      <c r="X15" s="240">
        <v>2837.8148148</v>
      </c>
      <c r="Y15" s="240">
        <v>2839.2370369999999</v>
      </c>
      <c r="Z15" s="240">
        <v>2842.9481480999998</v>
      </c>
      <c r="AA15" s="240">
        <v>2851.3037036999999</v>
      </c>
      <c r="AB15" s="240">
        <v>2857.8259259000001</v>
      </c>
      <c r="AC15" s="240">
        <v>2864.8703704</v>
      </c>
      <c r="AD15" s="240">
        <v>2874.4666667000001</v>
      </c>
      <c r="AE15" s="240">
        <v>2881.0333332999999</v>
      </c>
      <c r="AF15" s="240">
        <v>2886.6</v>
      </c>
      <c r="AG15" s="240">
        <v>2890.7814815000002</v>
      </c>
      <c r="AH15" s="240">
        <v>2894.637037</v>
      </c>
      <c r="AI15" s="240">
        <v>2897.7814815000002</v>
      </c>
      <c r="AJ15" s="240">
        <v>2898.6444443999999</v>
      </c>
      <c r="AK15" s="240">
        <v>2901.5444444</v>
      </c>
      <c r="AL15" s="240">
        <v>2904.9111111000002</v>
      </c>
      <c r="AM15" s="240">
        <v>2912.8925926000002</v>
      </c>
      <c r="AN15" s="240">
        <v>2914.0814814999999</v>
      </c>
      <c r="AO15" s="240">
        <v>2912.6259258999999</v>
      </c>
      <c r="AP15" s="240">
        <v>2902.362963</v>
      </c>
      <c r="AQ15" s="240">
        <v>2900.2407407000001</v>
      </c>
      <c r="AR15" s="240">
        <v>2900.0962963000002</v>
      </c>
      <c r="AS15" s="240">
        <v>2904.1222222000001</v>
      </c>
      <c r="AT15" s="240">
        <v>2906.2888889000001</v>
      </c>
      <c r="AU15" s="240">
        <v>2908.7888889000001</v>
      </c>
      <c r="AV15" s="240">
        <v>2911.6222222000001</v>
      </c>
      <c r="AW15" s="240">
        <v>2914.7888889000001</v>
      </c>
      <c r="AX15" s="240">
        <v>2918.2888889000001</v>
      </c>
      <c r="AY15" s="240">
        <v>2916.7796296000001</v>
      </c>
      <c r="AZ15" s="240">
        <v>2918.0524074</v>
      </c>
      <c r="BA15" s="333">
        <v>2919.5250000000001</v>
      </c>
      <c r="BB15" s="333">
        <v>2921.5259999999998</v>
      </c>
      <c r="BC15" s="333">
        <v>2923.152</v>
      </c>
      <c r="BD15" s="333">
        <v>2924.73</v>
      </c>
      <c r="BE15" s="333">
        <v>2926.9079999999999</v>
      </c>
      <c r="BF15" s="333">
        <v>2927.9090000000001</v>
      </c>
      <c r="BG15" s="333">
        <v>2928.38</v>
      </c>
      <c r="BH15" s="333">
        <v>2926.7069999999999</v>
      </c>
      <c r="BI15" s="333">
        <v>2927.326</v>
      </c>
      <c r="BJ15" s="333">
        <v>2928.6239999999998</v>
      </c>
      <c r="BK15" s="333">
        <v>2931.5390000000002</v>
      </c>
      <c r="BL15" s="333">
        <v>2933.491</v>
      </c>
      <c r="BM15" s="333">
        <v>2935.4189999999999</v>
      </c>
      <c r="BN15" s="333">
        <v>2936.9430000000002</v>
      </c>
      <c r="BO15" s="333">
        <v>2939.107</v>
      </c>
      <c r="BP15" s="333">
        <v>2941.5320000000002</v>
      </c>
      <c r="BQ15" s="333">
        <v>2945.5050000000001</v>
      </c>
      <c r="BR15" s="333">
        <v>2947.4830000000002</v>
      </c>
      <c r="BS15" s="333">
        <v>2948.7559999999999</v>
      </c>
      <c r="BT15" s="333">
        <v>2947.9650000000001</v>
      </c>
      <c r="BU15" s="333">
        <v>2948.8420000000001</v>
      </c>
      <c r="BV15" s="333">
        <v>2950.0309999999999</v>
      </c>
    </row>
    <row r="16" spans="1:74" ht="11.1" customHeight="1" x14ac:dyDescent="0.2">
      <c r="A16" s="140"/>
      <c r="B16" s="141" t="s">
        <v>1170</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1172</v>
      </c>
      <c r="B17" s="39" t="s">
        <v>1141</v>
      </c>
      <c r="C17" s="240">
        <v>1983.9330741000001</v>
      </c>
      <c r="D17" s="240">
        <v>1990.9468519</v>
      </c>
      <c r="E17" s="240">
        <v>1998.5100741000001</v>
      </c>
      <c r="F17" s="240">
        <v>2008.6652592999999</v>
      </c>
      <c r="G17" s="240">
        <v>2015.7954815000001</v>
      </c>
      <c r="H17" s="240">
        <v>2021.9432592999999</v>
      </c>
      <c r="I17" s="240">
        <v>2019.5629630000001</v>
      </c>
      <c r="J17" s="240">
        <v>2029.4050741000001</v>
      </c>
      <c r="K17" s="240">
        <v>2043.923963</v>
      </c>
      <c r="L17" s="240">
        <v>2080.0348889000002</v>
      </c>
      <c r="M17" s="240">
        <v>2091.2208888999999</v>
      </c>
      <c r="N17" s="240">
        <v>2094.3972222000002</v>
      </c>
      <c r="O17" s="240">
        <v>2070.2295184999998</v>
      </c>
      <c r="P17" s="240">
        <v>2071.8872962999999</v>
      </c>
      <c r="Q17" s="240">
        <v>2080.0361852000001</v>
      </c>
      <c r="R17" s="240">
        <v>2108.2422593000001</v>
      </c>
      <c r="S17" s="240">
        <v>2119.1988148</v>
      </c>
      <c r="T17" s="240">
        <v>2126.4719258999999</v>
      </c>
      <c r="U17" s="240">
        <v>2123.2568519000001</v>
      </c>
      <c r="V17" s="240">
        <v>2128.2666296000002</v>
      </c>
      <c r="W17" s="240">
        <v>2134.6965184999999</v>
      </c>
      <c r="X17" s="240">
        <v>2152.6291851999999</v>
      </c>
      <c r="Y17" s="240">
        <v>2154.3372963000002</v>
      </c>
      <c r="Z17" s="240">
        <v>2149.9035184999998</v>
      </c>
      <c r="AA17" s="240">
        <v>2124.2183703999999</v>
      </c>
      <c r="AB17" s="240">
        <v>2118.8329259000002</v>
      </c>
      <c r="AC17" s="240">
        <v>2118.6377037000002</v>
      </c>
      <c r="AD17" s="240">
        <v>2135.0129999999999</v>
      </c>
      <c r="AE17" s="240">
        <v>2136.663</v>
      </c>
      <c r="AF17" s="240">
        <v>2134.9679999999998</v>
      </c>
      <c r="AG17" s="240">
        <v>2125.3948147999999</v>
      </c>
      <c r="AH17" s="240">
        <v>2120.4097037000001</v>
      </c>
      <c r="AI17" s="240">
        <v>2115.4794815</v>
      </c>
      <c r="AJ17" s="240">
        <v>2109.0752593000002</v>
      </c>
      <c r="AK17" s="240">
        <v>2105.4014815</v>
      </c>
      <c r="AL17" s="240">
        <v>2102.9292593</v>
      </c>
      <c r="AM17" s="240">
        <v>2101.3178518999998</v>
      </c>
      <c r="AN17" s="240">
        <v>2101.5042963000001</v>
      </c>
      <c r="AO17" s="240">
        <v>2103.1478519000002</v>
      </c>
      <c r="AP17" s="240">
        <v>2102.0522222</v>
      </c>
      <c r="AQ17" s="240">
        <v>2109.7572221999999</v>
      </c>
      <c r="AR17" s="240">
        <v>2122.0665555999999</v>
      </c>
      <c r="AS17" s="240">
        <v>2156.1335555999999</v>
      </c>
      <c r="AT17" s="240">
        <v>2164.7865556000002</v>
      </c>
      <c r="AU17" s="240">
        <v>2165.1788888999999</v>
      </c>
      <c r="AV17" s="240">
        <v>2157.3105556</v>
      </c>
      <c r="AW17" s="240">
        <v>2141.1815556000001</v>
      </c>
      <c r="AX17" s="240">
        <v>2116.7918888999998</v>
      </c>
      <c r="AY17" s="240">
        <v>2146.2521480999999</v>
      </c>
      <c r="AZ17" s="240">
        <v>2150.0157036999999</v>
      </c>
      <c r="BA17" s="333">
        <v>2153.69</v>
      </c>
      <c r="BB17" s="333">
        <v>2156.4029999999998</v>
      </c>
      <c r="BC17" s="333">
        <v>2160.5540000000001</v>
      </c>
      <c r="BD17" s="333">
        <v>2165.27</v>
      </c>
      <c r="BE17" s="333">
        <v>2171.703</v>
      </c>
      <c r="BF17" s="333">
        <v>2176.6860000000001</v>
      </c>
      <c r="BG17" s="333">
        <v>2181.37</v>
      </c>
      <c r="BH17" s="333">
        <v>2185.7049999999999</v>
      </c>
      <c r="BI17" s="333">
        <v>2189.8290000000002</v>
      </c>
      <c r="BJ17" s="333">
        <v>2193.6930000000002</v>
      </c>
      <c r="BK17" s="333">
        <v>2196.7310000000002</v>
      </c>
      <c r="BL17" s="333">
        <v>2200.4960000000001</v>
      </c>
      <c r="BM17" s="333">
        <v>2204.4229999999998</v>
      </c>
      <c r="BN17" s="333">
        <v>2208.3119999999999</v>
      </c>
      <c r="BO17" s="333">
        <v>2212.712</v>
      </c>
      <c r="BP17" s="333">
        <v>2217.424</v>
      </c>
      <c r="BQ17" s="333">
        <v>2222.556</v>
      </c>
      <c r="BR17" s="333">
        <v>2227.8090000000002</v>
      </c>
      <c r="BS17" s="333">
        <v>2233.2930000000001</v>
      </c>
      <c r="BT17" s="333">
        <v>2239.1559999999999</v>
      </c>
      <c r="BU17" s="333">
        <v>2244.9870000000001</v>
      </c>
      <c r="BV17" s="333">
        <v>2250.9349999999999</v>
      </c>
    </row>
    <row r="18" spans="1:74" ht="11.1" customHeight="1" x14ac:dyDescent="0.2">
      <c r="A18" s="140"/>
      <c r="B18" s="141" t="s">
        <v>1174</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1173</v>
      </c>
      <c r="B19" s="39" t="s">
        <v>1141</v>
      </c>
      <c r="C19" s="240">
        <v>2399.4577407000002</v>
      </c>
      <c r="D19" s="240">
        <v>2404.6235185</v>
      </c>
      <c r="E19" s="240">
        <v>2412.3857407</v>
      </c>
      <c r="F19" s="240">
        <v>2429.2550741</v>
      </c>
      <c r="G19" s="240">
        <v>2437.3271851999998</v>
      </c>
      <c r="H19" s="240">
        <v>2443.1127406999999</v>
      </c>
      <c r="I19" s="240">
        <v>2443.7016666999998</v>
      </c>
      <c r="J19" s="240">
        <v>2447.0966666999998</v>
      </c>
      <c r="K19" s="240">
        <v>2450.3876667</v>
      </c>
      <c r="L19" s="240">
        <v>2450.4854814999999</v>
      </c>
      <c r="M19" s="240">
        <v>2455.8853703999998</v>
      </c>
      <c r="N19" s="240">
        <v>2463.4981481</v>
      </c>
      <c r="O19" s="240">
        <v>2471.8417407000002</v>
      </c>
      <c r="P19" s="240">
        <v>2484.9918518999998</v>
      </c>
      <c r="Q19" s="240">
        <v>2501.4664074000002</v>
      </c>
      <c r="R19" s="240">
        <v>2535.5902962999999</v>
      </c>
      <c r="S19" s="240">
        <v>2547.9700741000001</v>
      </c>
      <c r="T19" s="240">
        <v>2552.9306296</v>
      </c>
      <c r="U19" s="240">
        <v>2529.394037</v>
      </c>
      <c r="V19" s="240">
        <v>2535.3245926</v>
      </c>
      <c r="W19" s="240">
        <v>2549.6443703999998</v>
      </c>
      <c r="X19" s="240">
        <v>2588.3721851999999</v>
      </c>
      <c r="Y19" s="240">
        <v>2607.4562962999998</v>
      </c>
      <c r="Z19" s="240">
        <v>2622.9155185</v>
      </c>
      <c r="AA19" s="240">
        <v>2632.4040740999999</v>
      </c>
      <c r="AB19" s="240">
        <v>2642.3728519000001</v>
      </c>
      <c r="AC19" s="240">
        <v>2650.4760741</v>
      </c>
      <c r="AD19" s="240">
        <v>2655.9466296000001</v>
      </c>
      <c r="AE19" s="240">
        <v>2660.8940741000001</v>
      </c>
      <c r="AF19" s="240">
        <v>2664.5512963000001</v>
      </c>
      <c r="AG19" s="240">
        <v>2665.5368147999998</v>
      </c>
      <c r="AH19" s="240">
        <v>2667.6497036999999</v>
      </c>
      <c r="AI19" s="240">
        <v>2669.5084815</v>
      </c>
      <c r="AJ19" s="240">
        <v>2672.0995185000002</v>
      </c>
      <c r="AK19" s="240">
        <v>2672.7102963000002</v>
      </c>
      <c r="AL19" s="240">
        <v>2672.3271851999998</v>
      </c>
      <c r="AM19" s="240">
        <v>2668.7907777999999</v>
      </c>
      <c r="AN19" s="240">
        <v>2668.0394443999999</v>
      </c>
      <c r="AO19" s="240">
        <v>2667.9137777999999</v>
      </c>
      <c r="AP19" s="240">
        <v>2667.3176296000001</v>
      </c>
      <c r="AQ19" s="240">
        <v>2669.2654074000002</v>
      </c>
      <c r="AR19" s="240">
        <v>2672.6609629999998</v>
      </c>
      <c r="AS19" s="240">
        <v>2673.6271111000001</v>
      </c>
      <c r="AT19" s="240">
        <v>2682.8261111000002</v>
      </c>
      <c r="AU19" s="240">
        <v>2696.3807778</v>
      </c>
      <c r="AV19" s="240">
        <v>2714.2911110999999</v>
      </c>
      <c r="AW19" s="240">
        <v>2736.5571110999999</v>
      </c>
      <c r="AX19" s="240">
        <v>2763.1787777999998</v>
      </c>
      <c r="AY19" s="240">
        <v>2739.5415185000002</v>
      </c>
      <c r="AZ19" s="240">
        <v>2743.9196296</v>
      </c>
      <c r="BA19" s="333">
        <v>2750.4650000000001</v>
      </c>
      <c r="BB19" s="333">
        <v>2759.759</v>
      </c>
      <c r="BC19" s="333">
        <v>2770.2020000000002</v>
      </c>
      <c r="BD19" s="333">
        <v>2782.375</v>
      </c>
      <c r="BE19" s="333">
        <v>2798.5729999999999</v>
      </c>
      <c r="BF19" s="333">
        <v>2812.4870000000001</v>
      </c>
      <c r="BG19" s="333">
        <v>2826.4110000000001</v>
      </c>
      <c r="BH19" s="333">
        <v>2840.1280000000002</v>
      </c>
      <c r="BI19" s="333">
        <v>2854.2339999999999</v>
      </c>
      <c r="BJ19" s="333">
        <v>2868.5140000000001</v>
      </c>
      <c r="BK19" s="333">
        <v>2882.2570000000001</v>
      </c>
      <c r="BL19" s="333">
        <v>2897.4119999999998</v>
      </c>
      <c r="BM19" s="333">
        <v>2913.2719999999999</v>
      </c>
      <c r="BN19" s="333">
        <v>2931.0859999999998</v>
      </c>
      <c r="BO19" s="333">
        <v>2947.4160000000002</v>
      </c>
      <c r="BP19" s="333">
        <v>2963.5120000000002</v>
      </c>
      <c r="BQ19" s="333">
        <v>2979.9369999999999</v>
      </c>
      <c r="BR19" s="333">
        <v>2995.143</v>
      </c>
      <c r="BS19" s="333">
        <v>3009.692</v>
      </c>
      <c r="BT19" s="333">
        <v>3023.1779999999999</v>
      </c>
      <c r="BU19" s="333">
        <v>3036.721</v>
      </c>
      <c r="BV19" s="333">
        <v>3049.9140000000002</v>
      </c>
    </row>
    <row r="20" spans="1:74" ht="11.1" customHeight="1" x14ac:dyDescent="0.2">
      <c r="A20" s="140"/>
      <c r="B20" s="36" t="s">
        <v>718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61"/>
      <c r="AZ20" s="761"/>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719</v>
      </c>
      <c r="B21" s="39" t="s">
        <v>1141</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12717.8</v>
      </c>
      <c r="AT21" s="240">
        <v>12726.5</v>
      </c>
      <c r="AU21" s="240">
        <v>12742.7</v>
      </c>
      <c r="AV21" s="240">
        <v>12770.5</v>
      </c>
      <c r="AW21" s="240">
        <v>12772.2</v>
      </c>
      <c r="AX21" s="240">
        <v>12791.1</v>
      </c>
      <c r="AY21" s="240">
        <v>12811.50963</v>
      </c>
      <c r="AZ21" s="240">
        <v>12838.127407</v>
      </c>
      <c r="BA21" s="333">
        <v>12870.64</v>
      </c>
      <c r="BB21" s="333">
        <v>12919.66</v>
      </c>
      <c r="BC21" s="333">
        <v>12956.02</v>
      </c>
      <c r="BD21" s="333">
        <v>12990.33</v>
      </c>
      <c r="BE21" s="333">
        <v>13020.27</v>
      </c>
      <c r="BF21" s="333">
        <v>13052.21</v>
      </c>
      <c r="BG21" s="333">
        <v>13083.82</v>
      </c>
      <c r="BH21" s="333">
        <v>13098.79</v>
      </c>
      <c r="BI21" s="333">
        <v>13142.01</v>
      </c>
      <c r="BJ21" s="333">
        <v>13197.15</v>
      </c>
      <c r="BK21" s="333">
        <v>13292.21</v>
      </c>
      <c r="BL21" s="333">
        <v>13350.21</v>
      </c>
      <c r="BM21" s="333">
        <v>13399.14</v>
      </c>
      <c r="BN21" s="333">
        <v>13429.08</v>
      </c>
      <c r="BO21" s="333">
        <v>13467.32</v>
      </c>
      <c r="BP21" s="333">
        <v>13503.94</v>
      </c>
      <c r="BQ21" s="333">
        <v>13537.66</v>
      </c>
      <c r="BR21" s="333">
        <v>13571.99</v>
      </c>
      <c r="BS21" s="333">
        <v>13605.65</v>
      </c>
      <c r="BT21" s="333">
        <v>13632.68</v>
      </c>
      <c r="BU21" s="333">
        <v>13669.48</v>
      </c>
      <c r="BV21" s="333">
        <v>13710.08</v>
      </c>
    </row>
    <row r="22" spans="1:74" ht="11.1" customHeight="1" x14ac:dyDescent="0.2">
      <c r="A22" s="140"/>
      <c r="B22" s="139" t="s">
        <v>740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741</v>
      </c>
      <c r="B23" s="209" t="s">
        <v>615</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145.327</v>
      </c>
      <c r="AY23" s="258">
        <v>145.554</v>
      </c>
      <c r="AZ23" s="258">
        <v>145.71345679000001</v>
      </c>
      <c r="BA23" s="346">
        <v>145.8691</v>
      </c>
      <c r="BB23" s="346">
        <v>145.97810000000001</v>
      </c>
      <c r="BC23" s="346">
        <v>146.1343</v>
      </c>
      <c r="BD23" s="346">
        <v>146.30369999999999</v>
      </c>
      <c r="BE23" s="346">
        <v>146.5206</v>
      </c>
      <c r="BF23" s="346">
        <v>146.69030000000001</v>
      </c>
      <c r="BG23" s="346">
        <v>146.84739999999999</v>
      </c>
      <c r="BH23" s="346">
        <v>146.95849999999999</v>
      </c>
      <c r="BI23" s="346">
        <v>147.11500000000001</v>
      </c>
      <c r="BJ23" s="346">
        <v>147.28370000000001</v>
      </c>
      <c r="BK23" s="346">
        <v>147.49619999999999</v>
      </c>
      <c r="BL23" s="346">
        <v>147.66560000000001</v>
      </c>
      <c r="BM23" s="346">
        <v>147.8236</v>
      </c>
      <c r="BN23" s="346">
        <v>147.94810000000001</v>
      </c>
      <c r="BO23" s="346">
        <v>148.09979999999999</v>
      </c>
      <c r="BP23" s="346">
        <v>148.25649999999999</v>
      </c>
      <c r="BQ23" s="346">
        <v>148.43620000000001</v>
      </c>
      <c r="BR23" s="346">
        <v>148.5898</v>
      </c>
      <c r="BS23" s="346">
        <v>148.73500000000001</v>
      </c>
      <c r="BT23" s="346">
        <v>148.85480000000001</v>
      </c>
      <c r="BU23" s="346">
        <v>148.99619999999999</v>
      </c>
      <c r="BV23" s="346">
        <v>149.142</v>
      </c>
    </row>
    <row r="24" spans="1:74" s="143" customFormat="1" ht="11.1" customHeight="1" x14ac:dyDescent="0.2">
      <c r="A24" s="140"/>
      <c r="B24" s="139" t="s">
        <v>1044</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1046</v>
      </c>
      <c r="B25" s="209" t="s">
        <v>1045</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4.7496354073999996</v>
      </c>
      <c r="BA25" s="346">
        <v>4.7325419999999996</v>
      </c>
      <c r="BB25" s="346">
        <v>4.6739179999999996</v>
      </c>
      <c r="BC25" s="346">
        <v>4.6441520000000001</v>
      </c>
      <c r="BD25" s="346">
        <v>4.6176500000000003</v>
      </c>
      <c r="BE25" s="346">
        <v>4.5981339999999999</v>
      </c>
      <c r="BF25" s="346">
        <v>4.5753630000000003</v>
      </c>
      <c r="BG25" s="346">
        <v>4.5530600000000003</v>
      </c>
      <c r="BH25" s="346">
        <v>4.5355080000000001</v>
      </c>
      <c r="BI25" s="346">
        <v>4.5109310000000002</v>
      </c>
      <c r="BJ25" s="346">
        <v>4.4836090000000004</v>
      </c>
      <c r="BK25" s="346">
        <v>4.4487230000000002</v>
      </c>
      <c r="BL25" s="346">
        <v>4.41953</v>
      </c>
      <c r="BM25" s="346">
        <v>4.3912100000000001</v>
      </c>
      <c r="BN25" s="346">
        <v>4.3656899999999998</v>
      </c>
      <c r="BO25" s="346">
        <v>4.337669</v>
      </c>
      <c r="BP25" s="346">
        <v>4.309075</v>
      </c>
      <c r="BQ25" s="346">
        <v>4.2747529999999996</v>
      </c>
      <c r="BR25" s="346">
        <v>4.2488770000000002</v>
      </c>
      <c r="BS25" s="346">
        <v>4.2262919999999999</v>
      </c>
      <c r="BT25" s="346">
        <v>4.2108660000000002</v>
      </c>
      <c r="BU25" s="346">
        <v>4.1919659999999999</v>
      </c>
      <c r="BV25" s="346">
        <v>4.1734590000000003</v>
      </c>
    </row>
    <row r="26" spans="1:74" ht="11.1" customHeight="1" x14ac:dyDescent="0.2">
      <c r="A26" s="140"/>
      <c r="B26" s="139" t="s">
        <v>1047</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1048</v>
      </c>
      <c r="B27" s="209" t="s">
        <v>1049</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0.89300000000000002</v>
      </c>
      <c r="AC27" s="486">
        <v>0.96399999999999997</v>
      </c>
      <c r="AD27" s="486">
        <v>1.1919999999999999</v>
      </c>
      <c r="AE27" s="486">
        <v>1.0629999999999999</v>
      </c>
      <c r="AF27" s="486">
        <v>1.2130000000000001</v>
      </c>
      <c r="AG27" s="486">
        <v>1.147</v>
      </c>
      <c r="AH27" s="486">
        <v>1.1319999999999999</v>
      </c>
      <c r="AI27" s="486">
        <v>1.1890000000000001</v>
      </c>
      <c r="AJ27" s="486">
        <v>1.073</v>
      </c>
      <c r="AK27" s="486">
        <v>1.171</v>
      </c>
      <c r="AL27" s="486">
        <v>1.1599999999999999</v>
      </c>
      <c r="AM27" s="486">
        <v>1.1279999999999999</v>
      </c>
      <c r="AN27" s="486">
        <v>1.2130000000000001</v>
      </c>
      <c r="AO27" s="486">
        <v>1.113</v>
      </c>
      <c r="AP27" s="486">
        <v>1.155</v>
      </c>
      <c r="AQ27" s="486">
        <v>1.1279999999999999</v>
      </c>
      <c r="AR27" s="486">
        <v>1.1950000000000001</v>
      </c>
      <c r="AS27" s="486">
        <v>1.218</v>
      </c>
      <c r="AT27" s="486">
        <v>1.1639999999999999</v>
      </c>
      <c r="AU27" s="486">
        <v>1.052</v>
      </c>
      <c r="AV27" s="486">
        <v>1.32</v>
      </c>
      <c r="AW27" s="486">
        <v>1.1020000000000001</v>
      </c>
      <c r="AX27" s="486">
        <v>1.226</v>
      </c>
      <c r="AY27" s="486">
        <v>1.2141001481</v>
      </c>
      <c r="AZ27" s="486">
        <v>1.2141250370000001</v>
      </c>
      <c r="BA27" s="487">
        <v>1.2147349999999999</v>
      </c>
      <c r="BB27" s="487">
        <v>1.2145520000000001</v>
      </c>
      <c r="BC27" s="487">
        <v>1.217365</v>
      </c>
      <c r="BD27" s="487">
        <v>1.221795</v>
      </c>
      <c r="BE27" s="487">
        <v>1.228672</v>
      </c>
      <c r="BF27" s="487">
        <v>1.2357149999999999</v>
      </c>
      <c r="BG27" s="487">
        <v>1.243754</v>
      </c>
      <c r="BH27" s="487">
        <v>1.256213</v>
      </c>
      <c r="BI27" s="487">
        <v>1.263676</v>
      </c>
      <c r="BJ27" s="487">
        <v>1.2695669999999999</v>
      </c>
      <c r="BK27" s="487">
        <v>1.2695209999999999</v>
      </c>
      <c r="BL27" s="487">
        <v>1.275541</v>
      </c>
      <c r="BM27" s="487">
        <v>1.2832619999999999</v>
      </c>
      <c r="BN27" s="487">
        <v>1.297264</v>
      </c>
      <c r="BO27" s="487">
        <v>1.3049519999999999</v>
      </c>
      <c r="BP27" s="487">
        <v>1.310905</v>
      </c>
      <c r="BQ27" s="487">
        <v>1.3120499999999999</v>
      </c>
      <c r="BR27" s="487">
        <v>1.3168409999999999</v>
      </c>
      <c r="BS27" s="487">
        <v>1.3222020000000001</v>
      </c>
      <c r="BT27" s="487">
        <v>1.329437</v>
      </c>
      <c r="BU27" s="487">
        <v>1.3349660000000001</v>
      </c>
      <c r="BV27" s="487">
        <v>1.34009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1261</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743</v>
      </c>
      <c r="B30" s="631" t="s">
        <v>742</v>
      </c>
      <c r="C30" s="258">
        <v>100.9614</v>
      </c>
      <c r="D30" s="258">
        <v>101.4781</v>
      </c>
      <c r="E30" s="258">
        <v>101.6302</v>
      </c>
      <c r="F30" s="258">
        <v>101.5825</v>
      </c>
      <c r="G30" s="258">
        <v>101.6016</v>
      </c>
      <c r="H30" s="258">
        <v>101.82210000000001</v>
      </c>
      <c r="I30" s="258">
        <v>101.2443</v>
      </c>
      <c r="J30" s="258">
        <v>101.9928</v>
      </c>
      <c r="K30" s="258">
        <v>102.4847</v>
      </c>
      <c r="L30" s="258">
        <v>102.42870000000001</v>
      </c>
      <c r="M30" s="258">
        <v>102.7732</v>
      </c>
      <c r="N30" s="258">
        <v>102.9513</v>
      </c>
      <c r="O30" s="258">
        <v>102.46210000000001</v>
      </c>
      <c r="P30" s="258">
        <v>103.2919</v>
      </c>
      <c r="Q30" s="258">
        <v>104.0896</v>
      </c>
      <c r="R30" s="258">
        <v>104.2409</v>
      </c>
      <c r="S30" s="258">
        <v>104.6541</v>
      </c>
      <c r="T30" s="258">
        <v>105.1223</v>
      </c>
      <c r="U30" s="258">
        <v>105.2073</v>
      </c>
      <c r="V30" s="258">
        <v>105.19889999999999</v>
      </c>
      <c r="W30" s="258">
        <v>105.575</v>
      </c>
      <c r="X30" s="258">
        <v>105.64409999999999</v>
      </c>
      <c r="Y30" s="258">
        <v>106.68680000000001</v>
      </c>
      <c r="Z30" s="258">
        <v>106.51819999999999</v>
      </c>
      <c r="AA30" s="258">
        <v>105.9906</v>
      </c>
      <c r="AB30" s="258">
        <v>105.85760000000001</v>
      </c>
      <c r="AC30" s="258">
        <v>105.515</v>
      </c>
      <c r="AD30" s="258">
        <v>105.2732</v>
      </c>
      <c r="AE30" s="258">
        <v>105.02589999999999</v>
      </c>
      <c r="AF30" s="258">
        <v>104.8599</v>
      </c>
      <c r="AG30" s="258">
        <v>105.4755</v>
      </c>
      <c r="AH30" s="258">
        <v>105.5783</v>
      </c>
      <c r="AI30" s="258">
        <v>105.30719999999999</v>
      </c>
      <c r="AJ30" s="258">
        <v>105.1649</v>
      </c>
      <c r="AK30" s="258">
        <v>104.4871</v>
      </c>
      <c r="AL30" s="258">
        <v>104.04519999999999</v>
      </c>
      <c r="AM30" s="258">
        <v>104.54949999999999</v>
      </c>
      <c r="AN30" s="258">
        <v>104.414</v>
      </c>
      <c r="AO30" s="258">
        <v>103.4255</v>
      </c>
      <c r="AP30" s="258">
        <v>103.8385</v>
      </c>
      <c r="AQ30" s="258">
        <v>103.69370000000001</v>
      </c>
      <c r="AR30" s="258">
        <v>104.2222</v>
      </c>
      <c r="AS30" s="258">
        <v>104.52249999999999</v>
      </c>
      <c r="AT30" s="258">
        <v>104.43510000000001</v>
      </c>
      <c r="AU30" s="258">
        <v>104.19799999999999</v>
      </c>
      <c r="AV30" s="258">
        <v>104.4011</v>
      </c>
      <c r="AW30" s="258">
        <v>103.7106</v>
      </c>
      <c r="AX30" s="258">
        <v>104.5712</v>
      </c>
      <c r="AY30" s="258">
        <v>104.30948024999999</v>
      </c>
      <c r="AZ30" s="258">
        <v>104.42265062</v>
      </c>
      <c r="BA30" s="346">
        <v>104.5792</v>
      </c>
      <c r="BB30" s="346">
        <v>104.7921</v>
      </c>
      <c r="BC30" s="346">
        <v>105.02549999999999</v>
      </c>
      <c r="BD30" s="346">
        <v>105.2925</v>
      </c>
      <c r="BE30" s="346">
        <v>105.6392</v>
      </c>
      <c r="BF30" s="346">
        <v>105.93859999999999</v>
      </c>
      <c r="BG30" s="346">
        <v>106.2368</v>
      </c>
      <c r="BH30" s="346">
        <v>106.5553</v>
      </c>
      <c r="BI30" s="346">
        <v>106.83499999999999</v>
      </c>
      <c r="BJ30" s="346">
        <v>107.0976</v>
      </c>
      <c r="BK30" s="346">
        <v>107.32259999999999</v>
      </c>
      <c r="BL30" s="346">
        <v>107.5659</v>
      </c>
      <c r="BM30" s="346">
        <v>107.80710000000001</v>
      </c>
      <c r="BN30" s="346">
        <v>108.0151</v>
      </c>
      <c r="BO30" s="346">
        <v>108.2756</v>
      </c>
      <c r="BP30" s="346">
        <v>108.5574</v>
      </c>
      <c r="BQ30" s="346">
        <v>108.9141</v>
      </c>
      <c r="BR30" s="346">
        <v>109.19840000000001</v>
      </c>
      <c r="BS30" s="346">
        <v>109.46380000000001</v>
      </c>
      <c r="BT30" s="346">
        <v>109.687</v>
      </c>
      <c r="BU30" s="346">
        <v>109.93219999999999</v>
      </c>
      <c r="BV30" s="346">
        <v>110.17610000000001</v>
      </c>
    </row>
    <row r="31" spans="1:74" ht="11.1" customHeight="1" x14ac:dyDescent="0.2">
      <c r="A31" s="325" t="s">
        <v>720</v>
      </c>
      <c r="B31" s="41" t="s">
        <v>1158</v>
      </c>
      <c r="C31" s="258">
        <v>100.9209</v>
      </c>
      <c r="D31" s="258">
        <v>101.4498</v>
      </c>
      <c r="E31" s="258">
        <v>101.2064</v>
      </c>
      <c r="F31" s="258">
        <v>100.8507</v>
      </c>
      <c r="G31" s="258">
        <v>101.07380000000001</v>
      </c>
      <c r="H31" s="258">
        <v>101.28189999999999</v>
      </c>
      <c r="I31" s="258">
        <v>100.23650000000001</v>
      </c>
      <c r="J31" s="258">
        <v>101.11490000000001</v>
      </c>
      <c r="K31" s="258">
        <v>101.2128</v>
      </c>
      <c r="L31" s="258">
        <v>101.3373</v>
      </c>
      <c r="M31" s="258">
        <v>101.2697</v>
      </c>
      <c r="N31" s="258">
        <v>101.2581</v>
      </c>
      <c r="O31" s="258">
        <v>100.1142</v>
      </c>
      <c r="P31" s="258">
        <v>101.18340000000001</v>
      </c>
      <c r="Q31" s="258">
        <v>101.8952</v>
      </c>
      <c r="R31" s="258">
        <v>101.9605</v>
      </c>
      <c r="S31" s="258">
        <v>102.2163</v>
      </c>
      <c r="T31" s="258">
        <v>102.64700000000001</v>
      </c>
      <c r="U31" s="258">
        <v>103.083</v>
      </c>
      <c r="V31" s="258">
        <v>102.73090000000001</v>
      </c>
      <c r="W31" s="258">
        <v>102.94670000000001</v>
      </c>
      <c r="X31" s="258">
        <v>102.9907</v>
      </c>
      <c r="Y31" s="258">
        <v>103.9456</v>
      </c>
      <c r="Z31" s="258">
        <v>103.8143</v>
      </c>
      <c r="AA31" s="258">
        <v>103.45659999999999</v>
      </c>
      <c r="AB31" s="258">
        <v>103.02630000000001</v>
      </c>
      <c r="AC31" s="258">
        <v>103.2002</v>
      </c>
      <c r="AD31" s="258">
        <v>103.44799999999999</v>
      </c>
      <c r="AE31" s="258">
        <v>103.4547</v>
      </c>
      <c r="AF31" s="258">
        <v>103.25369999999999</v>
      </c>
      <c r="AG31" s="258">
        <v>103.96080000000001</v>
      </c>
      <c r="AH31" s="258">
        <v>103.9229</v>
      </c>
      <c r="AI31" s="258">
        <v>103.724</v>
      </c>
      <c r="AJ31" s="258">
        <v>103.93810000000001</v>
      </c>
      <c r="AK31" s="258">
        <v>103.63460000000001</v>
      </c>
      <c r="AL31" s="258">
        <v>103.6405</v>
      </c>
      <c r="AM31" s="258">
        <v>104.0779</v>
      </c>
      <c r="AN31" s="258">
        <v>103.976</v>
      </c>
      <c r="AO31" s="258">
        <v>103.60590000000001</v>
      </c>
      <c r="AP31" s="258">
        <v>103.66079999999999</v>
      </c>
      <c r="AQ31" s="258">
        <v>103.4607</v>
      </c>
      <c r="AR31" s="258">
        <v>103.7526</v>
      </c>
      <c r="AS31" s="258">
        <v>104.0462</v>
      </c>
      <c r="AT31" s="258">
        <v>103.54819999999999</v>
      </c>
      <c r="AU31" s="258">
        <v>103.70740000000001</v>
      </c>
      <c r="AV31" s="258">
        <v>104.006</v>
      </c>
      <c r="AW31" s="258">
        <v>103.8586</v>
      </c>
      <c r="AX31" s="258">
        <v>104.0352</v>
      </c>
      <c r="AY31" s="258">
        <v>104.05742963</v>
      </c>
      <c r="AZ31" s="258">
        <v>104.12730741</v>
      </c>
      <c r="BA31" s="346">
        <v>104.2119</v>
      </c>
      <c r="BB31" s="346">
        <v>104.2569</v>
      </c>
      <c r="BC31" s="346">
        <v>104.4115</v>
      </c>
      <c r="BD31" s="346">
        <v>104.62130000000001</v>
      </c>
      <c r="BE31" s="346">
        <v>104.9481</v>
      </c>
      <c r="BF31" s="346">
        <v>105.22239999999999</v>
      </c>
      <c r="BG31" s="346">
        <v>105.506</v>
      </c>
      <c r="BH31" s="346">
        <v>105.84099999999999</v>
      </c>
      <c r="BI31" s="346">
        <v>106.111</v>
      </c>
      <c r="BJ31" s="346">
        <v>106.35850000000001</v>
      </c>
      <c r="BK31" s="346">
        <v>106.55840000000001</v>
      </c>
      <c r="BL31" s="346">
        <v>106.7795</v>
      </c>
      <c r="BM31" s="346">
        <v>106.99679999999999</v>
      </c>
      <c r="BN31" s="346">
        <v>107.1733</v>
      </c>
      <c r="BO31" s="346">
        <v>107.41070000000001</v>
      </c>
      <c r="BP31" s="346">
        <v>107.672</v>
      </c>
      <c r="BQ31" s="346">
        <v>108.0085</v>
      </c>
      <c r="BR31" s="346">
        <v>108.2791</v>
      </c>
      <c r="BS31" s="346">
        <v>108.535</v>
      </c>
      <c r="BT31" s="346">
        <v>108.759</v>
      </c>
      <c r="BU31" s="346">
        <v>108.9988</v>
      </c>
      <c r="BV31" s="346">
        <v>109.2371</v>
      </c>
    </row>
    <row r="32" spans="1:74" ht="11.1" customHeight="1" x14ac:dyDescent="0.2">
      <c r="A32" s="632" t="s">
        <v>1133</v>
      </c>
      <c r="B32" s="633" t="s">
        <v>1159</v>
      </c>
      <c r="C32" s="258">
        <v>100.9182</v>
      </c>
      <c r="D32" s="258">
        <v>101.02589999999999</v>
      </c>
      <c r="E32" s="258">
        <v>100.7717</v>
      </c>
      <c r="F32" s="258">
        <v>101.6651</v>
      </c>
      <c r="G32" s="258">
        <v>101.6784</v>
      </c>
      <c r="H32" s="258">
        <v>102.3336</v>
      </c>
      <c r="I32" s="258">
        <v>102.7358</v>
      </c>
      <c r="J32" s="258">
        <v>102.4705</v>
      </c>
      <c r="K32" s="258">
        <v>101.9238</v>
      </c>
      <c r="L32" s="258">
        <v>102.4301</v>
      </c>
      <c r="M32" s="258">
        <v>102.1597</v>
      </c>
      <c r="N32" s="258">
        <v>103.4863</v>
      </c>
      <c r="O32" s="258">
        <v>101.5907</v>
      </c>
      <c r="P32" s="258">
        <v>103.11279999999999</v>
      </c>
      <c r="Q32" s="258">
        <v>102.2769</v>
      </c>
      <c r="R32" s="258">
        <v>102.8625</v>
      </c>
      <c r="S32" s="258">
        <v>102.5188</v>
      </c>
      <c r="T32" s="258">
        <v>102.28449999999999</v>
      </c>
      <c r="U32" s="258">
        <v>101.571</v>
      </c>
      <c r="V32" s="258">
        <v>101.3117</v>
      </c>
      <c r="W32" s="258">
        <v>101.18510000000001</v>
      </c>
      <c r="X32" s="258">
        <v>101.6836</v>
      </c>
      <c r="Y32" s="258">
        <v>103.1251</v>
      </c>
      <c r="Z32" s="258">
        <v>103.10299999999999</v>
      </c>
      <c r="AA32" s="258">
        <v>103.08620000000001</v>
      </c>
      <c r="AB32" s="258">
        <v>102.7302</v>
      </c>
      <c r="AC32" s="258">
        <v>103.4954</v>
      </c>
      <c r="AD32" s="258">
        <v>103.0492</v>
      </c>
      <c r="AE32" s="258">
        <v>102.5611</v>
      </c>
      <c r="AF32" s="258">
        <v>102.30249999999999</v>
      </c>
      <c r="AG32" s="258">
        <v>102.857</v>
      </c>
      <c r="AH32" s="258">
        <v>103.6242</v>
      </c>
      <c r="AI32" s="258">
        <v>103.843</v>
      </c>
      <c r="AJ32" s="258">
        <v>102.7607</v>
      </c>
      <c r="AK32" s="258">
        <v>103.5776</v>
      </c>
      <c r="AL32" s="258">
        <v>103.1429</v>
      </c>
      <c r="AM32" s="258">
        <v>104.9242</v>
      </c>
      <c r="AN32" s="258">
        <v>104.1283</v>
      </c>
      <c r="AO32" s="258">
        <v>104.1446</v>
      </c>
      <c r="AP32" s="258">
        <v>103.83320000000001</v>
      </c>
      <c r="AQ32" s="258">
        <v>105.066</v>
      </c>
      <c r="AR32" s="258">
        <v>105.50620000000001</v>
      </c>
      <c r="AS32" s="258">
        <v>105.7093</v>
      </c>
      <c r="AT32" s="258">
        <v>105.35429999999999</v>
      </c>
      <c r="AU32" s="258">
        <v>105.1247</v>
      </c>
      <c r="AV32" s="258">
        <v>104.663</v>
      </c>
      <c r="AW32" s="258">
        <v>104.2235</v>
      </c>
      <c r="AX32" s="258">
        <v>105.2625</v>
      </c>
      <c r="AY32" s="258">
        <v>105.09026172999999</v>
      </c>
      <c r="AZ32" s="258">
        <v>105.27362099</v>
      </c>
      <c r="BA32" s="346">
        <v>105.45480000000001</v>
      </c>
      <c r="BB32" s="346">
        <v>105.6216</v>
      </c>
      <c r="BC32" s="346">
        <v>105.80759999999999</v>
      </c>
      <c r="BD32" s="346">
        <v>106.0008</v>
      </c>
      <c r="BE32" s="346">
        <v>106.2026</v>
      </c>
      <c r="BF32" s="346">
        <v>106.4087</v>
      </c>
      <c r="BG32" s="346">
        <v>106.62050000000001</v>
      </c>
      <c r="BH32" s="346">
        <v>106.8454</v>
      </c>
      <c r="BI32" s="346">
        <v>107.06359999999999</v>
      </c>
      <c r="BJ32" s="346">
        <v>107.2824</v>
      </c>
      <c r="BK32" s="346">
        <v>107.5112</v>
      </c>
      <c r="BL32" s="346">
        <v>107.7238</v>
      </c>
      <c r="BM32" s="346">
        <v>107.9298</v>
      </c>
      <c r="BN32" s="346">
        <v>108.1127</v>
      </c>
      <c r="BO32" s="346">
        <v>108.3177</v>
      </c>
      <c r="BP32" s="346">
        <v>108.5284</v>
      </c>
      <c r="BQ32" s="346">
        <v>108.7563</v>
      </c>
      <c r="BR32" s="346">
        <v>108.9699</v>
      </c>
      <c r="BS32" s="346">
        <v>109.18049999999999</v>
      </c>
      <c r="BT32" s="346">
        <v>109.3878</v>
      </c>
      <c r="BU32" s="346">
        <v>109.593</v>
      </c>
      <c r="BV32" s="346">
        <v>109.79559999999999</v>
      </c>
    </row>
    <row r="33" spans="1:74" ht="11.1" customHeight="1" x14ac:dyDescent="0.2">
      <c r="A33" s="632" t="s">
        <v>1134</v>
      </c>
      <c r="B33" s="633" t="s">
        <v>1160</v>
      </c>
      <c r="C33" s="258">
        <v>100.5827</v>
      </c>
      <c r="D33" s="258">
        <v>101.3729</v>
      </c>
      <c r="E33" s="258">
        <v>100.661</v>
      </c>
      <c r="F33" s="258">
        <v>100.1998</v>
      </c>
      <c r="G33" s="258">
        <v>101.4171</v>
      </c>
      <c r="H33" s="258">
        <v>100.6404</v>
      </c>
      <c r="I33" s="258">
        <v>100.8775</v>
      </c>
      <c r="J33" s="258">
        <v>100.7011</v>
      </c>
      <c r="K33" s="258">
        <v>99.2072</v>
      </c>
      <c r="L33" s="258">
        <v>99.929100000000005</v>
      </c>
      <c r="M33" s="258">
        <v>98.614000000000004</v>
      </c>
      <c r="N33" s="258">
        <v>98.793300000000002</v>
      </c>
      <c r="O33" s="258">
        <v>99.128699999999995</v>
      </c>
      <c r="P33" s="258">
        <v>97.8249</v>
      </c>
      <c r="Q33" s="258">
        <v>97.953599999999994</v>
      </c>
      <c r="R33" s="258">
        <v>100.57980000000001</v>
      </c>
      <c r="S33" s="258">
        <v>98.773700000000005</v>
      </c>
      <c r="T33" s="258">
        <v>99.549300000000002</v>
      </c>
      <c r="U33" s="258">
        <v>99.022999999999996</v>
      </c>
      <c r="V33" s="258">
        <v>99.3947</v>
      </c>
      <c r="W33" s="258">
        <v>99.614400000000003</v>
      </c>
      <c r="X33" s="258">
        <v>99.018199999999993</v>
      </c>
      <c r="Y33" s="258">
        <v>100.0504</v>
      </c>
      <c r="Z33" s="258">
        <v>100.3717</v>
      </c>
      <c r="AA33" s="258">
        <v>99.2851</v>
      </c>
      <c r="AB33" s="258">
        <v>98.259500000000003</v>
      </c>
      <c r="AC33" s="258">
        <v>99.118700000000004</v>
      </c>
      <c r="AD33" s="258">
        <v>99.002300000000005</v>
      </c>
      <c r="AE33" s="258">
        <v>98.923400000000001</v>
      </c>
      <c r="AF33" s="258">
        <v>97.46</v>
      </c>
      <c r="AG33" s="258">
        <v>97.117800000000003</v>
      </c>
      <c r="AH33" s="258">
        <v>96.516199999999998</v>
      </c>
      <c r="AI33" s="258">
        <v>97.388400000000004</v>
      </c>
      <c r="AJ33" s="258">
        <v>97.152799999999999</v>
      </c>
      <c r="AK33" s="258">
        <v>96.455299999999994</v>
      </c>
      <c r="AL33" s="258">
        <v>96.251400000000004</v>
      </c>
      <c r="AM33" s="258">
        <v>96.532399999999996</v>
      </c>
      <c r="AN33" s="258">
        <v>96.394599999999997</v>
      </c>
      <c r="AO33" s="258">
        <v>96.149799999999999</v>
      </c>
      <c r="AP33" s="258">
        <v>94.995999999999995</v>
      </c>
      <c r="AQ33" s="258">
        <v>95.9512</v>
      </c>
      <c r="AR33" s="258">
        <v>95.984099999999998</v>
      </c>
      <c r="AS33" s="258">
        <v>95.353300000000004</v>
      </c>
      <c r="AT33" s="258">
        <v>94.973600000000005</v>
      </c>
      <c r="AU33" s="258">
        <v>96.054599999999994</v>
      </c>
      <c r="AV33" s="258">
        <v>97.040099999999995</v>
      </c>
      <c r="AW33" s="258">
        <v>98.190399999999997</v>
      </c>
      <c r="AX33" s="258">
        <v>98.018000000000001</v>
      </c>
      <c r="AY33" s="258">
        <v>96.546638518999998</v>
      </c>
      <c r="AZ33" s="258">
        <v>96.123176295999997</v>
      </c>
      <c r="BA33" s="346">
        <v>95.8065</v>
      </c>
      <c r="BB33" s="346">
        <v>95.688159999999996</v>
      </c>
      <c r="BC33" s="346">
        <v>95.516369999999995</v>
      </c>
      <c r="BD33" s="346">
        <v>95.382689999999997</v>
      </c>
      <c r="BE33" s="346">
        <v>95.290869999999998</v>
      </c>
      <c r="BF33" s="346">
        <v>95.230590000000007</v>
      </c>
      <c r="BG33" s="346">
        <v>95.205619999999996</v>
      </c>
      <c r="BH33" s="346">
        <v>95.268789999999996</v>
      </c>
      <c r="BI33" s="346">
        <v>95.274770000000004</v>
      </c>
      <c r="BJ33" s="346">
        <v>95.276399999999995</v>
      </c>
      <c r="BK33" s="346">
        <v>95.267589999999998</v>
      </c>
      <c r="BL33" s="346">
        <v>95.265129999999999</v>
      </c>
      <c r="BM33" s="346">
        <v>95.262910000000005</v>
      </c>
      <c r="BN33" s="346">
        <v>95.246319999999997</v>
      </c>
      <c r="BO33" s="346">
        <v>95.255560000000003</v>
      </c>
      <c r="BP33" s="346">
        <v>95.276020000000003</v>
      </c>
      <c r="BQ33" s="346">
        <v>95.293099999999995</v>
      </c>
      <c r="BR33" s="346">
        <v>95.34693</v>
      </c>
      <c r="BS33" s="346">
        <v>95.422899999999998</v>
      </c>
      <c r="BT33" s="346">
        <v>95.565659999999994</v>
      </c>
      <c r="BU33" s="346">
        <v>95.652479999999997</v>
      </c>
      <c r="BV33" s="346">
        <v>95.727980000000002</v>
      </c>
    </row>
    <row r="34" spans="1:74" ht="11.1" customHeight="1" x14ac:dyDescent="0.2">
      <c r="A34" s="632" t="s">
        <v>1135</v>
      </c>
      <c r="B34" s="633" t="s">
        <v>1161</v>
      </c>
      <c r="C34" s="258">
        <v>104.67919999999999</v>
      </c>
      <c r="D34" s="258">
        <v>104.7135</v>
      </c>
      <c r="E34" s="258">
        <v>104.3498</v>
      </c>
      <c r="F34" s="258">
        <v>103.82899999999999</v>
      </c>
      <c r="G34" s="258">
        <v>104.4135</v>
      </c>
      <c r="H34" s="258">
        <v>104.8207</v>
      </c>
      <c r="I34" s="258">
        <v>104.4191</v>
      </c>
      <c r="J34" s="258">
        <v>103.80289999999999</v>
      </c>
      <c r="K34" s="258">
        <v>104.6053</v>
      </c>
      <c r="L34" s="258">
        <v>103.709</v>
      </c>
      <c r="M34" s="258">
        <v>102.77379999999999</v>
      </c>
      <c r="N34" s="258">
        <v>101.8951</v>
      </c>
      <c r="O34" s="258">
        <v>101.0706</v>
      </c>
      <c r="P34" s="258">
        <v>100.5151</v>
      </c>
      <c r="Q34" s="258">
        <v>100.88509999999999</v>
      </c>
      <c r="R34" s="258">
        <v>101.5467</v>
      </c>
      <c r="S34" s="258">
        <v>99.786500000000004</v>
      </c>
      <c r="T34" s="258">
        <v>98.655500000000004</v>
      </c>
      <c r="U34" s="258">
        <v>99.981899999999996</v>
      </c>
      <c r="V34" s="258">
        <v>100.2976</v>
      </c>
      <c r="W34" s="258">
        <v>99.638099999999994</v>
      </c>
      <c r="X34" s="258">
        <v>98.4114</v>
      </c>
      <c r="Y34" s="258">
        <v>100.65779999999999</v>
      </c>
      <c r="Z34" s="258">
        <v>101.9063</v>
      </c>
      <c r="AA34" s="258">
        <v>101.3449</v>
      </c>
      <c r="AB34" s="258">
        <v>103.0266</v>
      </c>
      <c r="AC34" s="258">
        <v>102.9143</v>
      </c>
      <c r="AD34" s="258">
        <v>104.6109</v>
      </c>
      <c r="AE34" s="258">
        <v>104.89109999999999</v>
      </c>
      <c r="AF34" s="258">
        <v>104.57129999999999</v>
      </c>
      <c r="AG34" s="258">
        <v>105.49</v>
      </c>
      <c r="AH34" s="258">
        <v>105.7764</v>
      </c>
      <c r="AI34" s="258">
        <v>105.92100000000001</v>
      </c>
      <c r="AJ34" s="258">
        <v>107.73099999999999</v>
      </c>
      <c r="AK34" s="258">
        <v>107.64319999999999</v>
      </c>
      <c r="AL34" s="258">
        <v>105.2436</v>
      </c>
      <c r="AM34" s="258">
        <v>105.8137</v>
      </c>
      <c r="AN34" s="258">
        <v>105.69199999999999</v>
      </c>
      <c r="AO34" s="258">
        <v>108.0097</v>
      </c>
      <c r="AP34" s="258">
        <v>105.7235</v>
      </c>
      <c r="AQ34" s="258">
        <v>104.654</v>
      </c>
      <c r="AR34" s="258">
        <v>106.0192</v>
      </c>
      <c r="AS34" s="258">
        <v>105.2864</v>
      </c>
      <c r="AT34" s="258">
        <v>104.5201</v>
      </c>
      <c r="AU34" s="258">
        <v>104.7375</v>
      </c>
      <c r="AV34" s="258">
        <v>104.501</v>
      </c>
      <c r="AW34" s="258">
        <v>108.2625</v>
      </c>
      <c r="AX34" s="258">
        <v>107.7076</v>
      </c>
      <c r="AY34" s="258">
        <v>106.92940369999999</v>
      </c>
      <c r="AZ34" s="258">
        <v>107.00529259</v>
      </c>
      <c r="BA34" s="346">
        <v>107.095</v>
      </c>
      <c r="BB34" s="346">
        <v>107.18819999999999</v>
      </c>
      <c r="BC34" s="346">
        <v>107.3133</v>
      </c>
      <c r="BD34" s="346">
        <v>107.46</v>
      </c>
      <c r="BE34" s="346">
        <v>107.6525</v>
      </c>
      <c r="BF34" s="346">
        <v>107.82429999999999</v>
      </c>
      <c r="BG34" s="346">
        <v>107.9997</v>
      </c>
      <c r="BH34" s="346">
        <v>108.1718</v>
      </c>
      <c r="BI34" s="346">
        <v>108.3593</v>
      </c>
      <c r="BJ34" s="346">
        <v>108.55549999999999</v>
      </c>
      <c r="BK34" s="346">
        <v>108.7598</v>
      </c>
      <c r="BL34" s="346">
        <v>108.9735</v>
      </c>
      <c r="BM34" s="346">
        <v>109.1961</v>
      </c>
      <c r="BN34" s="346">
        <v>109.4233</v>
      </c>
      <c r="BO34" s="346">
        <v>109.667</v>
      </c>
      <c r="BP34" s="346">
        <v>109.923</v>
      </c>
      <c r="BQ34" s="346">
        <v>110.1986</v>
      </c>
      <c r="BR34" s="346">
        <v>110.4735</v>
      </c>
      <c r="BS34" s="346">
        <v>110.75530000000001</v>
      </c>
      <c r="BT34" s="346">
        <v>111.0615</v>
      </c>
      <c r="BU34" s="346">
        <v>111.34350000000001</v>
      </c>
      <c r="BV34" s="346">
        <v>111.6189</v>
      </c>
    </row>
    <row r="35" spans="1:74" ht="11.1" customHeight="1" x14ac:dyDescent="0.2">
      <c r="A35" s="632" t="s">
        <v>1136</v>
      </c>
      <c r="B35" s="633" t="s">
        <v>1162</v>
      </c>
      <c r="C35" s="258">
        <v>98.857900000000001</v>
      </c>
      <c r="D35" s="258">
        <v>97.729699999999994</v>
      </c>
      <c r="E35" s="258">
        <v>97.696700000000007</v>
      </c>
      <c r="F35" s="258">
        <v>97.315600000000003</v>
      </c>
      <c r="G35" s="258">
        <v>98.12</v>
      </c>
      <c r="H35" s="258">
        <v>96.981999999999999</v>
      </c>
      <c r="I35" s="258">
        <v>96.571100000000001</v>
      </c>
      <c r="J35" s="258">
        <v>96.239000000000004</v>
      </c>
      <c r="K35" s="258">
        <v>95.1965</v>
      </c>
      <c r="L35" s="258">
        <v>95.038300000000007</v>
      </c>
      <c r="M35" s="258">
        <v>94.774199999999993</v>
      </c>
      <c r="N35" s="258">
        <v>94.8703</v>
      </c>
      <c r="O35" s="258">
        <v>94.14</v>
      </c>
      <c r="P35" s="258">
        <v>94.102400000000003</v>
      </c>
      <c r="Q35" s="258">
        <v>95.083799999999997</v>
      </c>
      <c r="R35" s="258">
        <v>95.046000000000006</v>
      </c>
      <c r="S35" s="258">
        <v>94.667500000000004</v>
      </c>
      <c r="T35" s="258">
        <v>95.493499999999997</v>
      </c>
      <c r="U35" s="258">
        <v>96.331800000000001</v>
      </c>
      <c r="V35" s="258">
        <v>96.809200000000004</v>
      </c>
      <c r="W35" s="258">
        <v>96.851100000000002</v>
      </c>
      <c r="X35" s="258">
        <v>96.536600000000007</v>
      </c>
      <c r="Y35" s="258">
        <v>97.196700000000007</v>
      </c>
      <c r="Z35" s="258">
        <v>97.550399999999996</v>
      </c>
      <c r="AA35" s="258">
        <v>97.892499999999998</v>
      </c>
      <c r="AB35" s="258">
        <v>97.962599999999995</v>
      </c>
      <c r="AC35" s="258">
        <v>97.780600000000007</v>
      </c>
      <c r="AD35" s="258">
        <v>98.106200000000001</v>
      </c>
      <c r="AE35" s="258">
        <v>97.756299999999996</v>
      </c>
      <c r="AF35" s="258">
        <v>97.949200000000005</v>
      </c>
      <c r="AG35" s="258">
        <v>98.148899999999998</v>
      </c>
      <c r="AH35" s="258">
        <v>97.253600000000006</v>
      </c>
      <c r="AI35" s="258">
        <v>97.666300000000007</v>
      </c>
      <c r="AJ35" s="258">
        <v>98.341399999999993</v>
      </c>
      <c r="AK35" s="258">
        <v>98.860500000000002</v>
      </c>
      <c r="AL35" s="258">
        <v>98.204999999999998</v>
      </c>
      <c r="AM35" s="258">
        <v>99.184899999999999</v>
      </c>
      <c r="AN35" s="258">
        <v>98.6023</v>
      </c>
      <c r="AO35" s="258">
        <v>99.6083</v>
      </c>
      <c r="AP35" s="258">
        <v>98.434899999999999</v>
      </c>
      <c r="AQ35" s="258">
        <v>98.877300000000005</v>
      </c>
      <c r="AR35" s="258">
        <v>97.706400000000002</v>
      </c>
      <c r="AS35" s="258">
        <v>97.481999999999999</v>
      </c>
      <c r="AT35" s="258">
        <v>96.655600000000007</v>
      </c>
      <c r="AU35" s="258">
        <v>97.051699999999997</v>
      </c>
      <c r="AV35" s="258">
        <v>97.270700000000005</v>
      </c>
      <c r="AW35" s="258">
        <v>97.395700000000005</v>
      </c>
      <c r="AX35" s="258">
        <v>96.406700000000001</v>
      </c>
      <c r="AY35" s="258">
        <v>97.074108641999999</v>
      </c>
      <c r="AZ35" s="258">
        <v>97.143354938000002</v>
      </c>
      <c r="BA35" s="346">
        <v>97.239230000000006</v>
      </c>
      <c r="BB35" s="346">
        <v>97.359129999999993</v>
      </c>
      <c r="BC35" s="346">
        <v>97.510199999999998</v>
      </c>
      <c r="BD35" s="346">
        <v>97.689830000000001</v>
      </c>
      <c r="BE35" s="346">
        <v>97.902839999999998</v>
      </c>
      <c r="BF35" s="346">
        <v>98.136020000000002</v>
      </c>
      <c r="BG35" s="346">
        <v>98.394159999999999</v>
      </c>
      <c r="BH35" s="346">
        <v>98.719840000000005</v>
      </c>
      <c r="BI35" s="346">
        <v>98.995990000000006</v>
      </c>
      <c r="BJ35" s="346">
        <v>99.265169999999998</v>
      </c>
      <c r="BK35" s="346">
        <v>99.506349999999998</v>
      </c>
      <c r="BL35" s="346">
        <v>99.777389999999997</v>
      </c>
      <c r="BM35" s="346">
        <v>100.0573</v>
      </c>
      <c r="BN35" s="346">
        <v>100.33369999999999</v>
      </c>
      <c r="BO35" s="346">
        <v>100.6404</v>
      </c>
      <c r="BP35" s="346">
        <v>100.96510000000001</v>
      </c>
      <c r="BQ35" s="346">
        <v>101.30249999999999</v>
      </c>
      <c r="BR35" s="346">
        <v>101.667</v>
      </c>
      <c r="BS35" s="346">
        <v>102.0534</v>
      </c>
      <c r="BT35" s="346">
        <v>102.5138</v>
      </c>
      <c r="BU35" s="346">
        <v>102.9049</v>
      </c>
      <c r="BV35" s="346">
        <v>103.2788</v>
      </c>
    </row>
    <row r="36" spans="1:74" ht="11.1" customHeight="1" x14ac:dyDescent="0.2">
      <c r="A36" s="632" t="s">
        <v>1137</v>
      </c>
      <c r="B36" s="633" t="s">
        <v>1163</v>
      </c>
      <c r="C36" s="258">
        <v>102.82170000000001</v>
      </c>
      <c r="D36" s="258">
        <v>105.19119999999999</v>
      </c>
      <c r="E36" s="258">
        <v>105.3948</v>
      </c>
      <c r="F36" s="258">
        <v>103.2636</v>
      </c>
      <c r="G36" s="258">
        <v>105.2504</v>
      </c>
      <c r="H36" s="258">
        <v>105.4417</v>
      </c>
      <c r="I36" s="258">
        <v>105.2176</v>
      </c>
      <c r="J36" s="258">
        <v>105.5309</v>
      </c>
      <c r="K36" s="258">
        <v>105.9824</v>
      </c>
      <c r="L36" s="258">
        <v>106.26609999999999</v>
      </c>
      <c r="M36" s="258">
        <v>107.22629999999999</v>
      </c>
      <c r="N36" s="258">
        <v>104.4851</v>
      </c>
      <c r="O36" s="258">
        <v>105.95229999999999</v>
      </c>
      <c r="P36" s="258">
        <v>105.9046</v>
      </c>
      <c r="Q36" s="258">
        <v>107.53060000000001</v>
      </c>
      <c r="R36" s="258">
        <v>108.07729999999999</v>
      </c>
      <c r="S36" s="258">
        <v>109.3323</v>
      </c>
      <c r="T36" s="258">
        <v>110.4059</v>
      </c>
      <c r="U36" s="258">
        <v>111.9271</v>
      </c>
      <c r="V36" s="258">
        <v>111.6835</v>
      </c>
      <c r="W36" s="258">
        <v>112.2542</v>
      </c>
      <c r="X36" s="258">
        <v>111.4312</v>
      </c>
      <c r="Y36" s="258">
        <v>110.7564</v>
      </c>
      <c r="Z36" s="258">
        <v>111.4378</v>
      </c>
      <c r="AA36" s="258">
        <v>112.6417</v>
      </c>
      <c r="AB36" s="258">
        <v>111.0211</v>
      </c>
      <c r="AC36" s="258">
        <v>110.1067</v>
      </c>
      <c r="AD36" s="258">
        <v>111.5877</v>
      </c>
      <c r="AE36" s="258">
        <v>111.5415</v>
      </c>
      <c r="AF36" s="258">
        <v>112.0234</v>
      </c>
      <c r="AG36" s="258">
        <v>112.55549999999999</v>
      </c>
      <c r="AH36" s="258">
        <v>113.7137</v>
      </c>
      <c r="AI36" s="258">
        <v>112.76990000000001</v>
      </c>
      <c r="AJ36" s="258">
        <v>114.949</v>
      </c>
      <c r="AK36" s="258">
        <v>116.05970000000001</v>
      </c>
      <c r="AL36" s="258">
        <v>117.2786</v>
      </c>
      <c r="AM36" s="258">
        <v>116.6263</v>
      </c>
      <c r="AN36" s="258">
        <v>117.66370000000001</v>
      </c>
      <c r="AO36" s="258">
        <v>117.0684</v>
      </c>
      <c r="AP36" s="258">
        <v>116.3214</v>
      </c>
      <c r="AQ36" s="258">
        <v>115.2362</v>
      </c>
      <c r="AR36" s="258">
        <v>115.143</v>
      </c>
      <c r="AS36" s="258">
        <v>114.49250000000001</v>
      </c>
      <c r="AT36" s="258">
        <v>113.0729</v>
      </c>
      <c r="AU36" s="258">
        <v>114.2784</v>
      </c>
      <c r="AV36" s="258">
        <v>114.7884</v>
      </c>
      <c r="AW36" s="258">
        <v>116.3138</v>
      </c>
      <c r="AX36" s="258">
        <v>117.0998</v>
      </c>
      <c r="AY36" s="258">
        <v>116.74052098999999</v>
      </c>
      <c r="AZ36" s="258">
        <v>117.08760246999999</v>
      </c>
      <c r="BA36" s="346">
        <v>117.441</v>
      </c>
      <c r="BB36" s="346">
        <v>117.783</v>
      </c>
      <c r="BC36" s="346">
        <v>118.1622</v>
      </c>
      <c r="BD36" s="346">
        <v>118.5609</v>
      </c>
      <c r="BE36" s="346">
        <v>119.0072</v>
      </c>
      <c r="BF36" s="346">
        <v>119.4241</v>
      </c>
      <c r="BG36" s="346">
        <v>119.8396</v>
      </c>
      <c r="BH36" s="346">
        <v>120.238</v>
      </c>
      <c r="BI36" s="346">
        <v>120.66249999999999</v>
      </c>
      <c r="BJ36" s="346">
        <v>121.0975</v>
      </c>
      <c r="BK36" s="346">
        <v>121.56440000000001</v>
      </c>
      <c r="BL36" s="346">
        <v>122.004</v>
      </c>
      <c r="BM36" s="346">
        <v>122.4378</v>
      </c>
      <c r="BN36" s="346">
        <v>122.8698</v>
      </c>
      <c r="BO36" s="346">
        <v>123.2891</v>
      </c>
      <c r="BP36" s="346">
        <v>123.69970000000001</v>
      </c>
      <c r="BQ36" s="346">
        <v>124.09439999999999</v>
      </c>
      <c r="BR36" s="346">
        <v>124.49299999999999</v>
      </c>
      <c r="BS36" s="346">
        <v>124.8884</v>
      </c>
      <c r="BT36" s="346">
        <v>125.33029999999999</v>
      </c>
      <c r="BU36" s="346">
        <v>125.6818</v>
      </c>
      <c r="BV36" s="346">
        <v>125.99250000000001</v>
      </c>
    </row>
    <row r="37" spans="1:74" ht="11.1" customHeight="1" x14ac:dyDescent="0.2">
      <c r="A37" s="632" t="s">
        <v>1138</v>
      </c>
      <c r="B37" s="633" t="s">
        <v>1164</v>
      </c>
      <c r="C37" s="258">
        <v>103.0213</v>
      </c>
      <c r="D37" s="258">
        <v>102.9344</v>
      </c>
      <c r="E37" s="258">
        <v>102.99509999999999</v>
      </c>
      <c r="F37" s="258">
        <v>102.69499999999999</v>
      </c>
      <c r="G37" s="258">
        <v>103.2323</v>
      </c>
      <c r="H37" s="258">
        <v>102.2208</v>
      </c>
      <c r="I37" s="258">
        <v>103.4288</v>
      </c>
      <c r="J37" s="258">
        <v>103.4516</v>
      </c>
      <c r="K37" s="258">
        <v>103.40519999999999</v>
      </c>
      <c r="L37" s="258">
        <v>104.8993</v>
      </c>
      <c r="M37" s="258">
        <v>103.50960000000001</v>
      </c>
      <c r="N37" s="258">
        <v>103.6206</v>
      </c>
      <c r="O37" s="258">
        <v>101.30500000000001</v>
      </c>
      <c r="P37" s="258">
        <v>103.5043</v>
      </c>
      <c r="Q37" s="258">
        <v>103.8544</v>
      </c>
      <c r="R37" s="258">
        <v>103.7367</v>
      </c>
      <c r="S37" s="258">
        <v>103.4731</v>
      </c>
      <c r="T37" s="258">
        <v>104.9932</v>
      </c>
      <c r="U37" s="258">
        <v>104.67359999999999</v>
      </c>
      <c r="V37" s="258">
        <v>104.1956</v>
      </c>
      <c r="W37" s="258">
        <v>104.249</v>
      </c>
      <c r="X37" s="258">
        <v>102.43689999999999</v>
      </c>
      <c r="Y37" s="258">
        <v>101.06100000000001</v>
      </c>
      <c r="Z37" s="258">
        <v>102.8305</v>
      </c>
      <c r="AA37" s="258">
        <v>99.732799999999997</v>
      </c>
      <c r="AB37" s="258">
        <v>98.536900000000003</v>
      </c>
      <c r="AC37" s="258">
        <v>96.259299999999996</v>
      </c>
      <c r="AD37" s="258">
        <v>96.187899999999999</v>
      </c>
      <c r="AE37" s="258">
        <v>96.105500000000006</v>
      </c>
      <c r="AF37" s="258">
        <v>99.129499999999993</v>
      </c>
      <c r="AG37" s="258">
        <v>98.3553</v>
      </c>
      <c r="AH37" s="258">
        <v>96.6006</v>
      </c>
      <c r="AI37" s="258">
        <v>94.914000000000001</v>
      </c>
      <c r="AJ37" s="258">
        <v>96.081000000000003</v>
      </c>
      <c r="AK37" s="258">
        <v>95.262</v>
      </c>
      <c r="AL37" s="258">
        <v>93.629300000000001</v>
      </c>
      <c r="AM37" s="258">
        <v>93.706500000000005</v>
      </c>
      <c r="AN37" s="258">
        <v>95.191800000000001</v>
      </c>
      <c r="AO37" s="258">
        <v>95.373599999999996</v>
      </c>
      <c r="AP37" s="258">
        <v>94.917900000000003</v>
      </c>
      <c r="AQ37" s="258">
        <v>96.263599999999997</v>
      </c>
      <c r="AR37" s="258">
        <v>95.787700000000001</v>
      </c>
      <c r="AS37" s="258">
        <v>93.358000000000004</v>
      </c>
      <c r="AT37" s="258">
        <v>93.124799999999993</v>
      </c>
      <c r="AU37" s="258">
        <v>91.711500000000001</v>
      </c>
      <c r="AV37" s="258">
        <v>91.035399999999996</v>
      </c>
      <c r="AW37" s="258">
        <v>93.444400000000002</v>
      </c>
      <c r="AX37" s="258">
        <v>94.712999999999994</v>
      </c>
      <c r="AY37" s="258">
        <v>93.336952346000004</v>
      </c>
      <c r="AZ37" s="258">
        <v>93.374307530999999</v>
      </c>
      <c r="BA37" s="346">
        <v>93.352270000000004</v>
      </c>
      <c r="BB37" s="346">
        <v>93.139349999999993</v>
      </c>
      <c r="BC37" s="346">
        <v>93.097149999999999</v>
      </c>
      <c r="BD37" s="346">
        <v>93.094160000000002</v>
      </c>
      <c r="BE37" s="346">
        <v>93.134900000000002</v>
      </c>
      <c r="BF37" s="346">
        <v>93.206999999999994</v>
      </c>
      <c r="BG37" s="346">
        <v>93.314949999999996</v>
      </c>
      <c r="BH37" s="346">
        <v>93.511499999999998</v>
      </c>
      <c r="BI37" s="346">
        <v>93.651600000000002</v>
      </c>
      <c r="BJ37" s="346">
        <v>93.78801</v>
      </c>
      <c r="BK37" s="346">
        <v>93.91919</v>
      </c>
      <c r="BL37" s="346">
        <v>94.049319999999994</v>
      </c>
      <c r="BM37" s="346">
        <v>94.176900000000003</v>
      </c>
      <c r="BN37" s="346">
        <v>94.252139999999997</v>
      </c>
      <c r="BO37" s="346">
        <v>94.411910000000006</v>
      </c>
      <c r="BP37" s="346">
        <v>94.606449999999995</v>
      </c>
      <c r="BQ37" s="346">
        <v>94.83081</v>
      </c>
      <c r="BR37" s="346">
        <v>95.098569999999995</v>
      </c>
      <c r="BS37" s="346">
        <v>95.404790000000006</v>
      </c>
      <c r="BT37" s="346">
        <v>95.853250000000003</v>
      </c>
      <c r="BU37" s="346">
        <v>96.158559999999994</v>
      </c>
      <c r="BV37" s="346">
        <v>96.424499999999995</v>
      </c>
    </row>
    <row r="38" spans="1:74" ht="11.1" customHeight="1" x14ac:dyDescent="0.2">
      <c r="A38" s="325" t="s">
        <v>1128</v>
      </c>
      <c r="B38" s="41" t="s">
        <v>1165</v>
      </c>
      <c r="C38" s="258">
        <v>102.21778644</v>
      </c>
      <c r="D38" s="258">
        <v>102.71725402</v>
      </c>
      <c r="E38" s="258">
        <v>102.56914927</v>
      </c>
      <c r="F38" s="258">
        <v>101.94586175000001</v>
      </c>
      <c r="G38" s="258">
        <v>103.0376691</v>
      </c>
      <c r="H38" s="258">
        <v>102.55503306</v>
      </c>
      <c r="I38" s="258">
        <v>102.67219000999999</v>
      </c>
      <c r="J38" s="258">
        <v>102.7194148</v>
      </c>
      <c r="K38" s="258">
        <v>102.30338184999999</v>
      </c>
      <c r="L38" s="258">
        <v>102.90440349000001</v>
      </c>
      <c r="M38" s="258">
        <v>102.37409211000001</v>
      </c>
      <c r="N38" s="258">
        <v>102.0481661</v>
      </c>
      <c r="O38" s="258">
        <v>101.36096606</v>
      </c>
      <c r="P38" s="258">
        <v>101.74938845</v>
      </c>
      <c r="Q38" s="258">
        <v>102.20601497</v>
      </c>
      <c r="R38" s="258">
        <v>102.84742953</v>
      </c>
      <c r="S38" s="258">
        <v>102.44454184999999</v>
      </c>
      <c r="T38" s="258">
        <v>102.98970703000001</v>
      </c>
      <c r="U38" s="258">
        <v>103.23507546</v>
      </c>
      <c r="V38" s="258">
        <v>103.1769987</v>
      </c>
      <c r="W38" s="258">
        <v>103.25062541</v>
      </c>
      <c r="X38" s="258">
        <v>102.41007954</v>
      </c>
      <c r="Y38" s="258">
        <v>102.54493424</v>
      </c>
      <c r="Z38" s="258">
        <v>103.35872854</v>
      </c>
      <c r="AA38" s="258">
        <v>102.47506180000001</v>
      </c>
      <c r="AB38" s="258">
        <v>101.94710138000001</v>
      </c>
      <c r="AC38" s="258">
        <v>101.4622931</v>
      </c>
      <c r="AD38" s="258">
        <v>101.87833495</v>
      </c>
      <c r="AE38" s="258">
        <v>101.81449744</v>
      </c>
      <c r="AF38" s="258">
        <v>102.50218031999999</v>
      </c>
      <c r="AG38" s="258">
        <v>102.56760312999999</v>
      </c>
      <c r="AH38" s="258">
        <v>102.13649282</v>
      </c>
      <c r="AI38" s="258">
        <v>101.85007912</v>
      </c>
      <c r="AJ38" s="258">
        <v>102.60150262000001</v>
      </c>
      <c r="AK38" s="258">
        <v>102.74194994</v>
      </c>
      <c r="AL38" s="258">
        <v>102.21742645</v>
      </c>
      <c r="AM38" s="258">
        <v>102.42090841</v>
      </c>
      <c r="AN38" s="258">
        <v>102.8434728</v>
      </c>
      <c r="AO38" s="258">
        <v>103.13927859</v>
      </c>
      <c r="AP38" s="258">
        <v>102.01130066</v>
      </c>
      <c r="AQ38" s="258">
        <v>102.38079789</v>
      </c>
      <c r="AR38" s="258">
        <v>102.17826887</v>
      </c>
      <c r="AS38" s="258">
        <v>101.4207755</v>
      </c>
      <c r="AT38" s="258">
        <v>100.84264327</v>
      </c>
      <c r="AU38" s="258">
        <v>100.80886679</v>
      </c>
      <c r="AV38" s="258">
        <v>100.88489127</v>
      </c>
      <c r="AW38" s="258">
        <v>102.25052132</v>
      </c>
      <c r="AX38" s="258">
        <v>102.63586509</v>
      </c>
      <c r="AY38" s="258">
        <v>101.94275244000001</v>
      </c>
      <c r="AZ38" s="258">
        <v>101.97484686</v>
      </c>
      <c r="BA38" s="346">
        <v>102.0205</v>
      </c>
      <c r="BB38" s="346">
        <v>102.0548</v>
      </c>
      <c r="BC38" s="346">
        <v>102.1463</v>
      </c>
      <c r="BD38" s="346">
        <v>102.26990000000001</v>
      </c>
      <c r="BE38" s="346">
        <v>102.4344</v>
      </c>
      <c r="BF38" s="346">
        <v>102.616</v>
      </c>
      <c r="BG38" s="346">
        <v>102.82340000000001</v>
      </c>
      <c r="BH38" s="346">
        <v>103.0966</v>
      </c>
      <c r="BI38" s="346">
        <v>103.32559999999999</v>
      </c>
      <c r="BJ38" s="346">
        <v>103.5505</v>
      </c>
      <c r="BK38" s="346">
        <v>103.7607</v>
      </c>
      <c r="BL38" s="346">
        <v>103.98520000000001</v>
      </c>
      <c r="BM38" s="346">
        <v>104.2136</v>
      </c>
      <c r="BN38" s="346">
        <v>104.4265</v>
      </c>
      <c r="BO38" s="346">
        <v>104.6768</v>
      </c>
      <c r="BP38" s="346">
        <v>104.9452</v>
      </c>
      <c r="BQ38" s="346">
        <v>105.22320000000001</v>
      </c>
      <c r="BR38" s="346">
        <v>105.5342</v>
      </c>
      <c r="BS38" s="346">
        <v>105.86960000000001</v>
      </c>
      <c r="BT38" s="346">
        <v>106.30029999999999</v>
      </c>
      <c r="BU38" s="346">
        <v>106.6315</v>
      </c>
      <c r="BV38" s="346">
        <v>106.9341</v>
      </c>
    </row>
    <row r="39" spans="1:74" ht="11.1" customHeight="1" x14ac:dyDescent="0.2">
      <c r="A39" s="325" t="s">
        <v>1129</v>
      </c>
      <c r="B39" s="41" t="s">
        <v>1166</v>
      </c>
      <c r="C39" s="258">
        <v>102.61156171</v>
      </c>
      <c r="D39" s="258">
        <v>103.49178256</v>
      </c>
      <c r="E39" s="258">
        <v>103.13310074</v>
      </c>
      <c r="F39" s="258">
        <v>102.39185204</v>
      </c>
      <c r="G39" s="258">
        <v>103.02671577</v>
      </c>
      <c r="H39" s="258">
        <v>103.15884088999999</v>
      </c>
      <c r="I39" s="258">
        <v>102.95455785</v>
      </c>
      <c r="J39" s="258">
        <v>103.27646847</v>
      </c>
      <c r="K39" s="258">
        <v>103.59618809</v>
      </c>
      <c r="L39" s="258">
        <v>103.80061923</v>
      </c>
      <c r="M39" s="258">
        <v>103.77114672</v>
      </c>
      <c r="N39" s="258">
        <v>102.97188174</v>
      </c>
      <c r="O39" s="258">
        <v>102.08631032</v>
      </c>
      <c r="P39" s="258">
        <v>102.58211897</v>
      </c>
      <c r="Q39" s="258">
        <v>103.28996914</v>
      </c>
      <c r="R39" s="258">
        <v>103.7992677</v>
      </c>
      <c r="S39" s="258">
        <v>103.93581225</v>
      </c>
      <c r="T39" s="258">
        <v>104.13462555</v>
      </c>
      <c r="U39" s="258">
        <v>104.76601462000001</v>
      </c>
      <c r="V39" s="258">
        <v>104.71285903</v>
      </c>
      <c r="W39" s="258">
        <v>104.47754294000001</v>
      </c>
      <c r="X39" s="258">
        <v>104.30479514</v>
      </c>
      <c r="Y39" s="258">
        <v>104.86877785999999</v>
      </c>
      <c r="Z39" s="258">
        <v>105.40437666</v>
      </c>
      <c r="AA39" s="258">
        <v>104.77375257</v>
      </c>
      <c r="AB39" s="258">
        <v>104.40392064</v>
      </c>
      <c r="AC39" s="258">
        <v>104.02015484</v>
      </c>
      <c r="AD39" s="258">
        <v>104.52664701</v>
      </c>
      <c r="AE39" s="258">
        <v>104.40297267</v>
      </c>
      <c r="AF39" s="258">
        <v>104.51666928</v>
      </c>
      <c r="AG39" s="258">
        <v>105.18388154</v>
      </c>
      <c r="AH39" s="258">
        <v>105.46225775000001</v>
      </c>
      <c r="AI39" s="258">
        <v>105.20736223999999</v>
      </c>
      <c r="AJ39" s="258">
        <v>106.00742330999999</v>
      </c>
      <c r="AK39" s="258">
        <v>105.99239503</v>
      </c>
      <c r="AL39" s="258">
        <v>105.92662519</v>
      </c>
      <c r="AM39" s="258">
        <v>106.3324863</v>
      </c>
      <c r="AN39" s="258">
        <v>106.13647392999999</v>
      </c>
      <c r="AO39" s="258">
        <v>106.20818810999999</v>
      </c>
      <c r="AP39" s="258">
        <v>105.695086</v>
      </c>
      <c r="AQ39" s="258">
        <v>105.48347870000001</v>
      </c>
      <c r="AR39" s="258">
        <v>106.03428575</v>
      </c>
      <c r="AS39" s="258">
        <v>105.51099438</v>
      </c>
      <c r="AT39" s="258">
        <v>104.89225062</v>
      </c>
      <c r="AU39" s="258">
        <v>104.88600950999999</v>
      </c>
      <c r="AV39" s="258">
        <v>105.21008272</v>
      </c>
      <c r="AW39" s="258">
        <v>106.65453817</v>
      </c>
      <c r="AX39" s="258">
        <v>106.98202381999999</v>
      </c>
      <c r="AY39" s="258">
        <v>106.53244198</v>
      </c>
      <c r="AZ39" s="258">
        <v>106.67256602</v>
      </c>
      <c r="BA39" s="346">
        <v>106.82170000000001</v>
      </c>
      <c r="BB39" s="346">
        <v>106.9629</v>
      </c>
      <c r="BC39" s="346">
        <v>107.1427</v>
      </c>
      <c r="BD39" s="346">
        <v>107.3443</v>
      </c>
      <c r="BE39" s="346">
        <v>107.5864</v>
      </c>
      <c r="BF39" s="346">
        <v>107.8175</v>
      </c>
      <c r="BG39" s="346">
        <v>108.0562</v>
      </c>
      <c r="BH39" s="346">
        <v>108.30970000000001</v>
      </c>
      <c r="BI39" s="346">
        <v>108.5586</v>
      </c>
      <c r="BJ39" s="346">
        <v>108.81010000000001</v>
      </c>
      <c r="BK39" s="346">
        <v>109.0719</v>
      </c>
      <c r="BL39" s="346">
        <v>109.3223</v>
      </c>
      <c r="BM39" s="346">
        <v>109.5693</v>
      </c>
      <c r="BN39" s="346">
        <v>109.79430000000001</v>
      </c>
      <c r="BO39" s="346">
        <v>110.0483</v>
      </c>
      <c r="BP39" s="346">
        <v>110.3128</v>
      </c>
      <c r="BQ39" s="346">
        <v>110.59610000000001</v>
      </c>
      <c r="BR39" s="346">
        <v>110.8753</v>
      </c>
      <c r="BS39" s="346">
        <v>111.1587</v>
      </c>
      <c r="BT39" s="346">
        <v>111.47239999999999</v>
      </c>
      <c r="BU39" s="346">
        <v>111.74469999999999</v>
      </c>
      <c r="BV39" s="346">
        <v>112.0016</v>
      </c>
    </row>
    <row r="40" spans="1:74" ht="11.1" customHeight="1" x14ac:dyDescent="0.2">
      <c r="A40" s="325" t="s">
        <v>1130</v>
      </c>
      <c r="B40" s="41" t="s">
        <v>1167</v>
      </c>
      <c r="C40" s="258">
        <v>101.85044512</v>
      </c>
      <c r="D40" s="258">
        <v>102.23886834</v>
      </c>
      <c r="E40" s="258">
        <v>102.07727534999999</v>
      </c>
      <c r="F40" s="258">
        <v>101.73394129</v>
      </c>
      <c r="G40" s="258">
        <v>102.38453839</v>
      </c>
      <c r="H40" s="258">
        <v>102.11516245999999</v>
      </c>
      <c r="I40" s="258">
        <v>101.73292087</v>
      </c>
      <c r="J40" s="258">
        <v>102.23599634999999</v>
      </c>
      <c r="K40" s="258">
        <v>102.07554266</v>
      </c>
      <c r="L40" s="258">
        <v>102.52807506000001</v>
      </c>
      <c r="M40" s="258">
        <v>102.2360473</v>
      </c>
      <c r="N40" s="258">
        <v>102.14986206</v>
      </c>
      <c r="O40" s="258">
        <v>101.0732386</v>
      </c>
      <c r="P40" s="258">
        <v>101.85614646000001</v>
      </c>
      <c r="Q40" s="258">
        <v>102.3875816</v>
      </c>
      <c r="R40" s="258">
        <v>102.72247480999999</v>
      </c>
      <c r="S40" s="258">
        <v>102.70245855</v>
      </c>
      <c r="T40" s="258">
        <v>103.2055201</v>
      </c>
      <c r="U40" s="258">
        <v>103.47973125999999</v>
      </c>
      <c r="V40" s="258">
        <v>103.2956995</v>
      </c>
      <c r="W40" s="258">
        <v>103.39693684</v>
      </c>
      <c r="X40" s="258">
        <v>103.03492718</v>
      </c>
      <c r="Y40" s="258">
        <v>103.56612693</v>
      </c>
      <c r="Z40" s="258">
        <v>103.91525043999999</v>
      </c>
      <c r="AA40" s="258">
        <v>103.16270668</v>
      </c>
      <c r="AB40" s="258">
        <v>102.83204042</v>
      </c>
      <c r="AC40" s="258">
        <v>102.61813592999999</v>
      </c>
      <c r="AD40" s="258">
        <v>102.91775979000001</v>
      </c>
      <c r="AE40" s="258">
        <v>103.01943271</v>
      </c>
      <c r="AF40" s="258">
        <v>103.2538517</v>
      </c>
      <c r="AG40" s="258">
        <v>103.67239573000001</v>
      </c>
      <c r="AH40" s="258">
        <v>103.21430314</v>
      </c>
      <c r="AI40" s="258">
        <v>103.09845060000001</v>
      </c>
      <c r="AJ40" s="258">
        <v>103.44338294000001</v>
      </c>
      <c r="AK40" s="258">
        <v>103.39404218999999</v>
      </c>
      <c r="AL40" s="258">
        <v>103.09444707</v>
      </c>
      <c r="AM40" s="258">
        <v>103.36649022</v>
      </c>
      <c r="AN40" s="258">
        <v>103.48211899</v>
      </c>
      <c r="AO40" s="258">
        <v>103.57137688</v>
      </c>
      <c r="AP40" s="258">
        <v>102.80892799999999</v>
      </c>
      <c r="AQ40" s="258">
        <v>103.01699137</v>
      </c>
      <c r="AR40" s="258">
        <v>103.03338259</v>
      </c>
      <c r="AS40" s="258">
        <v>102.85229176999999</v>
      </c>
      <c r="AT40" s="258">
        <v>102.42366226</v>
      </c>
      <c r="AU40" s="258">
        <v>102.38042833999999</v>
      </c>
      <c r="AV40" s="258">
        <v>102.59674284</v>
      </c>
      <c r="AW40" s="258">
        <v>103.20796548</v>
      </c>
      <c r="AX40" s="258">
        <v>103.49122447000001</v>
      </c>
      <c r="AY40" s="258">
        <v>103.03015351000001</v>
      </c>
      <c r="AZ40" s="258">
        <v>103.03087925</v>
      </c>
      <c r="BA40" s="346">
        <v>103.0526</v>
      </c>
      <c r="BB40" s="346">
        <v>103.05670000000001</v>
      </c>
      <c r="BC40" s="346">
        <v>103.1493</v>
      </c>
      <c r="BD40" s="346">
        <v>103.29179999999999</v>
      </c>
      <c r="BE40" s="346">
        <v>103.51090000000001</v>
      </c>
      <c r="BF40" s="346">
        <v>103.73309999999999</v>
      </c>
      <c r="BG40" s="346">
        <v>103.98520000000001</v>
      </c>
      <c r="BH40" s="346">
        <v>104.3172</v>
      </c>
      <c r="BI40" s="346">
        <v>104.5916</v>
      </c>
      <c r="BJ40" s="346">
        <v>104.85850000000001</v>
      </c>
      <c r="BK40" s="346">
        <v>105.1054</v>
      </c>
      <c r="BL40" s="346">
        <v>105.3665</v>
      </c>
      <c r="BM40" s="346">
        <v>105.6294</v>
      </c>
      <c r="BN40" s="346">
        <v>105.8646</v>
      </c>
      <c r="BO40" s="346">
        <v>106.15309999999999</v>
      </c>
      <c r="BP40" s="346">
        <v>106.46550000000001</v>
      </c>
      <c r="BQ40" s="346">
        <v>106.8124</v>
      </c>
      <c r="BR40" s="346">
        <v>107.1645</v>
      </c>
      <c r="BS40" s="346">
        <v>107.5324</v>
      </c>
      <c r="BT40" s="346">
        <v>107.9663</v>
      </c>
      <c r="BU40" s="346">
        <v>108.3284</v>
      </c>
      <c r="BV40" s="346">
        <v>108.6687</v>
      </c>
    </row>
    <row r="41" spans="1:74" ht="11.1" customHeight="1" x14ac:dyDescent="0.2">
      <c r="A41" s="325" t="s">
        <v>1131</v>
      </c>
      <c r="B41" s="41" t="s">
        <v>1168</v>
      </c>
      <c r="C41" s="258">
        <v>102.63009277</v>
      </c>
      <c r="D41" s="258">
        <v>102.91885922</v>
      </c>
      <c r="E41" s="258">
        <v>102.74096504000001</v>
      </c>
      <c r="F41" s="258">
        <v>102.42474009999999</v>
      </c>
      <c r="G41" s="258">
        <v>103.56445438</v>
      </c>
      <c r="H41" s="258">
        <v>103.24576784</v>
      </c>
      <c r="I41" s="258">
        <v>102.67067133</v>
      </c>
      <c r="J41" s="258">
        <v>103.13088673</v>
      </c>
      <c r="K41" s="258">
        <v>102.73664651999999</v>
      </c>
      <c r="L41" s="258">
        <v>103.03227108</v>
      </c>
      <c r="M41" s="258">
        <v>102.54529509</v>
      </c>
      <c r="N41" s="258">
        <v>102.58866725999999</v>
      </c>
      <c r="O41" s="258">
        <v>101.1417402</v>
      </c>
      <c r="P41" s="258">
        <v>101.60342901</v>
      </c>
      <c r="Q41" s="258">
        <v>101.90067104000001</v>
      </c>
      <c r="R41" s="258">
        <v>102.19205228</v>
      </c>
      <c r="S41" s="258">
        <v>101.47410934</v>
      </c>
      <c r="T41" s="258">
        <v>101.57330939000001</v>
      </c>
      <c r="U41" s="258">
        <v>102.51160984000001</v>
      </c>
      <c r="V41" s="258">
        <v>102.36082804999999</v>
      </c>
      <c r="W41" s="258">
        <v>102.22347021</v>
      </c>
      <c r="X41" s="258">
        <v>101.85637086</v>
      </c>
      <c r="Y41" s="258">
        <v>102.60336328</v>
      </c>
      <c r="Z41" s="258">
        <v>102.95933291</v>
      </c>
      <c r="AA41" s="258">
        <v>102.36411553000001</v>
      </c>
      <c r="AB41" s="258">
        <v>102.46956178000001</v>
      </c>
      <c r="AC41" s="258">
        <v>102.17035051000001</v>
      </c>
      <c r="AD41" s="258">
        <v>103.08780593</v>
      </c>
      <c r="AE41" s="258">
        <v>103.62288276</v>
      </c>
      <c r="AF41" s="258">
        <v>103.52181199</v>
      </c>
      <c r="AG41" s="258">
        <v>103.80719797</v>
      </c>
      <c r="AH41" s="258">
        <v>103.2430257</v>
      </c>
      <c r="AI41" s="258">
        <v>103.34865555</v>
      </c>
      <c r="AJ41" s="258">
        <v>104.07939866</v>
      </c>
      <c r="AK41" s="258">
        <v>104.65869465999999</v>
      </c>
      <c r="AL41" s="258">
        <v>103.69952649</v>
      </c>
      <c r="AM41" s="258">
        <v>104.05718838</v>
      </c>
      <c r="AN41" s="258">
        <v>104.17811733000001</v>
      </c>
      <c r="AO41" s="258">
        <v>105.00012061</v>
      </c>
      <c r="AP41" s="258">
        <v>103.33248809</v>
      </c>
      <c r="AQ41" s="258">
        <v>103.63477530999999</v>
      </c>
      <c r="AR41" s="258">
        <v>103.52988651</v>
      </c>
      <c r="AS41" s="258">
        <v>103.59804989</v>
      </c>
      <c r="AT41" s="258">
        <v>103.10151227</v>
      </c>
      <c r="AU41" s="258">
        <v>103.29280274</v>
      </c>
      <c r="AV41" s="258">
        <v>103.07131735999999</v>
      </c>
      <c r="AW41" s="258">
        <v>104.30112870000001</v>
      </c>
      <c r="AX41" s="258">
        <v>104.13830888</v>
      </c>
      <c r="AY41" s="258">
        <v>103.81692794</v>
      </c>
      <c r="AZ41" s="258">
        <v>103.85724444</v>
      </c>
      <c r="BA41" s="346">
        <v>103.9277</v>
      </c>
      <c r="BB41" s="346">
        <v>104.0067</v>
      </c>
      <c r="BC41" s="346">
        <v>104.15389999999999</v>
      </c>
      <c r="BD41" s="346">
        <v>104.3476</v>
      </c>
      <c r="BE41" s="346">
        <v>104.6061</v>
      </c>
      <c r="BF41" s="346">
        <v>104.8792</v>
      </c>
      <c r="BG41" s="346">
        <v>105.18519999999999</v>
      </c>
      <c r="BH41" s="346">
        <v>105.583</v>
      </c>
      <c r="BI41" s="346">
        <v>105.9104</v>
      </c>
      <c r="BJ41" s="346">
        <v>106.2264</v>
      </c>
      <c r="BK41" s="346">
        <v>106.5034</v>
      </c>
      <c r="BL41" s="346">
        <v>106.8172</v>
      </c>
      <c r="BM41" s="346">
        <v>107.1403</v>
      </c>
      <c r="BN41" s="346">
        <v>107.4555</v>
      </c>
      <c r="BO41" s="346">
        <v>107.81</v>
      </c>
      <c r="BP41" s="346">
        <v>108.1865</v>
      </c>
      <c r="BQ41" s="346">
        <v>108.5805</v>
      </c>
      <c r="BR41" s="346">
        <v>109.0048</v>
      </c>
      <c r="BS41" s="346">
        <v>109.4546</v>
      </c>
      <c r="BT41" s="346">
        <v>109.9988</v>
      </c>
      <c r="BU41" s="346">
        <v>110.4482</v>
      </c>
      <c r="BV41" s="346">
        <v>110.8717</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1126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738</v>
      </c>
      <c r="B45" s="209" t="s">
        <v>616</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2.4379380988000001</v>
      </c>
      <c r="AZ45" s="214">
        <v>2.4435092469000002</v>
      </c>
      <c r="BA45" s="355">
        <v>2.447756</v>
      </c>
      <c r="BB45" s="355">
        <v>2.4481899999999999</v>
      </c>
      <c r="BC45" s="355">
        <v>2.4516529999999999</v>
      </c>
      <c r="BD45" s="355">
        <v>2.4556550000000001</v>
      </c>
      <c r="BE45" s="355">
        <v>2.4610829999999999</v>
      </c>
      <c r="BF45" s="355">
        <v>2.465503</v>
      </c>
      <c r="BG45" s="355">
        <v>2.4697990000000001</v>
      </c>
      <c r="BH45" s="355">
        <v>2.4738030000000002</v>
      </c>
      <c r="BI45" s="355">
        <v>2.4779779999999998</v>
      </c>
      <c r="BJ45" s="355">
        <v>2.4821550000000001</v>
      </c>
      <c r="BK45" s="355">
        <v>2.4864000000000002</v>
      </c>
      <c r="BL45" s="355">
        <v>2.4905349999999999</v>
      </c>
      <c r="BM45" s="355">
        <v>2.494624</v>
      </c>
      <c r="BN45" s="355">
        <v>2.49844</v>
      </c>
      <c r="BO45" s="355">
        <v>2.5026109999999999</v>
      </c>
      <c r="BP45" s="355">
        <v>2.506907</v>
      </c>
      <c r="BQ45" s="355">
        <v>2.5111949999999998</v>
      </c>
      <c r="BR45" s="355">
        <v>2.515844</v>
      </c>
      <c r="BS45" s="355">
        <v>2.5207199999999998</v>
      </c>
      <c r="BT45" s="355">
        <v>2.5265399999999998</v>
      </c>
      <c r="BU45" s="355">
        <v>2.5313300000000001</v>
      </c>
      <c r="BV45" s="355">
        <v>2.5358079999999998</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737</v>
      </c>
      <c r="B47" s="209" t="s">
        <v>617</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1.8430947182999999</v>
      </c>
      <c r="AQ47" s="214">
        <v>1.8456310765999999</v>
      </c>
      <c r="AR47" s="214">
        <v>1.8479949200000001</v>
      </c>
      <c r="AS47" s="214">
        <v>1.8466898270000001</v>
      </c>
      <c r="AT47" s="214">
        <v>1.8513309565</v>
      </c>
      <c r="AU47" s="214">
        <v>1.8584218871</v>
      </c>
      <c r="AV47" s="214">
        <v>1.8706977533</v>
      </c>
      <c r="AW47" s="214">
        <v>1.8806369353000001</v>
      </c>
      <c r="AX47" s="214">
        <v>1.8909745676</v>
      </c>
      <c r="AY47" s="214">
        <v>1.9063124726</v>
      </c>
      <c r="AZ47" s="214">
        <v>1.9139956387999999</v>
      </c>
      <c r="BA47" s="355">
        <v>1.9186259999999999</v>
      </c>
      <c r="BB47" s="355">
        <v>1.9160550000000001</v>
      </c>
      <c r="BC47" s="355">
        <v>1.917691</v>
      </c>
      <c r="BD47" s="355">
        <v>1.919384</v>
      </c>
      <c r="BE47" s="355">
        <v>1.920607</v>
      </c>
      <c r="BF47" s="355">
        <v>1.922814</v>
      </c>
      <c r="BG47" s="355">
        <v>1.9254770000000001</v>
      </c>
      <c r="BH47" s="355">
        <v>1.9286350000000001</v>
      </c>
      <c r="BI47" s="355">
        <v>1.932178</v>
      </c>
      <c r="BJ47" s="355">
        <v>1.9361470000000001</v>
      </c>
      <c r="BK47" s="355">
        <v>1.9414070000000001</v>
      </c>
      <c r="BL47" s="355">
        <v>1.9455769999999999</v>
      </c>
      <c r="BM47" s="355">
        <v>1.949522</v>
      </c>
      <c r="BN47" s="355">
        <v>1.954078</v>
      </c>
      <c r="BO47" s="355">
        <v>1.95695</v>
      </c>
      <c r="BP47" s="355">
        <v>1.9589730000000001</v>
      </c>
      <c r="BQ47" s="355">
        <v>1.957241</v>
      </c>
      <c r="BR47" s="355">
        <v>1.959743</v>
      </c>
      <c r="BS47" s="355">
        <v>1.9635739999999999</v>
      </c>
      <c r="BT47" s="355">
        <v>1.9709159999999999</v>
      </c>
      <c r="BU47" s="355">
        <v>1.975768</v>
      </c>
      <c r="BV47" s="355">
        <v>1.9803109999999999</v>
      </c>
    </row>
    <row r="48" spans="1:74" ht="11.1" customHeight="1" x14ac:dyDescent="0.2">
      <c r="A48" s="134"/>
      <c r="B48" s="139" t="s">
        <v>897</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739</v>
      </c>
      <c r="B49" s="209" t="s">
        <v>617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1.579</v>
      </c>
      <c r="AS49" s="214">
        <v>1.546</v>
      </c>
      <c r="AT49" s="214">
        <v>1.482</v>
      </c>
      <c r="AU49" s="214">
        <v>1.5580000000000001</v>
      </c>
      <c r="AV49" s="214">
        <v>1.6378539999999999</v>
      </c>
      <c r="AW49" s="214">
        <v>1.56857</v>
      </c>
      <c r="AX49" s="214">
        <v>1.672104</v>
      </c>
      <c r="AY49" s="214">
        <v>1.6973400000000001</v>
      </c>
      <c r="AZ49" s="214">
        <v>1.717749</v>
      </c>
      <c r="BA49" s="355">
        <v>1.7211339999999999</v>
      </c>
      <c r="BB49" s="355">
        <v>1.7483040000000001</v>
      </c>
      <c r="BC49" s="355">
        <v>1.7704409999999999</v>
      </c>
      <c r="BD49" s="355">
        <v>1.7818780000000001</v>
      </c>
      <c r="BE49" s="355">
        <v>1.7910440000000001</v>
      </c>
      <c r="BF49" s="355">
        <v>1.804433</v>
      </c>
      <c r="BG49" s="355">
        <v>1.7778609999999999</v>
      </c>
      <c r="BH49" s="355">
        <v>1.7554799999999999</v>
      </c>
      <c r="BI49" s="355">
        <v>1.73445</v>
      </c>
      <c r="BJ49" s="355">
        <v>1.693792</v>
      </c>
      <c r="BK49" s="355">
        <v>1.695063</v>
      </c>
      <c r="BL49" s="355">
        <v>1.7118070000000001</v>
      </c>
      <c r="BM49" s="355">
        <v>1.7511969999999999</v>
      </c>
      <c r="BN49" s="355">
        <v>1.7988310000000001</v>
      </c>
      <c r="BO49" s="355">
        <v>1.8397509999999999</v>
      </c>
      <c r="BP49" s="355">
        <v>1.8543879999999999</v>
      </c>
      <c r="BQ49" s="355">
        <v>1.8474429999999999</v>
      </c>
      <c r="BR49" s="355">
        <v>1.868296</v>
      </c>
      <c r="BS49" s="355">
        <v>1.8455809999999999</v>
      </c>
      <c r="BT49" s="355">
        <v>1.8395999999999999</v>
      </c>
      <c r="BU49" s="355">
        <v>1.822141</v>
      </c>
      <c r="BV49" s="355">
        <v>1.793258</v>
      </c>
    </row>
    <row r="50" spans="1:74" ht="11.1" customHeight="1" x14ac:dyDescent="0.2">
      <c r="A50" s="140"/>
      <c r="B50" s="139" t="s">
        <v>716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717</v>
      </c>
      <c r="B51" s="209" t="s">
        <v>1142</v>
      </c>
      <c r="C51" s="258">
        <v>106.21085185</v>
      </c>
      <c r="D51" s="258">
        <v>106.32296296</v>
      </c>
      <c r="E51" s="258">
        <v>106.42018519</v>
      </c>
      <c r="F51" s="258">
        <v>106.43822222</v>
      </c>
      <c r="G51" s="258">
        <v>106.55388889</v>
      </c>
      <c r="H51" s="258">
        <v>106.70288889</v>
      </c>
      <c r="I51" s="258">
        <v>106.92744444</v>
      </c>
      <c r="J51" s="258">
        <v>107.11144444</v>
      </c>
      <c r="K51" s="258">
        <v>107.29711111</v>
      </c>
      <c r="L51" s="258">
        <v>107.50088889</v>
      </c>
      <c r="M51" s="258">
        <v>107.67755556</v>
      </c>
      <c r="N51" s="258">
        <v>107.84355556</v>
      </c>
      <c r="O51" s="258">
        <v>107.96866667</v>
      </c>
      <c r="P51" s="258">
        <v>108.136</v>
      </c>
      <c r="Q51" s="258">
        <v>108.31533333</v>
      </c>
      <c r="R51" s="258">
        <v>108.53896296000001</v>
      </c>
      <c r="S51" s="258">
        <v>108.71807407</v>
      </c>
      <c r="T51" s="258">
        <v>108.88496296</v>
      </c>
      <c r="U51" s="258">
        <v>109.07088889000001</v>
      </c>
      <c r="V51" s="258">
        <v>109.18988889000001</v>
      </c>
      <c r="W51" s="258">
        <v>109.27322221999999</v>
      </c>
      <c r="X51" s="258">
        <v>109.29659259</v>
      </c>
      <c r="Y51" s="258">
        <v>109.32681481</v>
      </c>
      <c r="Z51" s="258">
        <v>109.33959259</v>
      </c>
      <c r="AA51" s="258">
        <v>109.21848147999999</v>
      </c>
      <c r="AB51" s="258">
        <v>109.2837037</v>
      </c>
      <c r="AC51" s="258">
        <v>109.41881481</v>
      </c>
      <c r="AD51" s="258">
        <v>109.75685185</v>
      </c>
      <c r="AE51" s="258">
        <v>109.93196296000001</v>
      </c>
      <c r="AF51" s="258">
        <v>110.07718518999999</v>
      </c>
      <c r="AG51" s="258">
        <v>110.16985185</v>
      </c>
      <c r="AH51" s="258">
        <v>110.27229629999999</v>
      </c>
      <c r="AI51" s="258">
        <v>110.36185184999999</v>
      </c>
      <c r="AJ51" s="258">
        <v>110.43511110999999</v>
      </c>
      <c r="AK51" s="258">
        <v>110.50144444</v>
      </c>
      <c r="AL51" s="258">
        <v>110.55744444</v>
      </c>
      <c r="AM51" s="258">
        <v>110.51585185</v>
      </c>
      <c r="AN51" s="258">
        <v>110.61662963000001</v>
      </c>
      <c r="AO51" s="258">
        <v>110.77251852000001</v>
      </c>
      <c r="AP51" s="258">
        <v>111.09240741000001</v>
      </c>
      <c r="AQ51" s="258">
        <v>111.27685185</v>
      </c>
      <c r="AR51" s="258">
        <v>111.43474074</v>
      </c>
      <c r="AS51" s="258">
        <v>111.50296296</v>
      </c>
      <c r="AT51" s="258">
        <v>111.65507407</v>
      </c>
      <c r="AU51" s="258">
        <v>111.82796295999999</v>
      </c>
      <c r="AV51" s="258">
        <v>112.02162963000001</v>
      </c>
      <c r="AW51" s="258">
        <v>112.23607407</v>
      </c>
      <c r="AX51" s="258">
        <v>112.47129630000001</v>
      </c>
      <c r="AY51" s="258">
        <v>112.7954</v>
      </c>
      <c r="AZ51" s="258">
        <v>113.02093333000001</v>
      </c>
      <c r="BA51" s="346">
        <v>113.2161</v>
      </c>
      <c r="BB51" s="346">
        <v>113.32470000000001</v>
      </c>
      <c r="BC51" s="346">
        <v>113.50109999999999</v>
      </c>
      <c r="BD51" s="346">
        <v>113.6893</v>
      </c>
      <c r="BE51" s="346">
        <v>113.9027</v>
      </c>
      <c r="BF51" s="346">
        <v>114.1041</v>
      </c>
      <c r="BG51" s="346">
        <v>114.307</v>
      </c>
      <c r="BH51" s="346">
        <v>114.5093</v>
      </c>
      <c r="BI51" s="346">
        <v>114.7169</v>
      </c>
      <c r="BJ51" s="346">
        <v>114.9277</v>
      </c>
      <c r="BK51" s="346">
        <v>115.15989999999999</v>
      </c>
      <c r="BL51" s="346">
        <v>115.3634</v>
      </c>
      <c r="BM51" s="346">
        <v>115.55629999999999</v>
      </c>
      <c r="BN51" s="346">
        <v>115.72280000000001</v>
      </c>
      <c r="BO51" s="346">
        <v>115.9067</v>
      </c>
      <c r="BP51" s="346">
        <v>116.09220000000001</v>
      </c>
      <c r="BQ51" s="346">
        <v>116.27509999999999</v>
      </c>
      <c r="BR51" s="346">
        <v>116.4666</v>
      </c>
      <c r="BS51" s="346">
        <v>116.6626</v>
      </c>
      <c r="BT51" s="346">
        <v>116.8707</v>
      </c>
      <c r="BU51" s="346">
        <v>117.07</v>
      </c>
      <c r="BV51" s="346">
        <v>117.2681</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745</v>
      </c>
      <c r="B55" s="209" t="s">
        <v>618</v>
      </c>
      <c r="C55" s="240">
        <v>7374.4193548000003</v>
      </c>
      <c r="D55" s="240">
        <v>7725.2142856999999</v>
      </c>
      <c r="E55" s="240">
        <v>8081.8709676999997</v>
      </c>
      <c r="F55" s="240">
        <v>8405.3666666999998</v>
      </c>
      <c r="G55" s="240">
        <v>8514.9677419</v>
      </c>
      <c r="H55" s="240">
        <v>8668.5</v>
      </c>
      <c r="I55" s="240">
        <v>8534.5161289999996</v>
      </c>
      <c r="J55" s="240">
        <v>8665.7741934999995</v>
      </c>
      <c r="K55" s="240">
        <v>8086.0666666999996</v>
      </c>
      <c r="L55" s="240">
        <v>8365.1290322999994</v>
      </c>
      <c r="M55" s="240">
        <v>8006.0333332999999</v>
      </c>
      <c r="N55" s="240">
        <v>7787.1612902999996</v>
      </c>
      <c r="O55" s="240">
        <v>7304.6774194</v>
      </c>
      <c r="P55" s="240">
        <v>7684.5</v>
      </c>
      <c r="Q55" s="240">
        <v>8131.9032257999997</v>
      </c>
      <c r="R55" s="240">
        <v>8598.2666666999994</v>
      </c>
      <c r="S55" s="240">
        <v>8647.5806451999997</v>
      </c>
      <c r="T55" s="240">
        <v>8828.9666667000001</v>
      </c>
      <c r="U55" s="240">
        <v>8785</v>
      </c>
      <c r="V55" s="240">
        <v>8742.4516129000003</v>
      </c>
      <c r="W55" s="240">
        <v>8304.1333333000002</v>
      </c>
      <c r="X55" s="240">
        <v>8617.8064515999995</v>
      </c>
      <c r="Y55" s="240">
        <v>8093.5666666999996</v>
      </c>
      <c r="Z55" s="240">
        <v>8181.4516129000003</v>
      </c>
      <c r="AA55" s="240">
        <v>7613.6129031999999</v>
      </c>
      <c r="AB55" s="240">
        <v>7840</v>
      </c>
      <c r="AC55" s="240">
        <v>8417.4516129000003</v>
      </c>
      <c r="AD55" s="240">
        <v>8864.1</v>
      </c>
      <c r="AE55" s="240">
        <v>8834.7741934999995</v>
      </c>
      <c r="AF55" s="240">
        <v>9122.7000000000007</v>
      </c>
      <c r="AG55" s="240">
        <v>9085.5161289999996</v>
      </c>
      <c r="AH55" s="240">
        <v>8885.4193548000003</v>
      </c>
      <c r="AI55" s="240">
        <v>8599.8666666999998</v>
      </c>
      <c r="AJ55" s="240">
        <v>8761.7419355000002</v>
      </c>
      <c r="AK55" s="240">
        <v>8381.7666666999994</v>
      </c>
      <c r="AL55" s="240">
        <v>8462.3225805999991</v>
      </c>
      <c r="AM55" s="240">
        <v>7777.7741935000004</v>
      </c>
      <c r="AN55" s="240">
        <v>8031.1379310000002</v>
      </c>
      <c r="AO55" s="240">
        <v>8845.7419355000002</v>
      </c>
      <c r="AP55" s="240">
        <v>9077.8333332999991</v>
      </c>
      <c r="AQ55" s="240">
        <v>9004.2580644999998</v>
      </c>
      <c r="AR55" s="240">
        <v>9392.5</v>
      </c>
      <c r="AS55" s="240">
        <v>9232.9677419</v>
      </c>
      <c r="AT55" s="240">
        <v>9143.3548386999992</v>
      </c>
      <c r="AU55" s="240">
        <v>8840.8666666999998</v>
      </c>
      <c r="AV55" s="240">
        <v>8900.9354839000007</v>
      </c>
      <c r="AW55" s="240">
        <v>8734.0333332999999</v>
      </c>
      <c r="AX55" s="240">
        <v>8504.5483870999997</v>
      </c>
      <c r="AY55" s="240">
        <v>7461.6559999999999</v>
      </c>
      <c r="AZ55" s="240">
        <v>7947.9409999999998</v>
      </c>
      <c r="BA55" s="333">
        <v>8779.3369999999995</v>
      </c>
      <c r="BB55" s="333">
        <v>9198.866</v>
      </c>
      <c r="BC55" s="333">
        <v>9195.49</v>
      </c>
      <c r="BD55" s="333">
        <v>9470.527</v>
      </c>
      <c r="BE55" s="333">
        <v>9383.0040000000008</v>
      </c>
      <c r="BF55" s="333">
        <v>9283.7810000000009</v>
      </c>
      <c r="BG55" s="333">
        <v>8890.3169999999991</v>
      </c>
      <c r="BH55" s="333">
        <v>9092.3619999999992</v>
      </c>
      <c r="BI55" s="333">
        <v>8741.902</v>
      </c>
      <c r="BJ55" s="333">
        <v>8686.7180000000008</v>
      </c>
      <c r="BK55" s="333">
        <v>7988.8919999999998</v>
      </c>
      <c r="BL55" s="333">
        <v>8338.0470000000005</v>
      </c>
      <c r="BM55" s="333">
        <v>8890.509</v>
      </c>
      <c r="BN55" s="333">
        <v>9327.1710000000003</v>
      </c>
      <c r="BO55" s="333">
        <v>9345.48</v>
      </c>
      <c r="BP55" s="333">
        <v>9624.7649999999994</v>
      </c>
      <c r="BQ55" s="333">
        <v>9517.6640000000007</v>
      </c>
      <c r="BR55" s="333">
        <v>9415.1980000000003</v>
      </c>
      <c r="BS55" s="333">
        <v>9033.5769999999993</v>
      </c>
      <c r="BT55" s="333">
        <v>9232.6569999999992</v>
      </c>
      <c r="BU55" s="333">
        <v>8889.2669999999998</v>
      </c>
      <c r="BV55" s="333">
        <v>8832.0370000000003</v>
      </c>
    </row>
    <row r="56" spans="1:74" ht="11.1" customHeight="1" x14ac:dyDescent="0.2">
      <c r="A56" s="134"/>
      <c r="B56" s="139" t="s">
        <v>746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747</v>
      </c>
      <c r="B57" s="209" t="s">
        <v>1023</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528.15768458000002</v>
      </c>
      <c r="AN57" s="240">
        <v>531.59194762000004</v>
      </c>
      <c r="AO57" s="240">
        <v>583.16779544999997</v>
      </c>
      <c r="AP57" s="240">
        <v>594.87771456999997</v>
      </c>
      <c r="AQ57" s="240">
        <v>589.37336118999997</v>
      </c>
      <c r="AR57" s="240">
        <v>626.53409307000004</v>
      </c>
      <c r="AS57" s="240">
        <v>629.47833426</v>
      </c>
      <c r="AT57" s="240">
        <v>622.76292332000003</v>
      </c>
      <c r="AU57" s="240">
        <v>574.88662512999997</v>
      </c>
      <c r="AV57" s="240">
        <v>574.24467171000003</v>
      </c>
      <c r="AW57" s="240">
        <v>577.91126697000004</v>
      </c>
      <c r="AX57" s="240">
        <v>595.53309999999999</v>
      </c>
      <c r="AY57" s="240">
        <v>553.27610000000004</v>
      </c>
      <c r="AZ57" s="240">
        <v>557.76319999999998</v>
      </c>
      <c r="BA57" s="333">
        <v>588.73519999999996</v>
      </c>
      <c r="BB57" s="333">
        <v>587.55060000000003</v>
      </c>
      <c r="BC57" s="333">
        <v>582.44039999999995</v>
      </c>
      <c r="BD57" s="333">
        <v>610.18579999999997</v>
      </c>
      <c r="BE57" s="333">
        <v>611.05089999999996</v>
      </c>
      <c r="BF57" s="333">
        <v>607.91459999999995</v>
      </c>
      <c r="BG57" s="333">
        <v>566.48689999999999</v>
      </c>
      <c r="BH57" s="333">
        <v>571.61720000000003</v>
      </c>
      <c r="BI57" s="333">
        <v>571.55870000000004</v>
      </c>
      <c r="BJ57" s="333">
        <v>597.52009999999996</v>
      </c>
      <c r="BK57" s="333">
        <v>555.77170000000001</v>
      </c>
      <c r="BL57" s="333">
        <v>562.41</v>
      </c>
      <c r="BM57" s="333">
        <v>592.52419999999995</v>
      </c>
      <c r="BN57" s="333">
        <v>590.45960000000002</v>
      </c>
      <c r="BO57" s="333">
        <v>585.07839999999999</v>
      </c>
      <c r="BP57" s="333">
        <v>614.77549999999997</v>
      </c>
      <c r="BQ57" s="333">
        <v>615.63199999999995</v>
      </c>
      <c r="BR57" s="333">
        <v>611.72080000000005</v>
      </c>
      <c r="BS57" s="333">
        <v>571.37609999999995</v>
      </c>
      <c r="BT57" s="333">
        <v>575.59910000000002</v>
      </c>
      <c r="BU57" s="333">
        <v>580.3999</v>
      </c>
      <c r="BV57" s="333">
        <v>609.10069999999996</v>
      </c>
    </row>
    <row r="58" spans="1:74" ht="11.1" customHeight="1" x14ac:dyDescent="0.2">
      <c r="A58" s="134"/>
      <c r="B58" s="139" t="s">
        <v>748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749</v>
      </c>
      <c r="B59" s="209" t="s">
        <v>1024</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314.43157287000002</v>
      </c>
      <c r="AN59" s="240">
        <v>310.64433083</v>
      </c>
      <c r="AO59" s="240">
        <v>353.09685035000001</v>
      </c>
      <c r="AP59" s="240">
        <v>351.59398802999999</v>
      </c>
      <c r="AQ59" s="240">
        <v>356.66105034999998</v>
      </c>
      <c r="AR59" s="240">
        <v>390.56535680000002</v>
      </c>
      <c r="AS59" s="240">
        <v>390.88783848000003</v>
      </c>
      <c r="AT59" s="240">
        <v>377.87142815999999</v>
      </c>
      <c r="AU59" s="240">
        <v>355.75970187000001</v>
      </c>
      <c r="AV59" s="240">
        <v>352.56087747999999</v>
      </c>
      <c r="AW59" s="240">
        <v>353.50875776999999</v>
      </c>
      <c r="AX59" s="240">
        <v>359.77719999999999</v>
      </c>
      <c r="AY59" s="240">
        <v>329.05630000000002</v>
      </c>
      <c r="AZ59" s="240">
        <v>330.88819999999998</v>
      </c>
      <c r="BA59" s="333">
        <v>363.5557</v>
      </c>
      <c r="BB59" s="333">
        <v>352.39879999999999</v>
      </c>
      <c r="BC59" s="333">
        <v>351.35509999999999</v>
      </c>
      <c r="BD59" s="333">
        <v>380.66410000000002</v>
      </c>
      <c r="BE59" s="333">
        <v>384.2998</v>
      </c>
      <c r="BF59" s="333">
        <v>373.95069999999998</v>
      </c>
      <c r="BG59" s="333">
        <v>346.79919999999998</v>
      </c>
      <c r="BH59" s="333">
        <v>362.48590000000002</v>
      </c>
      <c r="BI59" s="333">
        <v>354.44409999999999</v>
      </c>
      <c r="BJ59" s="333">
        <v>361.52769999999998</v>
      </c>
      <c r="BK59" s="333">
        <v>330.62830000000002</v>
      </c>
      <c r="BL59" s="333">
        <v>333.09640000000002</v>
      </c>
      <c r="BM59" s="333">
        <v>366.21749999999997</v>
      </c>
      <c r="BN59" s="333">
        <v>356.01889999999997</v>
      </c>
      <c r="BO59" s="333">
        <v>357.64280000000002</v>
      </c>
      <c r="BP59" s="333">
        <v>385.7405</v>
      </c>
      <c r="BQ59" s="333">
        <v>388.00619999999998</v>
      </c>
      <c r="BR59" s="333">
        <v>377.7439</v>
      </c>
      <c r="BS59" s="333">
        <v>350.8399</v>
      </c>
      <c r="BT59" s="333">
        <v>366.06639999999999</v>
      </c>
      <c r="BU59" s="333">
        <v>357.80880000000002</v>
      </c>
      <c r="BV59" s="333">
        <v>365.86099999999999</v>
      </c>
    </row>
    <row r="60" spans="1:74" ht="11.1" customHeight="1" x14ac:dyDescent="0.2">
      <c r="A60" s="134"/>
      <c r="B60" s="139" t="s">
        <v>750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751</v>
      </c>
      <c r="B61" s="209" t="s">
        <v>619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268.34809999999999</v>
      </c>
      <c r="AZ61" s="258">
        <v>277.77</v>
      </c>
      <c r="BA61" s="346">
        <v>282.74180000000001</v>
      </c>
      <c r="BB61" s="346">
        <v>293.40929999999997</v>
      </c>
      <c r="BC61" s="346">
        <v>312.45119999999997</v>
      </c>
      <c r="BD61" s="346">
        <v>312.13470000000001</v>
      </c>
      <c r="BE61" s="346">
        <v>297.15050000000002</v>
      </c>
      <c r="BF61" s="346">
        <v>283.17129999999997</v>
      </c>
      <c r="BG61" s="346">
        <v>285.3578</v>
      </c>
      <c r="BH61" s="346">
        <v>295.5163</v>
      </c>
      <c r="BI61" s="346">
        <v>306.73759999999999</v>
      </c>
      <c r="BJ61" s="346">
        <v>296.13389999999998</v>
      </c>
      <c r="BK61" s="346">
        <v>293.74700000000001</v>
      </c>
      <c r="BL61" s="346">
        <v>299.51299999999998</v>
      </c>
      <c r="BM61" s="346">
        <v>301.41449999999998</v>
      </c>
      <c r="BN61" s="346">
        <v>310.70999999999998</v>
      </c>
      <c r="BO61" s="346">
        <v>329.56569999999999</v>
      </c>
      <c r="BP61" s="346">
        <v>328.16030000000001</v>
      </c>
      <c r="BQ61" s="346">
        <v>311.06900000000002</v>
      </c>
      <c r="BR61" s="346">
        <v>295.39519999999999</v>
      </c>
      <c r="BS61" s="346">
        <v>296.87709999999998</v>
      </c>
      <c r="BT61" s="346">
        <v>306.99650000000003</v>
      </c>
      <c r="BU61" s="346">
        <v>317.71719999999999</v>
      </c>
      <c r="BV61" s="346">
        <v>305.72809999999998</v>
      </c>
    </row>
    <row r="62" spans="1:74" ht="11.1" customHeight="1" x14ac:dyDescent="0.2">
      <c r="A62" s="134"/>
      <c r="B62" s="139" t="s">
        <v>752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753</v>
      </c>
      <c r="B63" s="482" t="s">
        <v>620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0.25034285713999999</v>
      </c>
      <c r="BA63" s="365">
        <v>0.25670700000000002</v>
      </c>
      <c r="BB63" s="365">
        <v>0.25142720000000002</v>
      </c>
      <c r="BC63" s="365">
        <v>0.25430540000000001</v>
      </c>
      <c r="BD63" s="365">
        <v>0.24371010000000001</v>
      </c>
      <c r="BE63" s="365">
        <v>0.23094509999999999</v>
      </c>
      <c r="BF63" s="365">
        <v>0.2160859</v>
      </c>
      <c r="BG63" s="365">
        <v>0.2002526</v>
      </c>
      <c r="BH63" s="365">
        <v>0.18391009999999999</v>
      </c>
      <c r="BI63" s="365">
        <v>0.17624609999999999</v>
      </c>
      <c r="BJ63" s="365">
        <v>0.17764730000000001</v>
      </c>
      <c r="BK63" s="365">
        <v>0.2189208</v>
      </c>
      <c r="BL63" s="365">
        <v>0.2256435</v>
      </c>
      <c r="BM63" s="365">
        <v>0.2398063</v>
      </c>
      <c r="BN63" s="365">
        <v>0.227908</v>
      </c>
      <c r="BO63" s="365">
        <v>0.23634920000000001</v>
      </c>
      <c r="BP63" s="365">
        <v>0.23193749999999999</v>
      </c>
      <c r="BQ63" s="365">
        <v>0.2237584</v>
      </c>
      <c r="BR63" s="365">
        <v>0.2132763</v>
      </c>
      <c r="BS63" s="365">
        <v>0.20199719999999999</v>
      </c>
      <c r="BT63" s="365">
        <v>0.17610139999999999</v>
      </c>
      <c r="BU63" s="365">
        <v>0.17148430000000001</v>
      </c>
      <c r="BV63" s="365">
        <v>0.17534259999999999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902</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994</v>
      </c>
      <c r="B66" s="209" t="s">
        <v>778</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189.11550009999999</v>
      </c>
      <c r="AN66" s="258">
        <v>184.74330069999999</v>
      </c>
      <c r="AO66" s="258">
        <v>197.53383719999999</v>
      </c>
      <c r="AP66" s="258">
        <v>188.20657159999999</v>
      </c>
      <c r="AQ66" s="258">
        <v>191.70573239999999</v>
      </c>
      <c r="AR66" s="258">
        <v>191.61600179999999</v>
      </c>
      <c r="AS66" s="258">
        <v>195.76695459999999</v>
      </c>
      <c r="AT66" s="258">
        <v>201.7563614</v>
      </c>
      <c r="AU66" s="258">
        <v>191.04885229999999</v>
      </c>
      <c r="AV66" s="258">
        <v>195.67615319999999</v>
      </c>
      <c r="AW66" s="258">
        <v>191.9094111</v>
      </c>
      <c r="AX66" s="258">
        <v>195.39689999999999</v>
      </c>
      <c r="AY66" s="258">
        <v>186.7636</v>
      </c>
      <c r="AZ66" s="258">
        <v>173.22890000000001</v>
      </c>
      <c r="BA66" s="346">
        <v>196.756</v>
      </c>
      <c r="BB66" s="346">
        <v>189.2662</v>
      </c>
      <c r="BC66" s="346">
        <v>195.99719999999999</v>
      </c>
      <c r="BD66" s="346">
        <v>192.3647</v>
      </c>
      <c r="BE66" s="346">
        <v>200.65369999999999</v>
      </c>
      <c r="BF66" s="346">
        <v>200.7071</v>
      </c>
      <c r="BG66" s="346">
        <v>192.79130000000001</v>
      </c>
      <c r="BH66" s="346">
        <v>196.75479999999999</v>
      </c>
      <c r="BI66" s="346">
        <v>191.38220000000001</v>
      </c>
      <c r="BJ66" s="346">
        <v>198.00550000000001</v>
      </c>
      <c r="BK66" s="346">
        <v>195.5771</v>
      </c>
      <c r="BL66" s="346">
        <v>178.1001</v>
      </c>
      <c r="BM66" s="346">
        <v>197.8278</v>
      </c>
      <c r="BN66" s="346">
        <v>191.15209999999999</v>
      </c>
      <c r="BO66" s="346">
        <v>197.6601</v>
      </c>
      <c r="BP66" s="346">
        <v>194.0626</v>
      </c>
      <c r="BQ66" s="346">
        <v>202.02510000000001</v>
      </c>
      <c r="BR66" s="346">
        <v>202.87549999999999</v>
      </c>
      <c r="BS66" s="346">
        <v>193.87430000000001</v>
      </c>
      <c r="BT66" s="346">
        <v>198.2526</v>
      </c>
      <c r="BU66" s="346">
        <v>192.67439999999999</v>
      </c>
      <c r="BV66" s="346">
        <v>200.7208</v>
      </c>
    </row>
    <row r="67" spans="1:74" ht="11.1" customHeight="1" x14ac:dyDescent="0.2">
      <c r="A67" s="140" t="s">
        <v>995</v>
      </c>
      <c r="B67" s="209" t="s">
        <v>779</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167.93513369999999</v>
      </c>
      <c r="AN67" s="258">
        <v>143.91119140000001</v>
      </c>
      <c r="AO67" s="258">
        <v>127.5680344</v>
      </c>
      <c r="AP67" s="258">
        <v>112.7096497</v>
      </c>
      <c r="AQ67" s="258">
        <v>106.27135149999999</v>
      </c>
      <c r="AR67" s="258">
        <v>108.37291190000001</v>
      </c>
      <c r="AS67" s="258">
        <v>118.34032790000001</v>
      </c>
      <c r="AT67" s="258">
        <v>119.5810197</v>
      </c>
      <c r="AU67" s="258">
        <v>105.18058240000001</v>
      </c>
      <c r="AV67" s="258">
        <v>103.7772987</v>
      </c>
      <c r="AW67" s="258">
        <v>116.6942203</v>
      </c>
      <c r="AX67" s="258">
        <v>155.8175</v>
      </c>
      <c r="AY67" s="258">
        <v>157.35120000000001</v>
      </c>
      <c r="AZ67" s="258">
        <v>127.26600000000001</v>
      </c>
      <c r="BA67" s="346">
        <v>133.90299999999999</v>
      </c>
      <c r="BB67" s="346">
        <v>110.9422</v>
      </c>
      <c r="BC67" s="346">
        <v>104.77070000000001</v>
      </c>
      <c r="BD67" s="346">
        <v>105.0091</v>
      </c>
      <c r="BE67" s="346">
        <v>114.3905</v>
      </c>
      <c r="BF67" s="346">
        <v>114.2403</v>
      </c>
      <c r="BG67" s="346">
        <v>103.2863</v>
      </c>
      <c r="BH67" s="346">
        <v>107.15900000000001</v>
      </c>
      <c r="BI67" s="346">
        <v>121.4961</v>
      </c>
      <c r="BJ67" s="346">
        <v>151.9281</v>
      </c>
      <c r="BK67" s="346">
        <v>168.9006</v>
      </c>
      <c r="BL67" s="346">
        <v>145.6781</v>
      </c>
      <c r="BM67" s="346">
        <v>138.2242</v>
      </c>
      <c r="BN67" s="346">
        <v>114.5115</v>
      </c>
      <c r="BO67" s="346">
        <v>107.9431</v>
      </c>
      <c r="BP67" s="346">
        <v>107.4084</v>
      </c>
      <c r="BQ67" s="346">
        <v>116.4768</v>
      </c>
      <c r="BR67" s="346">
        <v>117.3103</v>
      </c>
      <c r="BS67" s="346">
        <v>105.3477</v>
      </c>
      <c r="BT67" s="346">
        <v>109.56319999999999</v>
      </c>
      <c r="BU67" s="346">
        <v>125.0753</v>
      </c>
      <c r="BV67" s="346">
        <v>153.1412</v>
      </c>
    </row>
    <row r="68" spans="1:74" ht="11.1" customHeight="1" x14ac:dyDescent="0.2">
      <c r="A68" s="140" t="s">
        <v>285</v>
      </c>
      <c r="B68" s="209" t="s">
        <v>1010</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123.1363942</v>
      </c>
      <c r="AN68" s="258">
        <v>102.2894216</v>
      </c>
      <c r="AO68" s="258">
        <v>82.862796889999998</v>
      </c>
      <c r="AP68" s="258">
        <v>80.414097029999994</v>
      </c>
      <c r="AQ68" s="258">
        <v>91.5706603</v>
      </c>
      <c r="AR68" s="258">
        <v>125.1545512</v>
      </c>
      <c r="AS68" s="258">
        <v>144.98632509999999</v>
      </c>
      <c r="AT68" s="258">
        <v>144.03255189999999</v>
      </c>
      <c r="AU68" s="258">
        <v>123.16110070000001</v>
      </c>
      <c r="AV68" s="258">
        <v>110.1801597</v>
      </c>
      <c r="AW68" s="258">
        <v>96.942460510000004</v>
      </c>
      <c r="AX68" s="258">
        <v>120.2804</v>
      </c>
      <c r="AY68" s="258">
        <v>119.7303</v>
      </c>
      <c r="AZ68" s="258">
        <v>97.172240000000002</v>
      </c>
      <c r="BA68" s="346">
        <v>103.6503</v>
      </c>
      <c r="BB68" s="346">
        <v>89.78349</v>
      </c>
      <c r="BC68" s="346">
        <v>98.6267</v>
      </c>
      <c r="BD68" s="346">
        <v>118.4422</v>
      </c>
      <c r="BE68" s="346">
        <v>139.8364</v>
      </c>
      <c r="BF68" s="346">
        <v>145.65520000000001</v>
      </c>
      <c r="BG68" s="346">
        <v>117.81959999999999</v>
      </c>
      <c r="BH68" s="346">
        <v>108.12260000000001</v>
      </c>
      <c r="BI68" s="346">
        <v>104.26179999999999</v>
      </c>
      <c r="BJ68" s="346">
        <v>125.6641</v>
      </c>
      <c r="BK68" s="346">
        <v>132.59450000000001</v>
      </c>
      <c r="BL68" s="346">
        <v>109.1957</v>
      </c>
      <c r="BM68" s="346">
        <v>102.4199</v>
      </c>
      <c r="BN68" s="346">
        <v>87.898139999999998</v>
      </c>
      <c r="BO68" s="346">
        <v>95.590739999999997</v>
      </c>
      <c r="BP68" s="346">
        <v>116.46899999999999</v>
      </c>
      <c r="BQ68" s="346">
        <v>137.965</v>
      </c>
      <c r="BR68" s="346">
        <v>141.73670000000001</v>
      </c>
      <c r="BS68" s="346">
        <v>114.5933</v>
      </c>
      <c r="BT68" s="346">
        <v>104.54600000000001</v>
      </c>
      <c r="BU68" s="346">
        <v>100.4177</v>
      </c>
      <c r="BV68" s="346">
        <v>121.6461</v>
      </c>
    </row>
    <row r="69" spans="1:74" ht="11.1" customHeight="1" x14ac:dyDescent="0.2">
      <c r="A69" s="630" t="s">
        <v>1247</v>
      </c>
      <c r="B69" s="650" t="s">
        <v>1246</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504.1434375</v>
      </c>
      <c r="AB69" s="326">
        <v>470.37981189999999</v>
      </c>
      <c r="AC69" s="326">
        <v>454.53120439999998</v>
      </c>
      <c r="AD69" s="326">
        <v>395.4153235</v>
      </c>
      <c r="AE69" s="326">
        <v>409.742165</v>
      </c>
      <c r="AF69" s="326">
        <v>432.09980869999998</v>
      </c>
      <c r="AG69" s="326">
        <v>464.51350609999997</v>
      </c>
      <c r="AH69" s="326">
        <v>455.73751349999998</v>
      </c>
      <c r="AI69" s="326">
        <v>419.35289849999998</v>
      </c>
      <c r="AJ69" s="326">
        <v>409.9334978</v>
      </c>
      <c r="AK69" s="326">
        <v>405.71407599999998</v>
      </c>
      <c r="AL69" s="326">
        <v>437.75353569999999</v>
      </c>
      <c r="AM69" s="326">
        <v>481.16523890000002</v>
      </c>
      <c r="AN69" s="326">
        <v>431.85901430000001</v>
      </c>
      <c r="AO69" s="326">
        <v>408.9428795</v>
      </c>
      <c r="AP69" s="326">
        <v>382.276974</v>
      </c>
      <c r="AQ69" s="326">
        <v>390.52595500000001</v>
      </c>
      <c r="AR69" s="326">
        <v>426.0901207</v>
      </c>
      <c r="AS69" s="326">
        <v>460.07181859999997</v>
      </c>
      <c r="AT69" s="326">
        <v>466.34814399999999</v>
      </c>
      <c r="AU69" s="326">
        <v>420.33719120000001</v>
      </c>
      <c r="AV69" s="326">
        <v>410.61182250000002</v>
      </c>
      <c r="AW69" s="326">
        <v>406.49274759999997</v>
      </c>
      <c r="AX69" s="326">
        <v>472.47559999999999</v>
      </c>
      <c r="AY69" s="326">
        <v>464.82339999999999</v>
      </c>
      <c r="AZ69" s="326">
        <v>398.5822</v>
      </c>
      <c r="BA69" s="363">
        <v>435.28750000000002</v>
      </c>
      <c r="BB69" s="363">
        <v>390.93849999999998</v>
      </c>
      <c r="BC69" s="363">
        <v>400.37279999999998</v>
      </c>
      <c r="BD69" s="363">
        <v>416.76260000000002</v>
      </c>
      <c r="BE69" s="363">
        <v>455.8587</v>
      </c>
      <c r="BF69" s="363">
        <v>461.58080000000001</v>
      </c>
      <c r="BG69" s="363">
        <v>414.84390000000002</v>
      </c>
      <c r="BH69" s="363">
        <v>413.01459999999997</v>
      </c>
      <c r="BI69" s="363">
        <v>418.08670000000001</v>
      </c>
      <c r="BJ69" s="363">
        <v>476.57850000000002</v>
      </c>
      <c r="BK69" s="363">
        <v>498.05040000000002</v>
      </c>
      <c r="BL69" s="363">
        <v>433.88889999999998</v>
      </c>
      <c r="BM69" s="363">
        <v>439.45010000000002</v>
      </c>
      <c r="BN69" s="363">
        <v>394.50839999999999</v>
      </c>
      <c r="BO69" s="363">
        <v>402.1721</v>
      </c>
      <c r="BP69" s="363">
        <v>418.88659999999999</v>
      </c>
      <c r="BQ69" s="363">
        <v>457.44499999999999</v>
      </c>
      <c r="BR69" s="363">
        <v>462.90069999999997</v>
      </c>
      <c r="BS69" s="363">
        <v>414.76209999999998</v>
      </c>
      <c r="BT69" s="363">
        <v>413.34</v>
      </c>
      <c r="BU69" s="363">
        <v>419.11410000000001</v>
      </c>
      <c r="BV69" s="363">
        <v>476.48899999999998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63" t="s">
        <v>1037</v>
      </c>
      <c r="C71" s="764"/>
      <c r="D71" s="764"/>
      <c r="E71" s="764"/>
      <c r="F71" s="764"/>
      <c r="G71" s="764"/>
      <c r="H71" s="764"/>
      <c r="I71" s="764"/>
      <c r="J71" s="764"/>
      <c r="K71" s="764"/>
      <c r="L71" s="764"/>
      <c r="M71" s="764"/>
      <c r="N71" s="764"/>
      <c r="O71" s="764"/>
      <c r="P71" s="764"/>
      <c r="Q71" s="764"/>
    </row>
    <row r="72" spans="1:74" ht="12" customHeight="1" x14ac:dyDescent="0.2">
      <c r="A72" s="134"/>
      <c r="B72" s="628" t="s">
        <v>1050</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9" t="s">
        <v>1132</v>
      </c>
      <c r="C73" s="782"/>
      <c r="D73" s="782"/>
      <c r="E73" s="782"/>
      <c r="F73" s="782"/>
      <c r="G73" s="782"/>
      <c r="H73" s="782"/>
      <c r="I73" s="782"/>
      <c r="J73" s="782"/>
      <c r="K73" s="782"/>
      <c r="L73" s="782"/>
      <c r="M73" s="782"/>
      <c r="N73" s="782"/>
      <c r="O73" s="782"/>
      <c r="P73" s="782"/>
      <c r="Q73" s="782"/>
      <c r="AY73" s="513"/>
      <c r="AZ73" s="513"/>
      <c r="BA73" s="513"/>
      <c r="BB73" s="513"/>
      <c r="BC73" s="513"/>
      <c r="BD73" s="513"/>
      <c r="BE73" s="513"/>
      <c r="BF73" s="727"/>
      <c r="BG73" s="513"/>
      <c r="BH73" s="513"/>
      <c r="BI73" s="513"/>
      <c r="BJ73" s="513"/>
    </row>
    <row r="74" spans="1:74" s="468" customFormat="1" ht="12" customHeight="1" x14ac:dyDescent="0.2">
      <c r="A74" s="467"/>
      <c r="B74" s="830" t="s">
        <v>1</v>
      </c>
      <c r="C74" s="782"/>
      <c r="D74" s="782"/>
      <c r="E74" s="782"/>
      <c r="F74" s="782"/>
      <c r="G74" s="782"/>
      <c r="H74" s="782"/>
      <c r="I74" s="782"/>
      <c r="J74" s="782"/>
      <c r="K74" s="782"/>
      <c r="L74" s="782"/>
      <c r="M74" s="782"/>
      <c r="N74" s="782"/>
      <c r="O74" s="782"/>
      <c r="P74" s="782"/>
      <c r="Q74" s="782"/>
      <c r="AY74" s="513"/>
      <c r="AZ74" s="513"/>
      <c r="BA74" s="513"/>
      <c r="BB74" s="513"/>
      <c r="BC74" s="513"/>
      <c r="BD74" s="513"/>
      <c r="BE74" s="513"/>
      <c r="BF74" s="727"/>
      <c r="BG74" s="513"/>
      <c r="BH74" s="513"/>
      <c r="BI74" s="513"/>
      <c r="BJ74" s="513"/>
    </row>
    <row r="75" spans="1:74" s="468" customFormat="1" ht="12" customHeight="1" x14ac:dyDescent="0.2">
      <c r="A75" s="467"/>
      <c r="B75" s="829" t="s">
        <v>1248</v>
      </c>
      <c r="C75" s="782"/>
      <c r="D75" s="782"/>
      <c r="E75" s="782"/>
      <c r="F75" s="782"/>
      <c r="G75" s="782"/>
      <c r="H75" s="782"/>
      <c r="I75" s="782"/>
      <c r="J75" s="782"/>
      <c r="K75" s="782"/>
      <c r="L75" s="782"/>
      <c r="M75" s="782"/>
      <c r="N75" s="782"/>
      <c r="O75" s="782"/>
      <c r="P75" s="782"/>
      <c r="Q75" s="782"/>
      <c r="AY75" s="513"/>
      <c r="AZ75" s="513"/>
      <c r="BA75" s="513"/>
      <c r="BB75" s="513"/>
      <c r="BC75" s="513"/>
      <c r="BD75" s="513"/>
      <c r="BE75" s="513"/>
      <c r="BF75" s="727"/>
      <c r="BG75" s="513"/>
      <c r="BH75" s="513"/>
      <c r="BI75" s="513"/>
      <c r="BJ75" s="513"/>
    </row>
    <row r="76" spans="1:74" s="468" customFormat="1" ht="12" customHeight="1" x14ac:dyDescent="0.2">
      <c r="A76" s="467"/>
      <c r="B76" s="785" t="s">
        <v>1064</v>
      </c>
      <c r="C76" s="786"/>
      <c r="D76" s="786"/>
      <c r="E76" s="786"/>
      <c r="F76" s="786"/>
      <c r="G76" s="786"/>
      <c r="H76" s="786"/>
      <c r="I76" s="786"/>
      <c r="J76" s="786"/>
      <c r="K76" s="786"/>
      <c r="L76" s="786"/>
      <c r="M76" s="786"/>
      <c r="N76" s="786"/>
      <c r="O76" s="786"/>
      <c r="P76" s="786"/>
      <c r="Q76" s="782"/>
      <c r="AY76" s="513"/>
      <c r="AZ76" s="513"/>
      <c r="BA76" s="513"/>
      <c r="BB76" s="513"/>
      <c r="BC76" s="513"/>
      <c r="BD76" s="513"/>
      <c r="BE76" s="513"/>
      <c r="BF76" s="727"/>
      <c r="BG76" s="513"/>
      <c r="BH76" s="513"/>
      <c r="BI76" s="513"/>
      <c r="BJ76" s="513"/>
    </row>
    <row r="77" spans="1:74" s="468" customFormat="1" ht="12" customHeight="1" x14ac:dyDescent="0.2">
      <c r="A77" s="467"/>
      <c r="B77" s="785" t="s">
        <v>2</v>
      </c>
      <c r="C77" s="786"/>
      <c r="D77" s="786"/>
      <c r="E77" s="786"/>
      <c r="F77" s="786"/>
      <c r="G77" s="786"/>
      <c r="H77" s="786"/>
      <c r="I77" s="786"/>
      <c r="J77" s="786"/>
      <c r="K77" s="786"/>
      <c r="L77" s="786"/>
      <c r="M77" s="786"/>
      <c r="N77" s="786"/>
      <c r="O77" s="786"/>
      <c r="P77" s="786"/>
      <c r="Q77" s="782"/>
      <c r="AY77" s="513"/>
      <c r="AZ77" s="513"/>
      <c r="BA77" s="513"/>
      <c r="BB77" s="513"/>
      <c r="BC77" s="513"/>
      <c r="BD77" s="513"/>
      <c r="BE77" s="513"/>
      <c r="BF77" s="727"/>
      <c r="BG77" s="513"/>
      <c r="BH77" s="513"/>
      <c r="BI77" s="513"/>
      <c r="BJ77" s="513"/>
    </row>
    <row r="78" spans="1:74" s="468" customFormat="1" ht="12" customHeight="1" x14ac:dyDescent="0.2">
      <c r="A78" s="467"/>
      <c r="B78" s="780" t="s">
        <v>3</v>
      </c>
      <c r="C78" s="781"/>
      <c r="D78" s="781"/>
      <c r="E78" s="781"/>
      <c r="F78" s="781"/>
      <c r="G78" s="781"/>
      <c r="H78" s="781"/>
      <c r="I78" s="781"/>
      <c r="J78" s="781"/>
      <c r="K78" s="781"/>
      <c r="L78" s="781"/>
      <c r="M78" s="781"/>
      <c r="N78" s="781"/>
      <c r="O78" s="781"/>
      <c r="P78" s="781"/>
      <c r="Q78" s="782"/>
      <c r="AY78" s="513"/>
      <c r="AZ78" s="513"/>
      <c r="BA78" s="513"/>
      <c r="BB78" s="513"/>
      <c r="BC78" s="513"/>
      <c r="BD78" s="513"/>
      <c r="BE78" s="513"/>
      <c r="BF78" s="727"/>
      <c r="BG78" s="513"/>
      <c r="BH78" s="513"/>
      <c r="BI78" s="513"/>
      <c r="BJ78" s="513"/>
    </row>
    <row r="79" spans="1:74" s="468" customFormat="1" ht="12" customHeight="1" x14ac:dyDescent="0.2">
      <c r="A79" s="467"/>
      <c r="B79" s="780" t="s">
        <v>1068</v>
      </c>
      <c r="C79" s="781"/>
      <c r="D79" s="781"/>
      <c r="E79" s="781"/>
      <c r="F79" s="781"/>
      <c r="G79" s="781"/>
      <c r="H79" s="781"/>
      <c r="I79" s="781"/>
      <c r="J79" s="781"/>
      <c r="K79" s="781"/>
      <c r="L79" s="781"/>
      <c r="M79" s="781"/>
      <c r="N79" s="781"/>
      <c r="O79" s="781"/>
      <c r="P79" s="781"/>
      <c r="Q79" s="782"/>
      <c r="AY79" s="513"/>
      <c r="AZ79" s="513"/>
      <c r="BA79" s="513"/>
      <c r="BB79" s="513"/>
      <c r="BC79" s="513"/>
      <c r="BD79" s="513"/>
      <c r="BE79" s="513"/>
      <c r="BF79" s="727"/>
      <c r="BG79" s="513"/>
      <c r="BH79" s="513"/>
      <c r="BI79" s="513"/>
      <c r="BJ79" s="513"/>
    </row>
    <row r="80" spans="1:74" s="468" customFormat="1" ht="12" customHeight="1" x14ac:dyDescent="0.2">
      <c r="A80" s="467"/>
      <c r="B80" s="783" t="s">
        <v>1178</v>
      </c>
      <c r="C80" s="782"/>
      <c r="D80" s="782"/>
      <c r="E80" s="782"/>
      <c r="F80" s="782"/>
      <c r="G80" s="782"/>
      <c r="H80" s="782"/>
      <c r="I80" s="782"/>
      <c r="J80" s="782"/>
      <c r="K80" s="782"/>
      <c r="L80" s="782"/>
      <c r="M80" s="782"/>
      <c r="N80" s="782"/>
      <c r="O80" s="782"/>
      <c r="P80" s="782"/>
      <c r="Q80" s="782"/>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AW8" sqref="AW8"/>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73" t="s">
        <v>1016</v>
      </c>
      <c r="B1" s="833" t="s">
        <v>255</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63"/>
    </row>
    <row r="2" spans="1:74" s="165" customFormat="1"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905</v>
      </c>
      <c r="B6" s="210" t="s">
        <v>587</v>
      </c>
      <c r="C6" s="240">
        <v>836.20006889000001</v>
      </c>
      <c r="D6" s="240">
        <v>835.20914020999999</v>
      </c>
      <c r="E6" s="240">
        <v>834.26098926999998</v>
      </c>
      <c r="F6" s="240">
        <v>831.48257750000005</v>
      </c>
      <c r="G6" s="240">
        <v>832.02476096999999</v>
      </c>
      <c r="H6" s="240">
        <v>834.01450109999996</v>
      </c>
      <c r="I6" s="240">
        <v>840.99595574</v>
      </c>
      <c r="J6" s="240">
        <v>843.22269081000002</v>
      </c>
      <c r="K6" s="240">
        <v>844.23886417000006</v>
      </c>
      <c r="L6" s="240">
        <v>843.12858045999997</v>
      </c>
      <c r="M6" s="240">
        <v>842.41055189999997</v>
      </c>
      <c r="N6" s="240">
        <v>841.16888314000005</v>
      </c>
      <c r="O6" s="240">
        <v>837.49726218000001</v>
      </c>
      <c r="P6" s="240">
        <v>836.63804701000004</v>
      </c>
      <c r="Q6" s="240">
        <v>836.68492563999996</v>
      </c>
      <c r="R6" s="240">
        <v>837.58436057999995</v>
      </c>
      <c r="S6" s="240">
        <v>839.48357992000001</v>
      </c>
      <c r="T6" s="240">
        <v>842.32904617999998</v>
      </c>
      <c r="U6" s="240">
        <v>848.18880887</v>
      </c>
      <c r="V6" s="240">
        <v>851.37573182000006</v>
      </c>
      <c r="W6" s="240">
        <v>853.95786453999995</v>
      </c>
      <c r="X6" s="240">
        <v>855.82026652000002</v>
      </c>
      <c r="Y6" s="240">
        <v>857.27902417999996</v>
      </c>
      <c r="Z6" s="240">
        <v>858.21919702000002</v>
      </c>
      <c r="AA6" s="240">
        <v>856.88725964000002</v>
      </c>
      <c r="AB6" s="240">
        <v>858.10540686000002</v>
      </c>
      <c r="AC6" s="240">
        <v>860.12011329999996</v>
      </c>
      <c r="AD6" s="240">
        <v>865.27272087999995</v>
      </c>
      <c r="AE6" s="240">
        <v>867.12453930000004</v>
      </c>
      <c r="AF6" s="240">
        <v>868.01691049999999</v>
      </c>
      <c r="AG6" s="240">
        <v>865.34113958</v>
      </c>
      <c r="AH6" s="240">
        <v>866.27113747999999</v>
      </c>
      <c r="AI6" s="240">
        <v>868.19820932000005</v>
      </c>
      <c r="AJ6" s="240">
        <v>874.20002939000005</v>
      </c>
      <c r="AK6" s="240">
        <v>875.81299337999997</v>
      </c>
      <c r="AL6" s="240">
        <v>876.11477560000003</v>
      </c>
      <c r="AM6" s="240">
        <v>872.36188878999997</v>
      </c>
      <c r="AN6" s="240">
        <v>872.09892288000003</v>
      </c>
      <c r="AO6" s="240">
        <v>872.58239060999995</v>
      </c>
      <c r="AP6" s="240">
        <v>874.38285676999999</v>
      </c>
      <c r="AQ6" s="240">
        <v>875.93126823</v>
      </c>
      <c r="AR6" s="240">
        <v>877.79818976000001</v>
      </c>
      <c r="AS6" s="240">
        <v>881.10919029000002</v>
      </c>
      <c r="AT6" s="240">
        <v>882.76895525999998</v>
      </c>
      <c r="AU6" s="240">
        <v>883.90305361000003</v>
      </c>
      <c r="AV6" s="240">
        <v>883.80605337999998</v>
      </c>
      <c r="AW6" s="240">
        <v>884.41789243999995</v>
      </c>
      <c r="AX6" s="240">
        <v>885.03313881999998</v>
      </c>
      <c r="AY6" s="240">
        <v>885.46277388999999</v>
      </c>
      <c r="AZ6" s="240">
        <v>886.22659894000003</v>
      </c>
      <c r="BA6" s="333">
        <v>887.13559999999995</v>
      </c>
      <c r="BB6" s="333">
        <v>888.10659999999996</v>
      </c>
      <c r="BC6" s="333">
        <v>889.36829999999998</v>
      </c>
      <c r="BD6" s="333">
        <v>890.83759999999995</v>
      </c>
      <c r="BE6" s="333">
        <v>892.89819999999997</v>
      </c>
      <c r="BF6" s="333">
        <v>894.49459999999999</v>
      </c>
      <c r="BG6" s="333">
        <v>896.01080000000002</v>
      </c>
      <c r="BH6" s="333">
        <v>897.19880000000001</v>
      </c>
      <c r="BI6" s="333">
        <v>898.74030000000005</v>
      </c>
      <c r="BJ6" s="333">
        <v>900.38739999999996</v>
      </c>
      <c r="BK6" s="333">
        <v>902.34230000000002</v>
      </c>
      <c r="BL6" s="333">
        <v>904.04920000000004</v>
      </c>
      <c r="BM6" s="333">
        <v>905.71010000000001</v>
      </c>
      <c r="BN6" s="333">
        <v>907.23230000000001</v>
      </c>
      <c r="BO6" s="333">
        <v>908.87090000000001</v>
      </c>
      <c r="BP6" s="333">
        <v>910.53309999999999</v>
      </c>
      <c r="BQ6" s="333">
        <v>912.35490000000004</v>
      </c>
      <c r="BR6" s="333">
        <v>913.96249999999998</v>
      </c>
      <c r="BS6" s="333">
        <v>915.49170000000004</v>
      </c>
      <c r="BT6" s="333">
        <v>916.94259999999997</v>
      </c>
      <c r="BU6" s="333">
        <v>918.31510000000003</v>
      </c>
      <c r="BV6" s="333">
        <v>919.60929999999996</v>
      </c>
    </row>
    <row r="7" spans="1:74" ht="11.1" customHeight="1" x14ac:dyDescent="0.2">
      <c r="A7" s="148" t="s">
        <v>906</v>
      </c>
      <c r="B7" s="210" t="s">
        <v>621</v>
      </c>
      <c r="C7" s="240">
        <v>2354.5310521000001</v>
      </c>
      <c r="D7" s="240">
        <v>2352.3966433999999</v>
      </c>
      <c r="E7" s="240">
        <v>2354.0963646</v>
      </c>
      <c r="F7" s="240">
        <v>2365.9589554999998</v>
      </c>
      <c r="G7" s="240">
        <v>2370.5803817000001</v>
      </c>
      <c r="H7" s="240">
        <v>2374.2893829</v>
      </c>
      <c r="I7" s="240">
        <v>2374.703223</v>
      </c>
      <c r="J7" s="240">
        <v>2378.3744265</v>
      </c>
      <c r="K7" s="240">
        <v>2382.9202572999998</v>
      </c>
      <c r="L7" s="240">
        <v>2393.7890301000002</v>
      </c>
      <c r="M7" s="240">
        <v>2395.9978790999999</v>
      </c>
      <c r="N7" s="240">
        <v>2394.9951191999999</v>
      </c>
      <c r="O7" s="240">
        <v>2383.7617283999998</v>
      </c>
      <c r="P7" s="240">
        <v>2381.6000170000002</v>
      </c>
      <c r="Q7" s="240">
        <v>2381.4909631999999</v>
      </c>
      <c r="R7" s="240">
        <v>2384.2601365</v>
      </c>
      <c r="S7" s="240">
        <v>2387.6372203000001</v>
      </c>
      <c r="T7" s="240">
        <v>2392.4477843999998</v>
      </c>
      <c r="U7" s="240">
        <v>2400.9963564</v>
      </c>
      <c r="V7" s="240">
        <v>2406.9454851999999</v>
      </c>
      <c r="W7" s="240">
        <v>2412.5996985000002</v>
      </c>
      <c r="X7" s="240">
        <v>2420.5866411000002</v>
      </c>
      <c r="Y7" s="240">
        <v>2423.6802898000001</v>
      </c>
      <c r="Z7" s="240">
        <v>2424.5082894000002</v>
      </c>
      <c r="AA7" s="240">
        <v>2415.4085521000002</v>
      </c>
      <c r="AB7" s="240">
        <v>2417.4518192999999</v>
      </c>
      <c r="AC7" s="240">
        <v>2422.9760032999998</v>
      </c>
      <c r="AD7" s="240">
        <v>2439.0779269</v>
      </c>
      <c r="AE7" s="240">
        <v>2446.2413271999999</v>
      </c>
      <c r="AF7" s="240">
        <v>2451.5630270000001</v>
      </c>
      <c r="AG7" s="240">
        <v>2456.0018322999999</v>
      </c>
      <c r="AH7" s="240">
        <v>2456.9210268000002</v>
      </c>
      <c r="AI7" s="240">
        <v>2455.2794164000002</v>
      </c>
      <c r="AJ7" s="240">
        <v>2443.9149164999999</v>
      </c>
      <c r="AK7" s="240">
        <v>2442.5232597999998</v>
      </c>
      <c r="AL7" s="240">
        <v>2443.9423615999999</v>
      </c>
      <c r="AM7" s="240">
        <v>2453.0752278999998</v>
      </c>
      <c r="AN7" s="240">
        <v>2456.4385923999998</v>
      </c>
      <c r="AO7" s="240">
        <v>2458.9354609000002</v>
      </c>
      <c r="AP7" s="240">
        <v>2456.7893880000001</v>
      </c>
      <c r="AQ7" s="240">
        <v>2460.3855988999999</v>
      </c>
      <c r="AR7" s="240">
        <v>2465.9476479</v>
      </c>
      <c r="AS7" s="240">
        <v>2478.2280350999999</v>
      </c>
      <c r="AT7" s="240">
        <v>2484.1573855000001</v>
      </c>
      <c r="AU7" s="240">
        <v>2488.4881992000001</v>
      </c>
      <c r="AV7" s="240">
        <v>2489.2630952</v>
      </c>
      <c r="AW7" s="240">
        <v>2491.8648710000002</v>
      </c>
      <c r="AX7" s="240">
        <v>2494.3361455999998</v>
      </c>
      <c r="AY7" s="240">
        <v>2495.7914802</v>
      </c>
      <c r="AZ7" s="240">
        <v>2498.6658318999998</v>
      </c>
      <c r="BA7" s="333">
        <v>2502.0740000000001</v>
      </c>
      <c r="BB7" s="333">
        <v>2506.433</v>
      </c>
      <c r="BC7" s="333">
        <v>2510.5949999999998</v>
      </c>
      <c r="BD7" s="333">
        <v>2514.9769999999999</v>
      </c>
      <c r="BE7" s="333">
        <v>2520.2379999999998</v>
      </c>
      <c r="BF7" s="333">
        <v>2524.567</v>
      </c>
      <c r="BG7" s="333">
        <v>2528.6219999999998</v>
      </c>
      <c r="BH7" s="333">
        <v>2531.607</v>
      </c>
      <c r="BI7" s="333">
        <v>2535.7109999999998</v>
      </c>
      <c r="BJ7" s="333">
        <v>2540.1370000000002</v>
      </c>
      <c r="BK7" s="333">
        <v>2545.3670000000002</v>
      </c>
      <c r="BL7" s="333">
        <v>2550.078</v>
      </c>
      <c r="BM7" s="333">
        <v>2554.7510000000002</v>
      </c>
      <c r="BN7" s="333">
        <v>2559.4769999999999</v>
      </c>
      <c r="BO7" s="333">
        <v>2564.0059999999999</v>
      </c>
      <c r="BP7" s="333">
        <v>2568.4270000000001</v>
      </c>
      <c r="BQ7" s="333">
        <v>2572.915</v>
      </c>
      <c r="BR7" s="333">
        <v>2576.9929999999999</v>
      </c>
      <c r="BS7" s="333">
        <v>2580.8339999999998</v>
      </c>
      <c r="BT7" s="333">
        <v>2584.4389999999999</v>
      </c>
      <c r="BU7" s="333">
        <v>2587.8069999999998</v>
      </c>
      <c r="BV7" s="333">
        <v>2590.9380000000001</v>
      </c>
    </row>
    <row r="8" spans="1:74" ht="11.1" customHeight="1" x14ac:dyDescent="0.2">
      <c r="A8" s="148" t="s">
        <v>907</v>
      </c>
      <c r="B8" s="210" t="s">
        <v>588</v>
      </c>
      <c r="C8" s="240">
        <v>2164.8913284999999</v>
      </c>
      <c r="D8" s="240">
        <v>2171.8812547000002</v>
      </c>
      <c r="E8" s="240">
        <v>2174.2397329999999</v>
      </c>
      <c r="F8" s="240">
        <v>2163.4639594999999</v>
      </c>
      <c r="G8" s="240">
        <v>2162.9366448999999</v>
      </c>
      <c r="H8" s="240">
        <v>2164.1549854</v>
      </c>
      <c r="I8" s="240">
        <v>2167.5294260000001</v>
      </c>
      <c r="J8" s="240">
        <v>2171.9312427</v>
      </c>
      <c r="K8" s="240">
        <v>2177.7708806999999</v>
      </c>
      <c r="L8" s="240">
        <v>2191.6005307</v>
      </c>
      <c r="M8" s="240">
        <v>2195.401668</v>
      </c>
      <c r="N8" s="240">
        <v>2195.7264832999999</v>
      </c>
      <c r="O8" s="240">
        <v>2182.4866069999998</v>
      </c>
      <c r="P8" s="240">
        <v>2183.4250557999999</v>
      </c>
      <c r="Q8" s="240">
        <v>2188.4534598</v>
      </c>
      <c r="R8" s="240">
        <v>2203.5089606000001</v>
      </c>
      <c r="S8" s="240">
        <v>2212.2644190999999</v>
      </c>
      <c r="T8" s="240">
        <v>2220.6569767999999</v>
      </c>
      <c r="U8" s="240">
        <v>2230.5726413000002</v>
      </c>
      <c r="V8" s="240">
        <v>2236.8248917000001</v>
      </c>
      <c r="W8" s="240">
        <v>2241.2997356000001</v>
      </c>
      <c r="X8" s="240">
        <v>2243.4166267000001</v>
      </c>
      <c r="Y8" s="240">
        <v>2244.7720672</v>
      </c>
      <c r="Z8" s="240">
        <v>2244.785511</v>
      </c>
      <c r="AA8" s="240">
        <v>2239.8754874000001</v>
      </c>
      <c r="AB8" s="240">
        <v>2239.8910406</v>
      </c>
      <c r="AC8" s="240">
        <v>2241.2507000000001</v>
      </c>
      <c r="AD8" s="240">
        <v>2244.7226832000001</v>
      </c>
      <c r="AE8" s="240">
        <v>2248.1943916999999</v>
      </c>
      <c r="AF8" s="240">
        <v>2252.4340431000001</v>
      </c>
      <c r="AG8" s="240">
        <v>2258.8630586999998</v>
      </c>
      <c r="AH8" s="240">
        <v>2263.5725301000002</v>
      </c>
      <c r="AI8" s="240">
        <v>2267.9838786999999</v>
      </c>
      <c r="AJ8" s="240">
        <v>2273.8799899999999</v>
      </c>
      <c r="AK8" s="240">
        <v>2276.3579284000002</v>
      </c>
      <c r="AL8" s="240">
        <v>2277.2005797000002</v>
      </c>
      <c r="AM8" s="240">
        <v>2272.3596016000001</v>
      </c>
      <c r="AN8" s="240">
        <v>2272.9679350000001</v>
      </c>
      <c r="AO8" s="240">
        <v>2274.9772379999999</v>
      </c>
      <c r="AP8" s="240">
        <v>2279.0266101000002</v>
      </c>
      <c r="AQ8" s="240">
        <v>2283.3585271000002</v>
      </c>
      <c r="AR8" s="240">
        <v>2288.6120885999999</v>
      </c>
      <c r="AS8" s="240">
        <v>2297.5935322</v>
      </c>
      <c r="AT8" s="240">
        <v>2302.5857047999998</v>
      </c>
      <c r="AU8" s="240">
        <v>2306.3948439999999</v>
      </c>
      <c r="AV8" s="240">
        <v>2307.4059695000001</v>
      </c>
      <c r="AW8" s="240">
        <v>2310.0602767999999</v>
      </c>
      <c r="AX8" s="240">
        <v>2312.7427856999998</v>
      </c>
      <c r="AY8" s="240">
        <v>2315.4610754</v>
      </c>
      <c r="AZ8" s="240">
        <v>2318.1943031999999</v>
      </c>
      <c r="BA8" s="333">
        <v>2320.9499999999998</v>
      </c>
      <c r="BB8" s="333">
        <v>2323.2240000000002</v>
      </c>
      <c r="BC8" s="333">
        <v>2326.4029999999998</v>
      </c>
      <c r="BD8" s="333">
        <v>2329.9830000000002</v>
      </c>
      <c r="BE8" s="333">
        <v>2334.7339999999999</v>
      </c>
      <c r="BF8" s="333">
        <v>2338.538</v>
      </c>
      <c r="BG8" s="333">
        <v>2342.1660000000002</v>
      </c>
      <c r="BH8" s="333">
        <v>2344.8870000000002</v>
      </c>
      <c r="BI8" s="333">
        <v>2348.7080000000001</v>
      </c>
      <c r="BJ8" s="333">
        <v>2352.8989999999999</v>
      </c>
      <c r="BK8" s="333">
        <v>2358.087</v>
      </c>
      <c r="BL8" s="333">
        <v>2362.5479999999998</v>
      </c>
      <c r="BM8" s="333">
        <v>2366.9079999999999</v>
      </c>
      <c r="BN8" s="333">
        <v>2370.9760000000001</v>
      </c>
      <c r="BO8" s="333">
        <v>2375.2800000000002</v>
      </c>
      <c r="BP8" s="333">
        <v>2379.627</v>
      </c>
      <c r="BQ8" s="333">
        <v>2384.259</v>
      </c>
      <c r="BR8" s="333">
        <v>2388.5120000000002</v>
      </c>
      <c r="BS8" s="333">
        <v>2392.627</v>
      </c>
      <c r="BT8" s="333">
        <v>2396.6039999999998</v>
      </c>
      <c r="BU8" s="333">
        <v>2400.444</v>
      </c>
      <c r="BV8" s="333">
        <v>2404.145</v>
      </c>
    </row>
    <row r="9" spans="1:74" ht="11.1" customHeight="1" x14ac:dyDescent="0.2">
      <c r="A9" s="148" t="s">
        <v>908</v>
      </c>
      <c r="B9" s="210" t="s">
        <v>589</v>
      </c>
      <c r="C9" s="240">
        <v>1007.8851883999999</v>
      </c>
      <c r="D9" s="240">
        <v>1011.6908553</v>
      </c>
      <c r="E9" s="240">
        <v>1013.4579198</v>
      </c>
      <c r="F9" s="240">
        <v>1008.8990755</v>
      </c>
      <c r="G9" s="240">
        <v>1009.8044149999999</v>
      </c>
      <c r="H9" s="240">
        <v>1011.886632</v>
      </c>
      <c r="I9" s="240">
        <v>1017.7107548</v>
      </c>
      <c r="J9" s="240">
        <v>1020.2229553</v>
      </c>
      <c r="K9" s="240">
        <v>1021.9882619</v>
      </c>
      <c r="L9" s="240">
        <v>1022.8516309</v>
      </c>
      <c r="M9" s="240">
        <v>1023.2394324000001</v>
      </c>
      <c r="N9" s="240">
        <v>1022.9966227</v>
      </c>
      <c r="O9" s="240">
        <v>1018.8730907</v>
      </c>
      <c r="P9" s="240">
        <v>1019.8066422000001</v>
      </c>
      <c r="Q9" s="240">
        <v>1022.5471659999999</v>
      </c>
      <c r="R9" s="240">
        <v>1030.0274645</v>
      </c>
      <c r="S9" s="240">
        <v>1034.1823313</v>
      </c>
      <c r="T9" s="240">
        <v>1037.9445687</v>
      </c>
      <c r="U9" s="240">
        <v>1041.4332981</v>
      </c>
      <c r="V9" s="240">
        <v>1044.3209356</v>
      </c>
      <c r="W9" s="240">
        <v>1046.7266027000001</v>
      </c>
      <c r="X9" s="240">
        <v>1049.596804</v>
      </c>
      <c r="Y9" s="240">
        <v>1050.3286516999999</v>
      </c>
      <c r="Z9" s="240">
        <v>1049.8686505000001</v>
      </c>
      <c r="AA9" s="240">
        <v>1045.0852393</v>
      </c>
      <c r="AB9" s="240">
        <v>1044.5902109000001</v>
      </c>
      <c r="AC9" s="240">
        <v>1045.2520043</v>
      </c>
      <c r="AD9" s="240">
        <v>1048.7284881</v>
      </c>
      <c r="AE9" s="240">
        <v>1050.4605237999999</v>
      </c>
      <c r="AF9" s="240">
        <v>1052.1059797999999</v>
      </c>
      <c r="AG9" s="240">
        <v>1054.2703498000001</v>
      </c>
      <c r="AH9" s="240">
        <v>1055.2885266999999</v>
      </c>
      <c r="AI9" s="240">
        <v>1055.7660039</v>
      </c>
      <c r="AJ9" s="240">
        <v>1056.8814981</v>
      </c>
      <c r="AK9" s="240">
        <v>1055.3935385</v>
      </c>
      <c r="AL9" s="240">
        <v>1052.4808416000001</v>
      </c>
      <c r="AM9" s="240">
        <v>1043.7614547000001</v>
      </c>
      <c r="AN9" s="240">
        <v>1041.2857478999999</v>
      </c>
      <c r="AO9" s="240">
        <v>1040.6717684</v>
      </c>
      <c r="AP9" s="240">
        <v>1043.7556743</v>
      </c>
      <c r="AQ9" s="240">
        <v>1045.4880309</v>
      </c>
      <c r="AR9" s="240">
        <v>1047.7049962999999</v>
      </c>
      <c r="AS9" s="240">
        <v>1051.4100515</v>
      </c>
      <c r="AT9" s="240">
        <v>1053.8436234999999</v>
      </c>
      <c r="AU9" s="240">
        <v>1056.0091934</v>
      </c>
      <c r="AV9" s="240">
        <v>1057.7899975</v>
      </c>
      <c r="AW9" s="240">
        <v>1059.5071359000001</v>
      </c>
      <c r="AX9" s="240">
        <v>1061.0438451</v>
      </c>
      <c r="AY9" s="240">
        <v>1061.945604</v>
      </c>
      <c r="AZ9" s="240">
        <v>1063.4623452999999</v>
      </c>
      <c r="BA9" s="333">
        <v>1065.1400000000001</v>
      </c>
      <c r="BB9" s="333">
        <v>1067.049</v>
      </c>
      <c r="BC9" s="333">
        <v>1068.9929999999999</v>
      </c>
      <c r="BD9" s="333">
        <v>1071.0440000000001</v>
      </c>
      <c r="BE9" s="333">
        <v>1073.5160000000001</v>
      </c>
      <c r="BF9" s="333">
        <v>1075.5450000000001</v>
      </c>
      <c r="BG9" s="333">
        <v>1077.4449999999999</v>
      </c>
      <c r="BH9" s="333">
        <v>1078.925</v>
      </c>
      <c r="BI9" s="333">
        <v>1080.7860000000001</v>
      </c>
      <c r="BJ9" s="333">
        <v>1082.7370000000001</v>
      </c>
      <c r="BK9" s="333">
        <v>1084.8979999999999</v>
      </c>
      <c r="BL9" s="333">
        <v>1086.9390000000001</v>
      </c>
      <c r="BM9" s="333">
        <v>1088.98</v>
      </c>
      <c r="BN9" s="333">
        <v>1091.049</v>
      </c>
      <c r="BO9" s="333">
        <v>1093.07</v>
      </c>
      <c r="BP9" s="333">
        <v>1095.07</v>
      </c>
      <c r="BQ9" s="333">
        <v>1096.9970000000001</v>
      </c>
      <c r="BR9" s="333">
        <v>1098.9960000000001</v>
      </c>
      <c r="BS9" s="333">
        <v>1101.0139999999999</v>
      </c>
      <c r="BT9" s="333">
        <v>1103.0509999999999</v>
      </c>
      <c r="BU9" s="333">
        <v>1105.107</v>
      </c>
      <c r="BV9" s="333">
        <v>1107.182</v>
      </c>
    </row>
    <row r="10" spans="1:74" ht="11.1" customHeight="1" x14ac:dyDescent="0.2">
      <c r="A10" s="148" t="s">
        <v>909</v>
      </c>
      <c r="B10" s="210" t="s">
        <v>590</v>
      </c>
      <c r="C10" s="240">
        <v>2735.9787713999999</v>
      </c>
      <c r="D10" s="240">
        <v>2743.6302086999999</v>
      </c>
      <c r="E10" s="240">
        <v>2746.9260272000001</v>
      </c>
      <c r="F10" s="240">
        <v>2736.7558310999998</v>
      </c>
      <c r="G10" s="240">
        <v>2738.1732090999999</v>
      </c>
      <c r="H10" s="240">
        <v>2742.0677652999998</v>
      </c>
      <c r="I10" s="240">
        <v>2751.0118249000002</v>
      </c>
      <c r="J10" s="240">
        <v>2757.9314936999999</v>
      </c>
      <c r="K10" s="240">
        <v>2765.3990969000001</v>
      </c>
      <c r="L10" s="240">
        <v>2778.0869594000001</v>
      </c>
      <c r="M10" s="240">
        <v>2783.1461877000002</v>
      </c>
      <c r="N10" s="240">
        <v>2785.2491065999998</v>
      </c>
      <c r="O10" s="240">
        <v>2776.2651437999998</v>
      </c>
      <c r="P10" s="240">
        <v>2778.5533731999999</v>
      </c>
      <c r="Q10" s="240">
        <v>2783.9832225999999</v>
      </c>
      <c r="R10" s="240">
        <v>2796.9967582999998</v>
      </c>
      <c r="S10" s="240">
        <v>2805.3782976000002</v>
      </c>
      <c r="T10" s="240">
        <v>2813.5699067999999</v>
      </c>
      <c r="U10" s="240">
        <v>2822.8476756999999</v>
      </c>
      <c r="V10" s="240">
        <v>2829.7023577</v>
      </c>
      <c r="W10" s="240">
        <v>2835.4100423</v>
      </c>
      <c r="X10" s="240">
        <v>2838.1766868</v>
      </c>
      <c r="Y10" s="240">
        <v>2842.9359089</v>
      </c>
      <c r="Z10" s="240">
        <v>2847.8936659000001</v>
      </c>
      <c r="AA10" s="240">
        <v>2852.3418326000001</v>
      </c>
      <c r="AB10" s="240">
        <v>2858.2277528999998</v>
      </c>
      <c r="AC10" s="240">
        <v>2864.8433018000001</v>
      </c>
      <c r="AD10" s="240">
        <v>2872.9785482000002</v>
      </c>
      <c r="AE10" s="240">
        <v>2880.4608026000001</v>
      </c>
      <c r="AF10" s="240">
        <v>2888.0801339999998</v>
      </c>
      <c r="AG10" s="240">
        <v>2896.4248584000002</v>
      </c>
      <c r="AH10" s="240">
        <v>2903.8771066999998</v>
      </c>
      <c r="AI10" s="240">
        <v>2911.0251951</v>
      </c>
      <c r="AJ10" s="240">
        <v>2919.3929923999999</v>
      </c>
      <c r="AK10" s="240">
        <v>2924.7898589000001</v>
      </c>
      <c r="AL10" s="240">
        <v>2928.7396635999999</v>
      </c>
      <c r="AM10" s="240">
        <v>2928.7213434</v>
      </c>
      <c r="AN10" s="240">
        <v>2931.6678219</v>
      </c>
      <c r="AO10" s="240">
        <v>2935.0580359</v>
      </c>
      <c r="AP10" s="240">
        <v>2937.2556267999998</v>
      </c>
      <c r="AQ10" s="240">
        <v>2942.7605810999999</v>
      </c>
      <c r="AR10" s="240">
        <v>2949.9365400000002</v>
      </c>
      <c r="AS10" s="240">
        <v>2962.4995439999998</v>
      </c>
      <c r="AT10" s="240">
        <v>2970.2304817999998</v>
      </c>
      <c r="AU10" s="240">
        <v>2976.8453937999998</v>
      </c>
      <c r="AV10" s="240">
        <v>2980.8266324000001</v>
      </c>
      <c r="AW10" s="240">
        <v>2986.3477287000001</v>
      </c>
      <c r="AX10" s="240">
        <v>2991.8910351</v>
      </c>
      <c r="AY10" s="240">
        <v>2997.5513384999999</v>
      </c>
      <c r="AZ10" s="240">
        <v>3003.0679746999999</v>
      </c>
      <c r="BA10" s="333">
        <v>3008.5360000000001</v>
      </c>
      <c r="BB10" s="333">
        <v>3013.212</v>
      </c>
      <c r="BC10" s="333">
        <v>3019.1390000000001</v>
      </c>
      <c r="BD10" s="333">
        <v>3025.5740000000001</v>
      </c>
      <c r="BE10" s="333">
        <v>3033.5340000000001</v>
      </c>
      <c r="BF10" s="333">
        <v>3040.2220000000002</v>
      </c>
      <c r="BG10" s="333">
        <v>3046.6559999999999</v>
      </c>
      <c r="BH10" s="333">
        <v>3051.8739999999998</v>
      </c>
      <c r="BI10" s="333">
        <v>3058.52</v>
      </c>
      <c r="BJ10" s="333">
        <v>3065.634</v>
      </c>
      <c r="BK10" s="333">
        <v>3073.933</v>
      </c>
      <c r="BL10" s="333">
        <v>3081.442</v>
      </c>
      <c r="BM10" s="333">
        <v>3088.88</v>
      </c>
      <c r="BN10" s="333">
        <v>3096.098</v>
      </c>
      <c r="BO10" s="333">
        <v>3103.5030000000002</v>
      </c>
      <c r="BP10" s="333">
        <v>3110.9479999999999</v>
      </c>
      <c r="BQ10" s="333">
        <v>3118.8240000000001</v>
      </c>
      <c r="BR10" s="333">
        <v>3126.0520000000001</v>
      </c>
      <c r="BS10" s="333">
        <v>3133.0250000000001</v>
      </c>
      <c r="BT10" s="333">
        <v>3139.7420000000002</v>
      </c>
      <c r="BU10" s="333">
        <v>3146.203</v>
      </c>
      <c r="BV10" s="333">
        <v>3152.4079999999999</v>
      </c>
    </row>
    <row r="11" spans="1:74" ht="11.1" customHeight="1" x14ac:dyDescent="0.2">
      <c r="A11" s="148" t="s">
        <v>910</v>
      </c>
      <c r="B11" s="210" t="s">
        <v>591</v>
      </c>
      <c r="C11" s="240">
        <v>716.76193136999996</v>
      </c>
      <c r="D11" s="240">
        <v>719.19975763000002</v>
      </c>
      <c r="E11" s="240">
        <v>719.60548315000005</v>
      </c>
      <c r="F11" s="240">
        <v>713.6912906</v>
      </c>
      <c r="G11" s="240">
        <v>713.24867766</v>
      </c>
      <c r="H11" s="240">
        <v>713.98982697999998</v>
      </c>
      <c r="I11" s="240">
        <v>718.40197146000003</v>
      </c>
      <c r="J11" s="240">
        <v>719.64522065999995</v>
      </c>
      <c r="K11" s="240">
        <v>720.20680745000004</v>
      </c>
      <c r="L11" s="240">
        <v>719.58497210999997</v>
      </c>
      <c r="M11" s="240">
        <v>719.15955392000001</v>
      </c>
      <c r="N11" s="240">
        <v>718.42879314000004</v>
      </c>
      <c r="O11" s="240">
        <v>715.59297683</v>
      </c>
      <c r="P11" s="240">
        <v>715.60131557</v>
      </c>
      <c r="Q11" s="240">
        <v>716.65409640999997</v>
      </c>
      <c r="R11" s="240">
        <v>720.40139699999997</v>
      </c>
      <c r="S11" s="240">
        <v>722.30550383000002</v>
      </c>
      <c r="T11" s="240">
        <v>724.01649454000005</v>
      </c>
      <c r="U11" s="240">
        <v>725.62323462999996</v>
      </c>
      <c r="V11" s="240">
        <v>726.88134399</v>
      </c>
      <c r="W11" s="240">
        <v>727.87968811999997</v>
      </c>
      <c r="X11" s="240">
        <v>728.86568980000004</v>
      </c>
      <c r="Y11" s="240">
        <v>729.15893635999998</v>
      </c>
      <c r="Z11" s="240">
        <v>729.00685060000001</v>
      </c>
      <c r="AA11" s="240">
        <v>726.55080563000001</v>
      </c>
      <c r="AB11" s="240">
        <v>726.90202537000005</v>
      </c>
      <c r="AC11" s="240">
        <v>728.20188294000002</v>
      </c>
      <c r="AD11" s="240">
        <v>731.93684882000002</v>
      </c>
      <c r="AE11" s="240">
        <v>734.01912918000005</v>
      </c>
      <c r="AF11" s="240">
        <v>735.93519451999998</v>
      </c>
      <c r="AG11" s="240">
        <v>737.59267189000002</v>
      </c>
      <c r="AH11" s="240">
        <v>739.24558687000001</v>
      </c>
      <c r="AI11" s="240">
        <v>740.80156651000004</v>
      </c>
      <c r="AJ11" s="240">
        <v>742.95613549999996</v>
      </c>
      <c r="AK11" s="240">
        <v>743.79660096999999</v>
      </c>
      <c r="AL11" s="240">
        <v>744.01848759999996</v>
      </c>
      <c r="AM11" s="240">
        <v>742.21069258</v>
      </c>
      <c r="AN11" s="240">
        <v>742.25374864000003</v>
      </c>
      <c r="AO11" s="240">
        <v>742.73655297000005</v>
      </c>
      <c r="AP11" s="240">
        <v>743.81109026000001</v>
      </c>
      <c r="AQ11" s="240">
        <v>745.05940261000001</v>
      </c>
      <c r="AR11" s="240">
        <v>746.63347469999997</v>
      </c>
      <c r="AS11" s="240">
        <v>749.31130160999999</v>
      </c>
      <c r="AT11" s="240">
        <v>750.95339690000003</v>
      </c>
      <c r="AU11" s="240">
        <v>752.33775562000005</v>
      </c>
      <c r="AV11" s="240">
        <v>753.20241647</v>
      </c>
      <c r="AW11" s="240">
        <v>754.26777304999996</v>
      </c>
      <c r="AX11" s="240">
        <v>755.27186404999998</v>
      </c>
      <c r="AY11" s="240">
        <v>756.01823651999996</v>
      </c>
      <c r="AZ11" s="240">
        <v>757.04713605999996</v>
      </c>
      <c r="BA11" s="333">
        <v>758.16210000000001</v>
      </c>
      <c r="BB11" s="333">
        <v>759.34010000000001</v>
      </c>
      <c r="BC11" s="333">
        <v>760.64449999999999</v>
      </c>
      <c r="BD11" s="333">
        <v>762.05240000000003</v>
      </c>
      <c r="BE11" s="333">
        <v>763.803</v>
      </c>
      <c r="BF11" s="333">
        <v>765.23810000000003</v>
      </c>
      <c r="BG11" s="333">
        <v>766.59709999999995</v>
      </c>
      <c r="BH11" s="333">
        <v>767.64419999999996</v>
      </c>
      <c r="BI11" s="333">
        <v>769.02760000000001</v>
      </c>
      <c r="BJ11" s="333">
        <v>770.51170000000002</v>
      </c>
      <c r="BK11" s="333">
        <v>772.25720000000001</v>
      </c>
      <c r="BL11" s="333">
        <v>773.82180000000005</v>
      </c>
      <c r="BM11" s="333">
        <v>775.3664</v>
      </c>
      <c r="BN11" s="333">
        <v>776.85239999999999</v>
      </c>
      <c r="BO11" s="333">
        <v>778.38559999999995</v>
      </c>
      <c r="BP11" s="333">
        <v>779.92759999999998</v>
      </c>
      <c r="BQ11" s="333">
        <v>781.57989999999995</v>
      </c>
      <c r="BR11" s="333">
        <v>783.06320000000005</v>
      </c>
      <c r="BS11" s="333">
        <v>784.47910000000002</v>
      </c>
      <c r="BT11" s="333">
        <v>785.82749999999999</v>
      </c>
      <c r="BU11" s="333">
        <v>787.10850000000005</v>
      </c>
      <c r="BV11" s="333">
        <v>788.32209999999998</v>
      </c>
    </row>
    <row r="12" spans="1:74" ht="11.1" customHeight="1" x14ac:dyDescent="0.2">
      <c r="A12" s="148" t="s">
        <v>911</v>
      </c>
      <c r="B12" s="210" t="s">
        <v>592</v>
      </c>
      <c r="C12" s="240">
        <v>1840.7823297</v>
      </c>
      <c r="D12" s="240">
        <v>1846.6687833999999</v>
      </c>
      <c r="E12" s="240">
        <v>1852.1018124</v>
      </c>
      <c r="F12" s="240">
        <v>1856.4642168</v>
      </c>
      <c r="G12" s="240">
        <v>1861.4532964</v>
      </c>
      <c r="H12" s="240">
        <v>1866.4518513</v>
      </c>
      <c r="I12" s="240">
        <v>1870.9711599</v>
      </c>
      <c r="J12" s="240">
        <v>1876.3552064999999</v>
      </c>
      <c r="K12" s="240">
        <v>1882.1152695999999</v>
      </c>
      <c r="L12" s="240">
        <v>1891.1147741</v>
      </c>
      <c r="M12" s="240">
        <v>1895.4793012</v>
      </c>
      <c r="N12" s="240">
        <v>1898.0722760000001</v>
      </c>
      <c r="O12" s="240">
        <v>1891.7283752000001</v>
      </c>
      <c r="P12" s="240">
        <v>1896.1522376</v>
      </c>
      <c r="Q12" s="240">
        <v>1904.1785401</v>
      </c>
      <c r="R12" s="240">
        <v>1919.4101244999999</v>
      </c>
      <c r="S12" s="240">
        <v>1931.9391756</v>
      </c>
      <c r="T12" s="240">
        <v>1945.3685353000001</v>
      </c>
      <c r="U12" s="240">
        <v>1964.0071746000001</v>
      </c>
      <c r="V12" s="240">
        <v>1976.0054233000001</v>
      </c>
      <c r="W12" s="240">
        <v>1985.6722523999999</v>
      </c>
      <c r="X12" s="240">
        <v>1987.2767521999999</v>
      </c>
      <c r="Y12" s="240">
        <v>1996.5789242999999</v>
      </c>
      <c r="Z12" s="240">
        <v>2007.847859</v>
      </c>
      <c r="AA12" s="240">
        <v>2031.1702872999999</v>
      </c>
      <c r="AB12" s="240">
        <v>2038.8076991999999</v>
      </c>
      <c r="AC12" s="240">
        <v>2040.8468255</v>
      </c>
      <c r="AD12" s="240">
        <v>2027.2951707</v>
      </c>
      <c r="AE12" s="240">
        <v>2025.6320976</v>
      </c>
      <c r="AF12" s="240">
        <v>2025.8651107000001</v>
      </c>
      <c r="AG12" s="240">
        <v>2033.8907655</v>
      </c>
      <c r="AH12" s="240">
        <v>2033.4935341</v>
      </c>
      <c r="AI12" s="240">
        <v>2030.569972</v>
      </c>
      <c r="AJ12" s="240">
        <v>2018.5650519000001</v>
      </c>
      <c r="AK12" s="240">
        <v>2015.505099</v>
      </c>
      <c r="AL12" s="240">
        <v>2014.8350859</v>
      </c>
      <c r="AM12" s="240">
        <v>2020.8242353999999</v>
      </c>
      <c r="AN12" s="240">
        <v>2021.7321850999999</v>
      </c>
      <c r="AO12" s="240">
        <v>2021.8281575999999</v>
      </c>
      <c r="AP12" s="240">
        <v>2017.7219869</v>
      </c>
      <c r="AQ12" s="240">
        <v>2018.7366294999999</v>
      </c>
      <c r="AR12" s="240">
        <v>2021.4819196000001</v>
      </c>
      <c r="AS12" s="240">
        <v>2028.7710631</v>
      </c>
      <c r="AT12" s="240">
        <v>2032.8677433</v>
      </c>
      <c r="AU12" s="240">
        <v>2036.5851662</v>
      </c>
      <c r="AV12" s="240">
        <v>2038.4593574</v>
      </c>
      <c r="AW12" s="240">
        <v>2042.5162467</v>
      </c>
      <c r="AX12" s="240">
        <v>2047.2918598000001</v>
      </c>
      <c r="AY12" s="240">
        <v>2054.0567725000001</v>
      </c>
      <c r="AZ12" s="240">
        <v>2059.3169010000001</v>
      </c>
      <c r="BA12" s="333">
        <v>2064.3429999999998</v>
      </c>
      <c r="BB12" s="333">
        <v>2068.0320000000002</v>
      </c>
      <c r="BC12" s="333">
        <v>2073.4160000000002</v>
      </c>
      <c r="BD12" s="333">
        <v>2079.3939999999998</v>
      </c>
      <c r="BE12" s="333">
        <v>2087.038</v>
      </c>
      <c r="BF12" s="333">
        <v>2093.3969999999999</v>
      </c>
      <c r="BG12" s="333">
        <v>2099.5439999999999</v>
      </c>
      <c r="BH12" s="333">
        <v>2105.8560000000002</v>
      </c>
      <c r="BI12" s="333">
        <v>2111.297</v>
      </c>
      <c r="BJ12" s="333">
        <v>2116.2429999999999</v>
      </c>
      <c r="BK12" s="333">
        <v>2119.6880000000001</v>
      </c>
      <c r="BL12" s="333">
        <v>2124.3989999999999</v>
      </c>
      <c r="BM12" s="333">
        <v>2129.3690000000001</v>
      </c>
      <c r="BN12" s="333">
        <v>2134.239</v>
      </c>
      <c r="BO12" s="333">
        <v>2139.998</v>
      </c>
      <c r="BP12" s="333">
        <v>2146.2869999999998</v>
      </c>
      <c r="BQ12" s="333">
        <v>2154.2719999999999</v>
      </c>
      <c r="BR12" s="333">
        <v>2160.7449999999999</v>
      </c>
      <c r="BS12" s="333">
        <v>2166.8719999999998</v>
      </c>
      <c r="BT12" s="333">
        <v>2172.6529999999998</v>
      </c>
      <c r="BU12" s="333">
        <v>2178.0880000000002</v>
      </c>
      <c r="BV12" s="333">
        <v>2183.1779999999999</v>
      </c>
    </row>
    <row r="13" spans="1:74" ht="11.1" customHeight="1" x14ac:dyDescent="0.2">
      <c r="A13" s="148" t="s">
        <v>912</v>
      </c>
      <c r="B13" s="210" t="s">
        <v>593</v>
      </c>
      <c r="C13" s="240">
        <v>977.49057396000001</v>
      </c>
      <c r="D13" s="240">
        <v>980.57930380000005</v>
      </c>
      <c r="E13" s="240">
        <v>982.36479039000005</v>
      </c>
      <c r="F13" s="240">
        <v>980.36576674000003</v>
      </c>
      <c r="G13" s="240">
        <v>981.40571706000003</v>
      </c>
      <c r="H13" s="240">
        <v>983.00337437999997</v>
      </c>
      <c r="I13" s="240">
        <v>985.42014826000002</v>
      </c>
      <c r="J13" s="240">
        <v>987.93716237000001</v>
      </c>
      <c r="K13" s="240">
        <v>990.81582628000001</v>
      </c>
      <c r="L13" s="240">
        <v>995.52461890999996</v>
      </c>
      <c r="M13" s="240">
        <v>998.02522323999995</v>
      </c>
      <c r="N13" s="240">
        <v>999.78611820000003</v>
      </c>
      <c r="O13" s="240">
        <v>999.26110731000006</v>
      </c>
      <c r="P13" s="240">
        <v>1000.7022309</v>
      </c>
      <c r="Q13" s="240">
        <v>1002.5632924</v>
      </c>
      <c r="R13" s="240">
        <v>1004.3977682</v>
      </c>
      <c r="S13" s="240">
        <v>1007.4335984000001</v>
      </c>
      <c r="T13" s="240">
        <v>1011.2242593</v>
      </c>
      <c r="U13" s="240">
        <v>1017.4029786</v>
      </c>
      <c r="V13" s="240">
        <v>1021.4783801999999</v>
      </c>
      <c r="W13" s="240">
        <v>1025.0836916999999</v>
      </c>
      <c r="X13" s="240">
        <v>1028.9636292</v>
      </c>
      <c r="Y13" s="240">
        <v>1031.0702234</v>
      </c>
      <c r="Z13" s="240">
        <v>1032.1481905999999</v>
      </c>
      <c r="AA13" s="240">
        <v>1029.8201368</v>
      </c>
      <c r="AB13" s="240">
        <v>1030.6238952000001</v>
      </c>
      <c r="AC13" s="240">
        <v>1032.1820717999999</v>
      </c>
      <c r="AD13" s="240">
        <v>1035.7796515</v>
      </c>
      <c r="AE13" s="240">
        <v>1037.8829261000001</v>
      </c>
      <c r="AF13" s="240">
        <v>1039.7768804</v>
      </c>
      <c r="AG13" s="240">
        <v>1041.8286123</v>
      </c>
      <c r="AH13" s="240">
        <v>1043.0286027</v>
      </c>
      <c r="AI13" s="240">
        <v>1043.7439496</v>
      </c>
      <c r="AJ13" s="240">
        <v>1043.3374997000001</v>
      </c>
      <c r="AK13" s="240">
        <v>1043.5614241999999</v>
      </c>
      <c r="AL13" s="240">
        <v>1043.7785699999999</v>
      </c>
      <c r="AM13" s="240">
        <v>1043.3081023</v>
      </c>
      <c r="AN13" s="240">
        <v>1044.0223166000001</v>
      </c>
      <c r="AO13" s="240">
        <v>1045.2403781</v>
      </c>
      <c r="AP13" s="240">
        <v>1046.8051112000001</v>
      </c>
      <c r="AQ13" s="240">
        <v>1049.148749</v>
      </c>
      <c r="AR13" s="240">
        <v>1052.1141158999999</v>
      </c>
      <c r="AS13" s="240">
        <v>1057.3059278000001</v>
      </c>
      <c r="AT13" s="240">
        <v>1060.3112157</v>
      </c>
      <c r="AU13" s="240">
        <v>1062.7346957</v>
      </c>
      <c r="AV13" s="240">
        <v>1063.7017188</v>
      </c>
      <c r="AW13" s="240">
        <v>1065.6175694999999</v>
      </c>
      <c r="AX13" s="240">
        <v>1067.6075989000001</v>
      </c>
      <c r="AY13" s="240">
        <v>1069.6114643999999</v>
      </c>
      <c r="AZ13" s="240">
        <v>1071.7951081000001</v>
      </c>
      <c r="BA13" s="333">
        <v>1074.098</v>
      </c>
      <c r="BB13" s="333">
        <v>1076.386</v>
      </c>
      <c r="BC13" s="333">
        <v>1079.029</v>
      </c>
      <c r="BD13" s="333">
        <v>1081.8920000000001</v>
      </c>
      <c r="BE13" s="333">
        <v>1085.434</v>
      </c>
      <c r="BF13" s="333">
        <v>1088.395</v>
      </c>
      <c r="BG13" s="333">
        <v>1091.2329999999999</v>
      </c>
      <c r="BH13" s="333">
        <v>1093.6220000000001</v>
      </c>
      <c r="BI13" s="333">
        <v>1096.461</v>
      </c>
      <c r="BJ13" s="333">
        <v>1099.422</v>
      </c>
      <c r="BK13" s="333">
        <v>1102.8109999999999</v>
      </c>
      <c r="BL13" s="333">
        <v>1105.789</v>
      </c>
      <c r="BM13" s="333">
        <v>1108.6600000000001</v>
      </c>
      <c r="BN13" s="333">
        <v>1111.17</v>
      </c>
      <c r="BO13" s="333">
        <v>1114.019</v>
      </c>
      <c r="BP13" s="333">
        <v>1116.953</v>
      </c>
      <c r="BQ13" s="333">
        <v>1120.1099999999999</v>
      </c>
      <c r="BR13" s="333">
        <v>1123.1089999999999</v>
      </c>
      <c r="BS13" s="333">
        <v>1126.0889999999999</v>
      </c>
      <c r="BT13" s="333">
        <v>1129.05</v>
      </c>
      <c r="BU13" s="333">
        <v>1131.992</v>
      </c>
      <c r="BV13" s="333">
        <v>1134.914</v>
      </c>
    </row>
    <row r="14" spans="1:74" ht="11.1" customHeight="1" x14ac:dyDescent="0.2">
      <c r="A14" s="148" t="s">
        <v>913</v>
      </c>
      <c r="B14" s="210" t="s">
        <v>594</v>
      </c>
      <c r="C14" s="240">
        <v>2737.6010458999999</v>
      </c>
      <c r="D14" s="240">
        <v>2737.9095320000001</v>
      </c>
      <c r="E14" s="240">
        <v>2740.5534068000002</v>
      </c>
      <c r="F14" s="240">
        <v>2745.6431858000001</v>
      </c>
      <c r="G14" s="240">
        <v>2752.8749515</v>
      </c>
      <c r="H14" s="240">
        <v>2762.3592192999999</v>
      </c>
      <c r="I14" s="240">
        <v>2773.5339044000002</v>
      </c>
      <c r="J14" s="240">
        <v>2787.9447402000001</v>
      </c>
      <c r="K14" s="240">
        <v>2805.0296417999998</v>
      </c>
      <c r="L14" s="240">
        <v>2839.5737346000001</v>
      </c>
      <c r="M14" s="240">
        <v>2850.9179236</v>
      </c>
      <c r="N14" s="240">
        <v>2853.8473343000001</v>
      </c>
      <c r="O14" s="240">
        <v>2830.3445746000002</v>
      </c>
      <c r="P14" s="240">
        <v>2829.9574727999998</v>
      </c>
      <c r="Q14" s="240">
        <v>2834.6686368000001</v>
      </c>
      <c r="R14" s="240">
        <v>2849.2628413000002</v>
      </c>
      <c r="S14" s="240">
        <v>2860.5819557999998</v>
      </c>
      <c r="T14" s="240">
        <v>2873.4107549</v>
      </c>
      <c r="U14" s="240">
        <v>2894.8832539</v>
      </c>
      <c r="V14" s="240">
        <v>2905.3809111</v>
      </c>
      <c r="W14" s="240">
        <v>2912.0377416000001</v>
      </c>
      <c r="X14" s="240">
        <v>2905.0212700000002</v>
      </c>
      <c r="Y14" s="240">
        <v>2911.3708035999998</v>
      </c>
      <c r="Z14" s="240">
        <v>2921.2538671000002</v>
      </c>
      <c r="AA14" s="240">
        <v>2940.8272479000002</v>
      </c>
      <c r="AB14" s="240">
        <v>2953.1597805000001</v>
      </c>
      <c r="AC14" s="240">
        <v>2964.4082526000002</v>
      </c>
      <c r="AD14" s="240">
        <v>2976.1182718999999</v>
      </c>
      <c r="AE14" s="240">
        <v>2984.0394166000001</v>
      </c>
      <c r="AF14" s="240">
        <v>2989.7172946999999</v>
      </c>
      <c r="AG14" s="240">
        <v>2989.0188558999998</v>
      </c>
      <c r="AH14" s="240">
        <v>2993.3099886</v>
      </c>
      <c r="AI14" s="240">
        <v>2998.4576424000002</v>
      </c>
      <c r="AJ14" s="240">
        <v>3004.1674601</v>
      </c>
      <c r="AK14" s="240">
        <v>3011.2489240999998</v>
      </c>
      <c r="AL14" s="240">
        <v>3019.4076770000001</v>
      </c>
      <c r="AM14" s="240">
        <v>3031.5332549999998</v>
      </c>
      <c r="AN14" s="240">
        <v>3039.6794338999998</v>
      </c>
      <c r="AO14" s="240">
        <v>3046.7357496999998</v>
      </c>
      <c r="AP14" s="240">
        <v>3049.3360383999998</v>
      </c>
      <c r="AQ14" s="240">
        <v>3056.737251</v>
      </c>
      <c r="AR14" s="240">
        <v>3065.5732234000002</v>
      </c>
      <c r="AS14" s="240">
        <v>3079.6090419000002</v>
      </c>
      <c r="AT14" s="240">
        <v>3088.4907195000001</v>
      </c>
      <c r="AU14" s="240">
        <v>3095.9833425000002</v>
      </c>
      <c r="AV14" s="240">
        <v>3100.1990962999998</v>
      </c>
      <c r="AW14" s="240">
        <v>3106.3294706000001</v>
      </c>
      <c r="AX14" s="240">
        <v>3112.4866510000002</v>
      </c>
      <c r="AY14" s="240">
        <v>3118.8537845999999</v>
      </c>
      <c r="AZ14" s="240">
        <v>3124.9272166999999</v>
      </c>
      <c r="BA14" s="333">
        <v>3130.89</v>
      </c>
      <c r="BB14" s="333">
        <v>3135.9789999999998</v>
      </c>
      <c r="BC14" s="333">
        <v>3142.2930000000001</v>
      </c>
      <c r="BD14" s="333">
        <v>3149.07</v>
      </c>
      <c r="BE14" s="333">
        <v>3157.1410000000001</v>
      </c>
      <c r="BF14" s="333">
        <v>3164.2179999999998</v>
      </c>
      <c r="BG14" s="333">
        <v>3171.1329999999998</v>
      </c>
      <c r="BH14" s="333">
        <v>3177.1550000000002</v>
      </c>
      <c r="BI14" s="333">
        <v>3184.2959999999998</v>
      </c>
      <c r="BJ14" s="333">
        <v>3191.8249999999998</v>
      </c>
      <c r="BK14" s="333">
        <v>3200.4479999999999</v>
      </c>
      <c r="BL14" s="333">
        <v>3208.22</v>
      </c>
      <c r="BM14" s="333">
        <v>3215.848</v>
      </c>
      <c r="BN14" s="333">
        <v>3223.011</v>
      </c>
      <c r="BO14" s="333">
        <v>3230.5929999999998</v>
      </c>
      <c r="BP14" s="333">
        <v>3238.2710000000002</v>
      </c>
      <c r="BQ14" s="333">
        <v>3246.4929999999999</v>
      </c>
      <c r="BR14" s="333">
        <v>3254.0309999999999</v>
      </c>
      <c r="BS14" s="333">
        <v>3261.3310000000001</v>
      </c>
      <c r="BT14" s="333">
        <v>3268.3939999999998</v>
      </c>
      <c r="BU14" s="333">
        <v>3275.22</v>
      </c>
      <c r="BV14" s="333">
        <v>3281.808</v>
      </c>
    </row>
    <row r="15" spans="1:74" ht="11.1" customHeight="1" x14ac:dyDescent="0.2">
      <c r="A15" s="148"/>
      <c r="B15" s="168" t="s">
        <v>1262</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914</v>
      </c>
      <c r="B16" s="210" t="s">
        <v>587</v>
      </c>
      <c r="C16" s="258">
        <v>100.31331971</v>
      </c>
      <c r="D16" s="258">
        <v>100.38198555</v>
      </c>
      <c r="E16" s="258">
        <v>100.37045868</v>
      </c>
      <c r="F16" s="258">
        <v>100.18818679</v>
      </c>
      <c r="G16" s="258">
        <v>100.08418876</v>
      </c>
      <c r="H16" s="258">
        <v>99.967912279000004</v>
      </c>
      <c r="I16" s="258">
        <v>99.769383017999999</v>
      </c>
      <c r="J16" s="258">
        <v>99.681030363999994</v>
      </c>
      <c r="K16" s="258">
        <v>99.632879996</v>
      </c>
      <c r="L16" s="258">
        <v>99.785431024999994</v>
      </c>
      <c r="M16" s="258">
        <v>99.697310892999994</v>
      </c>
      <c r="N16" s="258">
        <v>99.529018711000006</v>
      </c>
      <c r="O16" s="258">
        <v>98.987377168999998</v>
      </c>
      <c r="P16" s="258">
        <v>98.878623872000006</v>
      </c>
      <c r="Q16" s="258">
        <v>98.909581509999995</v>
      </c>
      <c r="R16" s="258">
        <v>99.316634665999999</v>
      </c>
      <c r="S16" s="258">
        <v>99.449725736000005</v>
      </c>
      <c r="T16" s="258">
        <v>99.545239301999999</v>
      </c>
      <c r="U16" s="258">
        <v>99.534086415999994</v>
      </c>
      <c r="V16" s="258">
        <v>99.606261687</v>
      </c>
      <c r="W16" s="258">
        <v>99.692676167000002</v>
      </c>
      <c r="X16" s="258">
        <v>99.940068507999996</v>
      </c>
      <c r="Y16" s="258">
        <v>99.944907416000007</v>
      </c>
      <c r="Z16" s="258">
        <v>99.853931544000005</v>
      </c>
      <c r="AA16" s="258">
        <v>99.421790270000002</v>
      </c>
      <c r="AB16" s="258">
        <v>99.323197802999999</v>
      </c>
      <c r="AC16" s="258">
        <v>99.312803522999999</v>
      </c>
      <c r="AD16" s="258">
        <v>99.495903843999997</v>
      </c>
      <c r="AE16" s="258">
        <v>99.582933623000002</v>
      </c>
      <c r="AF16" s="258">
        <v>99.679189274999999</v>
      </c>
      <c r="AG16" s="258">
        <v>99.899664830999996</v>
      </c>
      <c r="AH16" s="258">
        <v>99.928126707999994</v>
      </c>
      <c r="AI16" s="258">
        <v>99.879568937000002</v>
      </c>
      <c r="AJ16" s="258">
        <v>99.562608964000006</v>
      </c>
      <c r="AK16" s="258">
        <v>99.503548809999998</v>
      </c>
      <c r="AL16" s="258">
        <v>99.511005922999999</v>
      </c>
      <c r="AM16" s="258">
        <v>99.672994537999998</v>
      </c>
      <c r="AN16" s="258">
        <v>99.747475507000004</v>
      </c>
      <c r="AO16" s="258">
        <v>99.822463064999994</v>
      </c>
      <c r="AP16" s="258">
        <v>99.927230405000003</v>
      </c>
      <c r="AQ16" s="258">
        <v>99.981276248</v>
      </c>
      <c r="AR16" s="258">
        <v>100.01387379000001</v>
      </c>
      <c r="AS16" s="258">
        <v>99.955362531999995</v>
      </c>
      <c r="AT16" s="258">
        <v>99.997308828000001</v>
      </c>
      <c r="AU16" s="258">
        <v>100.07005219</v>
      </c>
      <c r="AV16" s="258">
        <v>100.25622957</v>
      </c>
      <c r="AW16" s="258">
        <v>100.32858933</v>
      </c>
      <c r="AX16" s="258">
        <v>100.36976844</v>
      </c>
      <c r="AY16" s="258">
        <v>100.32055576</v>
      </c>
      <c r="AZ16" s="258">
        <v>100.3437819</v>
      </c>
      <c r="BA16" s="346">
        <v>100.3802</v>
      </c>
      <c r="BB16" s="346">
        <v>100.3766</v>
      </c>
      <c r="BC16" s="346">
        <v>100.4795</v>
      </c>
      <c r="BD16" s="346">
        <v>100.6356</v>
      </c>
      <c r="BE16" s="346">
        <v>100.8995</v>
      </c>
      <c r="BF16" s="346">
        <v>101.121</v>
      </c>
      <c r="BG16" s="346">
        <v>101.3548</v>
      </c>
      <c r="BH16" s="346">
        <v>101.65049999999999</v>
      </c>
      <c r="BI16" s="346">
        <v>101.8712</v>
      </c>
      <c r="BJ16" s="346">
        <v>102.0668</v>
      </c>
      <c r="BK16" s="346">
        <v>102.21729999999999</v>
      </c>
      <c r="BL16" s="346">
        <v>102.3775</v>
      </c>
      <c r="BM16" s="346">
        <v>102.52760000000001</v>
      </c>
      <c r="BN16" s="346">
        <v>102.6237</v>
      </c>
      <c r="BO16" s="346">
        <v>102.7864</v>
      </c>
      <c r="BP16" s="346">
        <v>102.97190000000001</v>
      </c>
      <c r="BQ16" s="346">
        <v>103.2381</v>
      </c>
      <c r="BR16" s="346">
        <v>103.42570000000001</v>
      </c>
      <c r="BS16" s="346">
        <v>103.5925</v>
      </c>
      <c r="BT16" s="346">
        <v>103.73860000000001</v>
      </c>
      <c r="BU16" s="346">
        <v>103.864</v>
      </c>
      <c r="BV16" s="346">
        <v>103.9687</v>
      </c>
    </row>
    <row r="17" spans="1:74" ht="11.1" customHeight="1" x14ac:dyDescent="0.2">
      <c r="A17" s="148" t="s">
        <v>915</v>
      </c>
      <c r="B17" s="210" t="s">
        <v>621</v>
      </c>
      <c r="C17" s="258">
        <v>100.13124354999999</v>
      </c>
      <c r="D17" s="258">
        <v>100.20735884</v>
      </c>
      <c r="E17" s="258">
        <v>100.19789607</v>
      </c>
      <c r="F17" s="258">
        <v>100.01236686</v>
      </c>
      <c r="G17" s="258">
        <v>99.899614274000001</v>
      </c>
      <c r="H17" s="258">
        <v>99.769149933999998</v>
      </c>
      <c r="I17" s="258">
        <v>99.499541929000003</v>
      </c>
      <c r="J17" s="258">
        <v>99.424727997000005</v>
      </c>
      <c r="K17" s="258">
        <v>99.423276232999996</v>
      </c>
      <c r="L17" s="258">
        <v>99.717324470999998</v>
      </c>
      <c r="M17" s="258">
        <v>99.695993666000007</v>
      </c>
      <c r="N17" s="258">
        <v>99.581421653999996</v>
      </c>
      <c r="O17" s="258">
        <v>99.032076938000003</v>
      </c>
      <c r="P17" s="258">
        <v>98.987171129999993</v>
      </c>
      <c r="Q17" s="258">
        <v>99.105172734999996</v>
      </c>
      <c r="R17" s="258">
        <v>99.692920509999993</v>
      </c>
      <c r="S17" s="258">
        <v>99.906607871999995</v>
      </c>
      <c r="T17" s="258">
        <v>100.05307358</v>
      </c>
      <c r="U17" s="258">
        <v>100.04275591</v>
      </c>
      <c r="V17" s="258">
        <v>100.12194959</v>
      </c>
      <c r="W17" s="258">
        <v>100.20109291999999</v>
      </c>
      <c r="X17" s="258">
        <v>100.39530727</v>
      </c>
      <c r="Y17" s="258">
        <v>100.38800883</v>
      </c>
      <c r="Z17" s="258">
        <v>100.29431898999999</v>
      </c>
      <c r="AA17" s="258">
        <v>99.907712544999995</v>
      </c>
      <c r="AB17" s="258">
        <v>99.796133803000004</v>
      </c>
      <c r="AC17" s="258">
        <v>99.753057561000006</v>
      </c>
      <c r="AD17" s="258">
        <v>99.829105484999999</v>
      </c>
      <c r="AE17" s="258">
        <v>99.885067992000003</v>
      </c>
      <c r="AF17" s="258">
        <v>99.971566749000004</v>
      </c>
      <c r="AG17" s="258">
        <v>100.24913589000001</v>
      </c>
      <c r="AH17" s="258">
        <v>100.27630653999999</v>
      </c>
      <c r="AI17" s="258">
        <v>100.21361285</v>
      </c>
      <c r="AJ17" s="258">
        <v>99.835421847999996</v>
      </c>
      <c r="AK17" s="258">
        <v>99.762224177999997</v>
      </c>
      <c r="AL17" s="258">
        <v>99.768386879000005</v>
      </c>
      <c r="AM17" s="258">
        <v>100.02190877</v>
      </c>
      <c r="AN17" s="258">
        <v>100.0607931</v>
      </c>
      <c r="AO17" s="258">
        <v>100.05303868999999</v>
      </c>
      <c r="AP17" s="258">
        <v>99.865764456999997</v>
      </c>
      <c r="AQ17" s="258">
        <v>99.864393372999999</v>
      </c>
      <c r="AR17" s="258">
        <v>99.916044357999994</v>
      </c>
      <c r="AS17" s="258">
        <v>100.25434199999999</v>
      </c>
      <c r="AT17" s="258">
        <v>100.23681868</v>
      </c>
      <c r="AU17" s="258">
        <v>100.09709899000001</v>
      </c>
      <c r="AV17" s="258">
        <v>99.549307178999996</v>
      </c>
      <c r="AW17" s="258">
        <v>99.379601573000002</v>
      </c>
      <c r="AX17" s="258">
        <v>99.302106417000005</v>
      </c>
      <c r="AY17" s="258">
        <v>99.408107430000001</v>
      </c>
      <c r="AZ17" s="258">
        <v>99.446568885000005</v>
      </c>
      <c r="BA17" s="346">
        <v>99.508780000000002</v>
      </c>
      <c r="BB17" s="346">
        <v>99.560239999999993</v>
      </c>
      <c r="BC17" s="346">
        <v>99.695809999999994</v>
      </c>
      <c r="BD17" s="346">
        <v>99.880989999999997</v>
      </c>
      <c r="BE17" s="346">
        <v>100.17059999999999</v>
      </c>
      <c r="BF17" s="346">
        <v>100.4139</v>
      </c>
      <c r="BG17" s="346">
        <v>100.6657</v>
      </c>
      <c r="BH17" s="346">
        <v>100.9725</v>
      </c>
      <c r="BI17" s="346">
        <v>101.2063</v>
      </c>
      <c r="BJ17" s="346">
        <v>101.41370000000001</v>
      </c>
      <c r="BK17" s="346">
        <v>101.5641</v>
      </c>
      <c r="BL17" s="346">
        <v>101.74160000000001</v>
      </c>
      <c r="BM17" s="346">
        <v>101.9157</v>
      </c>
      <c r="BN17" s="346">
        <v>102.04689999999999</v>
      </c>
      <c r="BO17" s="346">
        <v>102.2437</v>
      </c>
      <c r="BP17" s="346">
        <v>102.4665</v>
      </c>
      <c r="BQ17" s="346">
        <v>102.7715</v>
      </c>
      <c r="BR17" s="346">
        <v>103.0046</v>
      </c>
      <c r="BS17" s="346">
        <v>103.22190000000001</v>
      </c>
      <c r="BT17" s="346">
        <v>103.4233</v>
      </c>
      <c r="BU17" s="346">
        <v>103.60890000000001</v>
      </c>
      <c r="BV17" s="346">
        <v>103.7787</v>
      </c>
    </row>
    <row r="18" spans="1:74" ht="11.1" customHeight="1" x14ac:dyDescent="0.2">
      <c r="A18" s="148" t="s">
        <v>916</v>
      </c>
      <c r="B18" s="210" t="s">
        <v>588</v>
      </c>
      <c r="C18" s="258">
        <v>101.45911191</v>
      </c>
      <c r="D18" s="258">
        <v>101.68183843</v>
      </c>
      <c r="E18" s="258">
        <v>101.78114426</v>
      </c>
      <c r="F18" s="258">
        <v>101.61123708</v>
      </c>
      <c r="G18" s="258">
        <v>101.57304574</v>
      </c>
      <c r="H18" s="258">
        <v>101.52077794</v>
      </c>
      <c r="I18" s="258">
        <v>101.30418186999999</v>
      </c>
      <c r="J18" s="258">
        <v>101.33644998</v>
      </c>
      <c r="K18" s="258">
        <v>101.46733046</v>
      </c>
      <c r="L18" s="258">
        <v>101.91402519</v>
      </c>
      <c r="M18" s="258">
        <v>102.07922902</v>
      </c>
      <c r="N18" s="258">
        <v>102.18014383000001</v>
      </c>
      <c r="O18" s="258">
        <v>101.90424647</v>
      </c>
      <c r="P18" s="258">
        <v>102.11097558</v>
      </c>
      <c r="Q18" s="258">
        <v>102.48780800999999</v>
      </c>
      <c r="R18" s="258">
        <v>103.39649706</v>
      </c>
      <c r="S18" s="258">
        <v>103.84222118</v>
      </c>
      <c r="T18" s="258">
        <v>104.18673366</v>
      </c>
      <c r="U18" s="258">
        <v>104.27243188999999</v>
      </c>
      <c r="V18" s="258">
        <v>104.53272303999999</v>
      </c>
      <c r="W18" s="258">
        <v>104.81000451</v>
      </c>
      <c r="X18" s="258">
        <v>105.29915799</v>
      </c>
      <c r="Y18" s="258">
        <v>105.46425882</v>
      </c>
      <c r="Z18" s="258">
        <v>105.50018867999999</v>
      </c>
      <c r="AA18" s="258">
        <v>105.16200378000001</v>
      </c>
      <c r="AB18" s="258">
        <v>105.12329957</v>
      </c>
      <c r="AC18" s="258">
        <v>105.13913226</v>
      </c>
      <c r="AD18" s="258">
        <v>105.22147311000001</v>
      </c>
      <c r="AE18" s="258">
        <v>105.33740112</v>
      </c>
      <c r="AF18" s="258">
        <v>105.49888756999999</v>
      </c>
      <c r="AG18" s="258">
        <v>105.82750706</v>
      </c>
      <c r="AH18" s="258">
        <v>105.98892944000001</v>
      </c>
      <c r="AI18" s="258">
        <v>106.10472931</v>
      </c>
      <c r="AJ18" s="258">
        <v>106.12286077</v>
      </c>
      <c r="AK18" s="258">
        <v>106.18645005</v>
      </c>
      <c r="AL18" s="258">
        <v>106.24345124</v>
      </c>
      <c r="AM18" s="258">
        <v>106.34159656</v>
      </c>
      <c r="AN18" s="258">
        <v>106.34962242</v>
      </c>
      <c r="AO18" s="258">
        <v>106.31526103</v>
      </c>
      <c r="AP18" s="258">
        <v>106.15374068</v>
      </c>
      <c r="AQ18" s="258">
        <v>106.09818359</v>
      </c>
      <c r="AR18" s="258">
        <v>106.06381804999999</v>
      </c>
      <c r="AS18" s="258">
        <v>106.05497914</v>
      </c>
      <c r="AT18" s="258">
        <v>106.05974535999999</v>
      </c>
      <c r="AU18" s="258">
        <v>106.08245180999999</v>
      </c>
      <c r="AV18" s="258">
        <v>106.15328717</v>
      </c>
      <c r="AW18" s="258">
        <v>106.18923253</v>
      </c>
      <c r="AX18" s="258">
        <v>106.2204766</v>
      </c>
      <c r="AY18" s="258">
        <v>106.20180101</v>
      </c>
      <c r="AZ18" s="258">
        <v>106.25755623000001</v>
      </c>
      <c r="BA18" s="346">
        <v>106.3425</v>
      </c>
      <c r="BB18" s="346">
        <v>106.4248</v>
      </c>
      <c r="BC18" s="346">
        <v>106.5921</v>
      </c>
      <c r="BD18" s="346">
        <v>106.8126</v>
      </c>
      <c r="BE18" s="346">
        <v>107.1447</v>
      </c>
      <c r="BF18" s="346">
        <v>107.42749999999999</v>
      </c>
      <c r="BG18" s="346">
        <v>107.7197</v>
      </c>
      <c r="BH18" s="346">
        <v>108.0604</v>
      </c>
      <c r="BI18" s="346">
        <v>108.3416</v>
      </c>
      <c r="BJ18" s="346">
        <v>108.6026</v>
      </c>
      <c r="BK18" s="346">
        <v>108.8283</v>
      </c>
      <c r="BL18" s="346">
        <v>109.0603</v>
      </c>
      <c r="BM18" s="346">
        <v>109.2834</v>
      </c>
      <c r="BN18" s="346">
        <v>109.44499999999999</v>
      </c>
      <c r="BO18" s="346">
        <v>109.69</v>
      </c>
      <c r="BP18" s="346">
        <v>109.9657</v>
      </c>
      <c r="BQ18" s="346">
        <v>110.3143</v>
      </c>
      <c r="BR18" s="346">
        <v>110.6198</v>
      </c>
      <c r="BS18" s="346">
        <v>110.9243</v>
      </c>
      <c r="BT18" s="346">
        <v>111.2278</v>
      </c>
      <c r="BU18" s="346">
        <v>111.5304</v>
      </c>
      <c r="BV18" s="346">
        <v>111.83199999999999</v>
      </c>
    </row>
    <row r="19" spans="1:74" ht="11.1" customHeight="1" x14ac:dyDescent="0.2">
      <c r="A19" s="148" t="s">
        <v>917</v>
      </c>
      <c r="B19" s="210" t="s">
        <v>589</v>
      </c>
      <c r="C19" s="258">
        <v>101.13099979</v>
      </c>
      <c r="D19" s="258">
        <v>101.30841316999999</v>
      </c>
      <c r="E19" s="258">
        <v>101.38063198</v>
      </c>
      <c r="F19" s="258">
        <v>101.24128573</v>
      </c>
      <c r="G19" s="258">
        <v>101.18289324</v>
      </c>
      <c r="H19" s="258">
        <v>101.09908403999999</v>
      </c>
      <c r="I19" s="258">
        <v>100.82940490999999</v>
      </c>
      <c r="J19" s="258">
        <v>100.81510219</v>
      </c>
      <c r="K19" s="258">
        <v>100.89572265</v>
      </c>
      <c r="L19" s="258">
        <v>101.30475559999999</v>
      </c>
      <c r="M19" s="258">
        <v>101.40010547999999</v>
      </c>
      <c r="N19" s="258">
        <v>101.41526157</v>
      </c>
      <c r="O19" s="258">
        <v>101.028389</v>
      </c>
      <c r="P19" s="258">
        <v>101.1245337</v>
      </c>
      <c r="Q19" s="258">
        <v>101.38186079</v>
      </c>
      <c r="R19" s="258">
        <v>102.1048303</v>
      </c>
      <c r="S19" s="258">
        <v>102.45617715</v>
      </c>
      <c r="T19" s="258">
        <v>102.74036137</v>
      </c>
      <c r="U19" s="258">
        <v>102.87390028</v>
      </c>
      <c r="V19" s="258">
        <v>103.08637127</v>
      </c>
      <c r="W19" s="258">
        <v>103.29429164</v>
      </c>
      <c r="X19" s="258">
        <v>103.64603031999999</v>
      </c>
      <c r="Y19" s="258">
        <v>103.73357278</v>
      </c>
      <c r="Z19" s="258">
        <v>103.70528794000001</v>
      </c>
      <c r="AA19" s="258">
        <v>103.3512905</v>
      </c>
      <c r="AB19" s="258">
        <v>103.24876503999999</v>
      </c>
      <c r="AC19" s="258">
        <v>103.18782625999999</v>
      </c>
      <c r="AD19" s="258">
        <v>103.18947916</v>
      </c>
      <c r="AE19" s="258">
        <v>103.19595998</v>
      </c>
      <c r="AF19" s="258">
        <v>103.22827373</v>
      </c>
      <c r="AG19" s="258">
        <v>103.38701197</v>
      </c>
      <c r="AH19" s="258">
        <v>103.39554788</v>
      </c>
      <c r="AI19" s="258">
        <v>103.35447304</v>
      </c>
      <c r="AJ19" s="258">
        <v>103.18128027</v>
      </c>
      <c r="AK19" s="258">
        <v>103.10286429</v>
      </c>
      <c r="AL19" s="258">
        <v>103.03671794</v>
      </c>
      <c r="AM19" s="258">
        <v>103.0539655</v>
      </c>
      <c r="AN19" s="258">
        <v>102.95901515</v>
      </c>
      <c r="AO19" s="258">
        <v>102.8229912</v>
      </c>
      <c r="AP19" s="258">
        <v>102.46703778</v>
      </c>
      <c r="AQ19" s="258">
        <v>102.38300848999999</v>
      </c>
      <c r="AR19" s="258">
        <v>102.39204746</v>
      </c>
      <c r="AS19" s="258">
        <v>102.66965243</v>
      </c>
      <c r="AT19" s="258">
        <v>102.73320467000001</v>
      </c>
      <c r="AU19" s="258">
        <v>102.7582019</v>
      </c>
      <c r="AV19" s="258">
        <v>102.66525632</v>
      </c>
      <c r="AW19" s="258">
        <v>102.67268436000001</v>
      </c>
      <c r="AX19" s="258">
        <v>102.70109822000001</v>
      </c>
      <c r="AY19" s="258">
        <v>102.76201531</v>
      </c>
      <c r="AZ19" s="258">
        <v>102.82376279</v>
      </c>
      <c r="BA19" s="346">
        <v>102.89790000000001</v>
      </c>
      <c r="BB19" s="346">
        <v>102.92149999999999</v>
      </c>
      <c r="BC19" s="346">
        <v>103.06740000000001</v>
      </c>
      <c r="BD19" s="346">
        <v>103.2727</v>
      </c>
      <c r="BE19" s="346">
        <v>103.6052</v>
      </c>
      <c r="BF19" s="346">
        <v>103.8785</v>
      </c>
      <c r="BG19" s="346">
        <v>104.1605</v>
      </c>
      <c r="BH19" s="346">
        <v>104.496</v>
      </c>
      <c r="BI19" s="346">
        <v>104.76139999999999</v>
      </c>
      <c r="BJ19" s="346">
        <v>105.00149999999999</v>
      </c>
      <c r="BK19" s="346">
        <v>105.1854</v>
      </c>
      <c r="BL19" s="346">
        <v>105.3986</v>
      </c>
      <c r="BM19" s="346">
        <v>105.6099</v>
      </c>
      <c r="BN19" s="346">
        <v>105.78270000000001</v>
      </c>
      <c r="BO19" s="346">
        <v>106.01779999999999</v>
      </c>
      <c r="BP19" s="346">
        <v>106.27849999999999</v>
      </c>
      <c r="BQ19" s="346">
        <v>106.62520000000001</v>
      </c>
      <c r="BR19" s="346">
        <v>106.8918</v>
      </c>
      <c r="BS19" s="346">
        <v>107.1388</v>
      </c>
      <c r="BT19" s="346">
        <v>107.36620000000001</v>
      </c>
      <c r="BU19" s="346">
        <v>107.57389999999999</v>
      </c>
      <c r="BV19" s="346">
        <v>107.762</v>
      </c>
    </row>
    <row r="20" spans="1:74" ht="11.1" customHeight="1" x14ac:dyDescent="0.2">
      <c r="A20" s="148" t="s">
        <v>918</v>
      </c>
      <c r="B20" s="210" t="s">
        <v>590</v>
      </c>
      <c r="C20" s="258">
        <v>100.93701347</v>
      </c>
      <c r="D20" s="258">
        <v>101.08441553</v>
      </c>
      <c r="E20" s="258">
        <v>101.14105996000001</v>
      </c>
      <c r="F20" s="258">
        <v>100.98695676</v>
      </c>
      <c r="G20" s="258">
        <v>100.95207843</v>
      </c>
      <c r="H20" s="258">
        <v>100.91643498000001</v>
      </c>
      <c r="I20" s="258">
        <v>100.79119152</v>
      </c>
      <c r="J20" s="258">
        <v>100.82064398</v>
      </c>
      <c r="K20" s="258">
        <v>100.91595749</v>
      </c>
      <c r="L20" s="258">
        <v>101.2616204</v>
      </c>
      <c r="M20" s="258">
        <v>101.35028971</v>
      </c>
      <c r="N20" s="258">
        <v>101.36645381</v>
      </c>
      <c r="O20" s="258">
        <v>100.97886327000001</v>
      </c>
      <c r="P20" s="258">
        <v>101.09845395000001</v>
      </c>
      <c r="Q20" s="258">
        <v>101.39397646</v>
      </c>
      <c r="R20" s="258">
        <v>102.19181945</v>
      </c>
      <c r="S20" s="258">
        <v>102.59441411</v>
      </c>
      <c r="T20" s="258">
        <v>102.92814911000001</v>
      </c>
      <c r="U20" s="258">
        <v>103.07361536000001</v>
      </c>
      <c r="V20" s="258">
        <v>103.35918782</v>
      </c>
      <c r="W20" s="258">
        <v>103.66545742</v>
      </c>
      <c r="X20" s="258">
        <v>104.17172341</v>
      </c>
      <c r="Y20" s="258">
        <v>104.38491285000001</v>
      </c>
      <c r="Z20" s="258">
        <v>104.48432498</v>
      </c>
      <c r="AA20" s="258">
        <v>104.2217216</v>
      </c>
      <c r="AB20" s="258">
        <v>104.27975781000001</v>
      </c>
      <c r="AC20" s="258">
        <v>104.41019539</v>
      </c>
      <c r="AD20" s="258">
        <v>104.66192384</v>
      </c>
      <c r="AE20" s="258">
        <v>104.90049703</v>
      </c>
      <c r="AF20" s="258">
        <v>105.17480446</v>
      </c>
      <c r="AG20" s="258">
        <v>105.61760752000001</v>
      </c>
      <c r="AH20" s="258">
        <v>105.86381239000001</v>
      </c>
      <c r="AI20" s="258">
        <v>106.04618046</v>
      </c>
      <c r="AJ20" s="258">
        <v>106.09198034000001</v>
      </c>
      <c r="AK20" s="258">
        <v>106.20122335000001</v>
      </c>
      <c r="AL20" s="258">
        <v>106.3011781</v>
      </c>
      <c r="AM20" s="258">
        <v>106.42594035</v>
      </c>
      <c r="AN20" s="258">
        <v>106.48174677999999</v>
      </c>
      <c r="AO20" s="258">
        <v>106.50269315</v>
      </c>
      <c r="AP20" s="258">
        <v>106.33323969</v>
      </c>
      <c r="AQ20" s="258">
        <v>106.40112075</v>
      </c>
      <c r="AR20" s="258">
        <v>106.55079655</v>
      </c>
      <c r="AS20" s="258">
        <v>106.86506168</v>
      </c>
      <c r="AT20" s="258">
        <v>107.11623107</v>
      </c>
      <c r="AU20" s="258">
        <v>107.38709928999999</v>
      </c>
      <c r="AV20" s="258">
        <v>107.78973911999999</v>
      </c>
      <c r="AW20" s="258">
        <v>108.01595039</v>
      </c>
      <c r="AX20" s="258">
        <v>108.17780589</v>
      </c>
      <c r="AY20" s="258">
        <v>108.20905644</v>
      </c>
      <c r="AZ20" s="258">
        <v>108.29188728</v>
      </c>
      <c r="BA20" s="346">
        <v>108.36</v>
      </c>
      <c r="BB20" s="346">
        <v>108.32689999999999</v>
      </c>
      <c r="BC20" s="346">
        <v>108.4307</v>
      </c>
      <c r="BD20" s="346">
        <v>108.5848</v>
      </c>
      <c r="BE20" s="346">
        <v>108.8442</v>
      </c>
      <c r="BF20" s="346">
        <v>109.0575</v>
      </c>
      <c r="BG20" s="346">
        <v>109.27979999999999</v>
      </c>
      <c r="BH20" s="346">
        <v>109.5564</v>
      </c>
      <c r="BI20" s="346">
        <v>109.7625</v>
      </c>
      <c r="BJ20" s="346">
        <v>109.9435</v>
      </c>
      <c r="BK20" s="346">
        <v>110.05800000000001</v>
      </c>
      <c r="BL20" s="346">
        <v>110.21980000000001</v>
      </c>
      <c r="BM20" s="346">
        <v>110.3875</v>
      </c>
      <c r="BN20" s="346">
        <v>110.5286</v>
      </c>
      <c r="BO20" s="346">
        <v>110.7323</v>
      </c>
      <c r="BP20" s="346">
        <v>110.9661</v>
      </c>
      <c r="BQ20" s="346">
        <v>111.28700000000001</v>
      </c>
      <c r="BR20" s="346">
        <v>111.5384</v>
      </c>
      <c r="BS20" s="346">
        <v>111.7773</v>
      </c>
      <c r="BT20" s="346">
        <v>112.00369999999999</v>
      </c>
      <c r="BU20" s="346">
        <v>112.2176</v>
      </c>
      <c r="BV20" s="346">
        <v>112.41889999999999</v>
      </c>
    </row>
    <row r="21" spans="1:74" ht="11.1" customHeight="1" x14ac:dyDescent="0.2">
      <c r="A21" s="148" t="s">
        <v>919</v>
      </c>
      <c r="B21" s="210" t="s">
        <v>591</v>
      </c>
      <c r="C21" s="258">
        <v>101.87561733</v>
      </c>
      <c r="D21" s="258">
        <v>102.06182862999999</v>
      </c>
      <c r="E21" s="258">
        <v>102.14728727000001</v>
      </c>
      <c r="F21" s="258">
        <v>101.98383549</v>
      </c>
      <c r="G21" s="258">
        <v>101.97890716000001</v>
      </c>
      <c r="H21" s="258">
        <v>101.98434451999999</v>
      </c>
      <c r="I21" s="258">
        <v>101.90861159000001</v>
      </c>
      <c r="J21" s="258">
        <v>102.00343227</v>
      </c>
      <c r="K21" s="258">
        <v>102.1772706</v>
      </c>
      <c r="L21" s="258">
        <v>102.65739997</v>
      </c>
      <c r="M21" s="258">
        <v>102.81881855</v>
      </c>
      <c r="N21" s="258">
        <v>102.88879974</v>
      </c>
      <c r="O21" s="258">
        <v>102.56421435</v>
      </c>
      <c r="P21" s="258">
        <v>102.67866764</v>
      </c>
      <c r="Q21" s="258">
        <v>102.92903043</v>
      </c>
      <c r="R21" s="258">
        <v>103.49580862000001</v>
      </c>
      <c r="S21" s="258">
        <v>103.88261098</v>
      </c>
      <c r="T21" s="258">
        <v>104.2699434</v>
      </c>
      <c r="U21" s="258">
        <v>104.73427588</v>
      </c>
      <c r="V21" s="258">
        <v>105.06531595</v>
      </c>
      <c r="W21" s="258">
        <v>105.3395336</v>
      </c>
      <c r="X21" s="258">
        <v>105.6095187</v>
      </c>
      <c r="Y21" s="258">
        <v>105.73064912</v>
      </c>
      <c r="Z21" s="258">
        <v>105.75551471999999</v>
      </c>
      <c r="AA21" s="258">
        <v>105.44202447000001</v>
      </c>
      <c r="AB21" s="258">
        <v>105.45592870999999</v>
      </c>
      <c r="AC21" s="258">
        <v>105.55513641</v>
      </c>
      <c r="AD21" s="258">
        <v>105.76622848</v>
      </c>
      <c r="AE21" s="258">
        <v>106.01610739</v>
      </c>
      <c r="AF21" s="258">
        <v>106.33135408</v>
      </c>
      <c r="AG21" s="258">
        <v>106.91605715999999</v>
      </c>
      <c r="AH21" s="258">
        <v>107.20897289</v>
      </c>
      <c r="AI21" s="258">
        <v>107.41418992</v>
      </c>
      <c r="AJ21" s="258">
        <v>107.35365792</v>
      </c>
      <c r="AK21" s="258">
        <v>107.51701525999999</v>
      </c>
      <c r="AL21" s="258">
        <v>107.72621160999999</v>
      </c>
      <c r="AM21" s="258">
        <v>108.11430237</v>
      </c>
      <c r="AN21" s="258">
        <v>108.31538523</v>
      </c>
      <c r="AO21" s="258">
        <v>108.46251556999999</v>
      </c>
      <c r="AP21" s="258">
        <v>108.48305904999999</v>
      </c>
      <c r="AQ21" s="258">
        <v>108.57676013</v>
      </c>
      <c r="AR21" s="258">
        <v>108.67098446</v>
      </c>
      <c r="AS21" s="258">
        <v>108.71661164</v>
      </c>
      <c r="AT21" s="258">
        <v>108.84872276</v>
      </c>
      <c r="AU21" s="258">
        <v>109.01819742000001</v>
      </c>
      <c r="AV21" s="258">
        <v>109.33740129</v>
      </c>
      <c r="AW21" s="258">
        <v>109.49732880000001</v>
      </c>
      <c r="AX21" s="258">
        <v>109.61034561</v>
      </c>
      <c r="AY21" s="258">
        <v>109.61253469</v>
      </c>
      <c r="AZ21" s="258">
        <v>109.67966787</v>
      </c>
      <c r="BA21" s="346">
        <v>109.7478</v>
      </c>
      <c r="BB21" s="346">
        <v>109.7426</v>
      </c>
      <c r="BC21" s="346">
        <v>109.8686</v>
      </c>
      <c r="BD21" s="346">
        <v>110.05159999999999</v>
      </c>
      <c r="BE21" s="346">
        <v>110.3536</v>
      </c>
      <c r="BF21" s="346">
        <v>110.6036</v>
      </c>
      <c r="BG21" s="346">
        <v>110.8639</v>
      </c>
      <c r="BH21" s="346">
        <v>111.175</v>
      </c>
      <c r="BI21" s="346">
        <v>111.4252</v>
      </c>
      <c r="BJ21" s="346">
        <v>111.65519999999999</v>
      </c>
      <c r="BK21" s="346">
        <v>111.8369</v>
      </c>
      <c r="BL21" s="346">
        <v>112.0472</v>
      </c>
      <c r="BM21" s="346">
        <v>112.2582</v>
      </c>
      <c r="BN21" s="346">
        <v>112.4378</v>
      </c>
      <c r="BO21" s="346">
        <v>112.67400000000001</v>
      </c>
      <c r="BP21" s="346">
        <v>112.93470000000001</v>
      </c>
      <c r="BQ21" s="346">
        <v>113.26300000000001</v>
      </c>
      <c r="BR21" s="346">
        <v>113.5407</v>
      </c>
      <c r="BS21" s="346">
        <v>113.81059999999999</v>
      </c>
      <c r="BT21" s="346">
        <v>114.0728</v>
      </c>
      <c r="BU21" s="346">
        <v>114.3274</v>
      </c>
      <c r="BV21" s="346">
        <v>114.57429999999999</v>
      </c>
    </row>
    <row r="22" spans="1:74" ht="11.1" customHeight="1" x14ac:dyDescent="0.2">
      <c r="A22" s="148" t="s">
        <v>920</v>
      </c>
      <c r="B22" s="210" t="s">
        <v>592</v>
      </c>
      <c r="C22" s="258">
        <v>101.13393526</v>
      </c>
      <c r="D22" s="258">
        <v>101.26334931</v>
      </c>
      <c r="E22" s="258">
        <v>101.28304104</v>
      </c>
      <c r="F22" s="258">
        <v>101.05012112</v>
      </c>
      <c r="G22" s="258">
        <v>100.95753519</v>
      </c>
      <c r="H22" s="258">
        <v>100.86239392</v>
      </c>
      <c r="I22" s="258">
        <v>100.6826672</v>
      </c>
      <c r="J22" s="258">
        <v>100.64393784000001</v>
      </c>
      <c r="K22" s="258">
        <v>100.66417573</v>
      </c>
      <c r="L22" s="258">
        <v>100.91629376</v>
      </c>
      <c r="M22" s="258">
        <v>100.92478147999999</v>
      </c>
      <c r="N22" s="258">
        <v>100.86255178</v>
      </c>
      <c r="O22" s="258">
        <v>100.32182222</v>
      </c>
      <c r="P22" s="258">
        <v>100.42399451</v>
      </c>
      <c r="Q22" s="258">
        <v>100.76128620999999</v>
      </c>
      <c r="R22" s="258">
        <v>101.78435696</v>
      </c>
      <c r="S22" s="258">
        <v>102.25389272</v>
      </c>
      <c r="T22" s="258">
        <v>102.62055315000001</v>
      </c>
      <c r="U22" s="258">
        <v>102.74728198</v>
      </c>
      <c r="V22" s="258">
        <v>103.01098392999999</v>
      </c>
      <c r="W22" s="258">
        <v>103.27460274000001</v>
      </c>
      <c r="X22" s="258">
        <v>103.79222179</v>
      </c>
      <c r="Y22" s="258">
        <v>103.86511179</v>
      </c>
      <c r="Z22" s="258">
        <v>103.74735613</v>
      </c>
      <c r="AA22" s="258">
        <v>103.23262968</v>
      </c>
      <c r="AB22" s="258">
        <v>102.88832651</v>
      </c>
      <c r="AC22" s="258">
        <v>102.50812148999999</v>
      </c>
      <c r="AD22" s="258">
        <v>101.95973068000001</v>
      </c>
      <c r="AE22" s="258">
        <v>101.60693497</v>
      </c>
      <c r="AF22" s="258">
        <v>101.31745038</v>
      </c>
      <c r="AG22" s="258">
        <v>101.26605542</v>
      </c>
      <c r="AH22" s="258">
        <v>100.97210921999999</v>
      </c>
      <c r="AI22" s="258">
        <v>100.61039028</v>
      </c>
      <c r="AJ22" s="258">
        <v>100.00438357</v>
      </c>
      <c r="AK22" s="258">
        <v>99.639505408000005</v>
      </c>
      <c r="AL22" s="258">
        <v>99.339240763000006</v>
      </c>
      <c r="AM22" s="258">
        <v>99.286859012999997</v>
      </c>
      <c r="AN22" s="258">
        <v>98.978369379</v>
      </c>
      <c r="AO22" s="258">
        <v>98.597041232999999</v>
      </c>
      <c r="AP22" s="258">
        <v>97.889602001</v>
      </c>
      <c r="AQ22" s="258">
        <v>97.552551265999995</v>
      </c>
      <c r="AR22" s="258">
        <v>97.332616453</v>
      </c>
      <c r="AS22" s="258">
        <v>97.301925814000001</v>
      </c>
      <c r="AT22" s="258">
        <v>97.262126652000006</v>
      </c>
      <c r="AU22" s="258">
        <v>97.285347223000002</v>
      </c>
      <c r="AV22" s="258">
        <v>97.467559456000004</v>
      </c>
      <c r="AW22" s="258">
        <v>97.544840539000006</v>
      </c>
      <c r="AX22" s="258">
        <v>97.613162404999997</v>
      </c>
      <c r="AY22" s="258">
        <v>97.643842351000004</v>
      </c>
      <c r="AZ22" s="258">
        <v>97.715757804999996</v>
      </c>
      <c r="BA22" s="346">
        <v>97.800229999999999</v>
      </c>
      <c r="BB22" s="346">
        <v>97.823610000000002</v>
      </c>
      <c r="BC22" s="346">
        <v>97.988410000000002</v>
      </c>
      <c r="BD22" s="346">
        <v>98.221000000000004</v>
      </c>
      <c r="BE22" s="346">
        <v>98.586969999999994</v>
      </c>
      <c r="BF22" s="346">
        <v>98.905929999999998</v>
      </c>
      <c r="BG22" s="346">
        <v>99.243470000000002</v>
      </c>
      <c r="BH22" s="346">
        <v>99.645089999999996</v>
      </c>
      <c r="BI22" s="346">
        <v>99.985699999999994</v>
      </c>
      <c r="BJ22" s="346">
        <v>100.3108</v>
      </c>
      <c r="BK22" s="346">
        <v>100.6046</v>
      </c>
      <c r="BL22" s="346">
        <v>100.9105</v>
      </c>
      <c r="BM22" s="346">
        <v>101.21259999999999</v>
      </c>
      <c r="BN22" s="346">
        <v>101.4759</v>
      </c>
      <c r="BO22" s="346">
        <v>101.7968</v>
      </c>
      <c r="BP22" s="346">
        <v>102.14019999999999</v>
      </c>
      <c r="BQ22" s="346">
        <v>102.5605</v>
      </c>
      <c r="BR22" s="346">
        <v>102.90819999999999</v>
      </c>
      <c r="BS22" s="346">
        <v>103.23779999999999</v>
      </c>
      <c r="BT22" s="346">
        <v>103.5491</v>
      </c>
      <c r="BU22" s="346">
        <v>103.84220000000001</v>
      </c>
      <c r="BV22" s="346">
        <v>104.1172</v>
      </c>
    </row>
    <row r="23" spans="1:74" ht="11.1" customHeight="1" x14ac:dyDescent="0.2">
      <c r="A23" s="148" t="s">
        <v>921</v>
      </c>
      <c r="B23" s="210" t="s">
        <v>593</v>
      </c>
      <c r="C23" s="258">
        <v>101.66605059</v>
      </c>
      <c r="D23" s="258">
        <v>101.89295675</v>
      </c>
      <c r="E23" s="258">
        <v>102.02592875000001</v>
      </c>
      <c r="F23" s="258">
        <v>101.97462566</v>
      </c>
      <c r="G23" s="258">
        <v>101.98748501999999</v>
      </c>
      <c r="H23" s="258">
        <v>101.9741659</v>
      </c>
      <c r="I23" s="258">
        <v>101.82637194</v>
      </c>
      <c r="J23" s="258">
        <v>101.84191814</v>
      </c>
      <c r="K23" s="258">
        <v>101.91250814999999</v>
      </c>
      <c r="L23" s="258">
        <v>102.15234696</v>
      </c>
      <c r="M23" s="258">
        <v>102.24737081000001</v>
      </c>
      <c r="N23" s="258">
        <v>102.31178472000001</v>
      </c>
      <c r="O23" s="258">
        <v>102.16035196</v>
      </c>
      <c r="P23" s="258">
        <v>102.30247349</v>
      </c>
      <c r="Q23" s="258">
        <v>102.5529126</v>
      </c>
      <c r="R23" s="258">
        <v>103.13688439000001</v>
      </c>
      <c r="S23" s="258">
        <v>103.43504733</v>
      </c>
      <c r="T23" s="258">
        <v>103.67261654000001</v>
      </c>
      <c r="U23" s="258">
        <v>103.74557303</v>
      </c>
      <c r="V23" s="258">
        <v>103.93996898</v>
      </c>
      <c r="W23" s="258">
        <v>104.15178543</v>
      </c>
      <c r="X23" s="258">
        <v>104.50351542999999</v>
      </c>
      <c r="Y23" s="258">
        <v>104.65830307</v>
      </c>
      <c r="Z23" s="258">
        <v>104.73864141999999</v>
      </c>
      <c r="AA23" s="258">
        <v>104.57253799</v>
      </c>
      <c r="AB23" s="258">
        <v>104.63297211</v>
      </c>
      <c r="AC23" s="258">
        <v>104.74795128</v>
      </c>
      <c r="AD23" s="258">
        <v>104.91875846000001</v>
      </c>
      <c r="AE23" s="258">
        <v>105.14186556999999</v>
      </c>
      <c r="AF23" s="258">
        <v>105.41855553000001</v>
      </c>
      <c r="AG23" s="258">
        <v>105.881433</v>
      </c>
      <c r="AH23" s="258">
        <v>106.1658352</v>
      </c>
      <c r="AI23" s="258">
        <v>106.40436676</v>
      </c>
      <c r="AJ23" s="258">
        <v>106.51391536</v>
      </c>
      <c r="AK23" s="258">
        <v>106.72303993</v>
      </c>
      <c r="AL23" s="258">
        <v>106.94862812</v>
      </c>
      <c r="AM23" s="258">
        <v>107.34106889</v>
      </c>
      <c r="AN23" s="258">
        <v>107.48679263</v>
      </c>
      <c r="AO23" s="258">
        <v>107.53618828</v>
      </c>
      <c r="AP23" s="258">
        <v>107.31975835999999</v>
      </c>
      <c r="AQ23" s="258">
        <v>107.30362097</v>
      </c>
      <c r="AR23" s="258">
        <v>107.31827862</v>
      </c>
      <c r="AS23" s="258">
        <v>107.38944874000001</v>
      </c>
      <c r="AT23" s="258">
        <v>107.4464084</v>
      </c>
      <c r="AU23" s="258">
        <v>107.51487502000001</v>
      </c>
      <c r="AV23" s="258">
        <v>107.57856181</v>
      </c>
      <c r="AW23" s="258">
        <v>107.68225747</v>
      </c>
      <c r="AX23" s="258">
        <v>107.80967518</v>
      </c>
      <c r="AY23" s="258">
        <v>107.97613604</v>
      </c>
      <c r="AZ23" s="258">
        <v>108.13950708</v>
      </c>
      <c r="BA23" s="346">
        <v>108.3151</v>
      </c>
      <c r="BB23" s="346">
        <v>108.4474</v>
      </c>
      <c r="BC23" s="346">
        <v>108.6891</v>
      </c>
      <c r="BD23" s="346">
        <v>108.9847</v>
      </c>
      <c r="BE23" s="346">
        <v>109.4091</v>
      </c>
      <c r="BF23" s="346">
        <v>109.75620000000001</v>
      </c>
      <c r="BG23" s="346">
        <v>110.101</v>
      </c>
      <c r="BH23" s="346">
        <v>110.4768</v>
      </c>
      <c r="BI23" s="346">
        <v>110.79179999999999</v>
      </c>
      <c r="BJ23" s="346">
        <v>111.07940000000001</v>
      </c>
      <c r="BK23" s="346">
        <v>111.3137</v>
      </c>
      <c r="BL23" s="346">
        <v>111.5658</v>
      </c>
      <c r="BM23" s="346">
        <v>111.8099</v>
      </c>
      <c r="BN23" s="346">
        <v>112.01</v>
      </c>
      <c r="BO23" s="346">
        <v>112.2649</v>
      </c>
      <c r="BP23" s="346">
        <v>112.53870000000001</v>
      </c>
      <c r="BQ23" s="346">
        <v>112.8878</v>
      </c>
      <c r="BR23" s="346">
        <v>113.15689999999999</v>
      </c>
      <c r="BS23" s="346">
        <v>113.40260000000001</v>
      </c>
      <c r="BT23" s="346">
        <v>113.6249</v>
      </c>
      <c r="BU23" s="346">
        <v>113.8237</v>
      </c>
      <c r="BV23" s="346">
        <v>113.999</v>
      </c>
    </row>
    <row r="24" spans="1:74" ht="11.1" customHeight="1" x14ac:dyDescent="0.2">
      <c r="A24" s="148" t="s">
        <v>922</v>
      </c>
      <c r="B24" s="210" t="s">
        <v>594</v>
      </c>
      <c r="C24" s="258">
        <v>100.97013248</v>
      </c>
      <c r="D24" s="258">
        <v>101.13037358</v>
      </c>
      <c r="E24" s="258">
        <v>101.19905471</v>
      </c>
      <c r="F24" s="258">
        <v>101.0628083</v>
      </c>
      <c r="G24" s="258">
        <v>101.03339516</v>
      </c>
      <c r="H24" s="258">
        <v>100.99744772</v>
      </c>
      <c r="I24" s="258">
        <v>100.84813979</v>
      </c>
      <c r="J24" s="258">
        <v>100.87924339999999</v>
      </c>
      <c r="K24" s="258">
        <v>100.98393235</v>
      </c>
      <c r="L24" s="258">
        <v>101.36631443</v>
      </c>
      <c r="M24" s="258">
        <v>101.46509322999999</v>
      </c>
      <c r="N24" s="258">
        <v>101.48437654</v>
      </c>
      <c r="O24" s="258">
        <v>101.12326222</v>
      </c>
      <c r="P24" s="258">
        <v>101.20923112</v>
      </c>
      <c r="Q24" s="258">
        <v>101.44138112</v>
      </c>
      <c r="R24" s="258">
        <v>102.09694646</v>
      </c>
      <c r="S24" s="258">
        <v>102.41353295</v>
      </c>
      <c r="T24" s="258">
        <v>102.66837484</v>
      </c>
      <c r="U24" s="258">
        <v>102.75149906999999</v>
      </c>
      <c r="V24" s="258">
        <v>102.96533157</v>
      </c>
      <c r="W24" s="258">
        <v>103.19989927</v>
      </c>
      <c r="X24" s="258">
        <v>103.62251894000001</v>
      </c>
      <c r="Y24" s="258">
        <v>103.77306948</v>
      </c>
      <c r="Z24" s="258">
        <v>103.81886763</v>
      </c>
      <c r="AA24" s="258">
        <v>103.51891323</v>
      </c>
      <c r="AB24" s="258">
        <v>103.53595678000001</v>
      </c>
      <c r="AC24" s="258">
        <v>103.62899808</v>
      </c>
      <c r="AD24" s="258">
        <v>103.88573703</v>
      </c>
      <c r="AE24" s="258">
        <v>104.06499895</v>
      </c>
      <c r="AF24" s="258">
        <v>104.25448369999999</v>
      </c>
      <c r="AG24" s="258">
        <v>104.63159252</v>
      </c>
      <c r="AH24" s="258">
        <v>104.70847206000001</v>
      </c>
      <c r="AI24" s="258">
        <v>104.66252353</v>
      </c>
      <c r="AJ24" s="258">
        <v>104.27012328000001</v>
      </c>
      <c r="AK24" s="258">
        <v>104.14623638</v>
      </c>
      <c r="AL24" s="258">
        <v>104.06723916999999</v>
      </c>
      <c r="AM24" s="258">
        <v>104.13279470000001</v>
      </c>
      <c r="AN24" s="258">
        <v>104.06882959000001</v>
      </c>
      <c r="AO24" s="258">
        <v>103.97500689</v>
      </c>
      <c r="AP24" s="258">
        <v>103.76479792000001</v>
      </c>
      <c r="AQ24" s="258">
        <v>103.67615653</v>
      </c>
      <c r="AR24" s="258">
        <v>103.62255406</v>
      </c>
      <c r="AS24" s="258">
        <v>103.62698755</v>
      </c>
      <c r="AT24" s="258">
        <v>103.6262151</v>
      </c>
      <c r="AU24" s="258">
        <v>103.64323376999999</v>
      </c>
      <c r="AV24" s="258">
        <v>103.70837647</v>
      </c>
      <c r="AW24" s="258">
        <v>103.73822769</v>
      </c>
      <c r="AX24" s="258">
        <v>103.76312034</v>
      </c>
      <c r="AY24" s="258">
        <v>103.72589295</v>
      </c>
      <c r="AZ24" s="258">
        <v>103.78373956</v>
      </c>
      <c r="BA24" s="346">
        <v>103.87949999999999</v>
      </c>
      <c r="BB24" s="346">
        <v>103.99120000000001</v>
      </c>
      <c r="BC24" s="346">
        <v>104.1793</v>
      </c>
      <c r="BD24" s="346">
        <v>104.4217</v>
      </c>
      <c r="BE24" s="346">
        <v>104.7778</v>
      </c>
      <c r="BF24" s="346">
        <v>105.0843</v>
      </c>
      <c r="BG24" s="346">
        <v>105.4007</v>
      </c>
      <c r="BH24" s="346">
        <v>105.7717</v>
      </c>
      <c r="BI24" s="346">
        <v>106.0741</v>
      </c>
      <c r="BJ24" s="346">
        <v>106.3527</v>
      </c>
      <c r="BK24" s="346">
        <v>106.5859</v>
      </c>
      <c r="BL24" s="346">
        <v>106.8331</v>
      </c>
      <c r="BM24" s="346">
        <v>107.07259999999999</v>
      </c>
      <c r="BN24" s="346">
        <v>107.27070000000001</v>
      </c>
      <c r="BO24" s="346">
        <v>107.5205</v>
      </c>
      <c r="BP24" s="346">
        <v>107.7881</v>
      </c>
      <c r="BQ24" s="346">
        <v>108.11620000000001</v>
      </c>
      <c r="BR24" s="346">
        <v>108.38760000000001</v>
      </c>
      <c r="BS24" s="346">
        <v>108.6448</v>
      </c>
      <c r="BT24" s="346">
        <v>108.8879</v>
      </c>
      <c r="BU24" s="346">
        <v>109.1169</v>
      </c>
      <c r="BV24" s="346">
        <v>109.3318</v>
      </c>
    </row>
    <row r="25" spans="1:74" ht="11.1" customHeight="1" x14ac:dyDescent="0.2">
      <c r="A25" s="148"/>
      <c r="B25" s="168" t="s">
        <v>1181</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923</v>
      </c>
      <c r="B26" s="210" t="s">
        <v>587</v>
      </c>
      <c r="C26" s="240">
        <v>713.80630507000001</v>
      </c>
      <c r="D26" s="240">
        <v>707.79741575000003</v>
      </c>
      <c r="E26" s="240">
        <v>705.47413129999995</v>
      </c>
      <c r="F26" s="240">
        <v>711.86752698999999</v>
      </c>
      <c r="G26" s="240">
        <v>713.14214586000003</v>
      </c>
      <c r="H26" s="240">
        <v>714.32906315000002</v>
      </c>
      <c r="I26" s="240">
        <v>715.57871907000003</v>
      </c>
      <c r="J26" s="240">
        <v>716.47740308000004</v>
      </c>
      <c r="K26" s="240">
        <v>717.17555535999998</v>
      </c>
      <c r="L26" s="240">
        <v>716.81739322999999</v>
      </c>
      <c r="M26" s="240">
        <v>717.75631910000004</v>
      </c>
      <c r="N26" s="240">
        <v>719.13655027000004</v>
      </c>
      <c r="O26" s="240">
        <v>721.56466419000003</v>
      </c>
      <c r="P26" s="240">
        <v>723.37257289000001</v>
      </c>
      <c r="Q26" s="240">
        <v>725.16685383000004</v>
      </c>
      <c r="R26" s="240">
        <v>726.30589768000004</v>
      </c>
      <c r="S26" s="240">
        <v>728.55413005000003</v>
      </c>
      <c r="T26" s="240">
        <v>731.26994161000005</v>
      </c>
      <c r="U26" s="240">
        <v>734.99211132999994</v>
      </c>
      <c r="V26" s="240">
        <v>738.23899707999999</v>
      </c>
      <c r="W26" s="240">
        <v>741.54937782000002</v>
      </c>
      <c r="X26" s="240">
        <v>745.91902587000004</v>
      </c>
      <c r="Y26" s="240">
        <v>748.60956734000001</v>
      </c>
      <c r="Z26" s="240">
        <v>750.61677454999995</v>
      </c>
      <c r="AA26" s="240">
        <v>750.20467967000002</v>
      </c>
      <c r="AB26" s="240">
        <v>752.14719422999997</v>
      </c>
      <c r="AC26" s="240">
        <v>754.70835040999998</v>
      </c>
      <c r="AD26" s="240">
        <v>759.28160621999996</v>
      </c>
      <c r="AE26" s="240">
        <v>762.03495210000005</v>
      </c>
      <c r="AF26" s="240">
        <v>764.36184607999996</v>
      </c>
      <c r="AG26" s="240">
        <v>765.42067596000004</v>
      </c>
      <c r="AH26" s="240">
        <v>767.52587528000004</v>
      </c>
      <c r="AI26" s="240">
        <v>769.83583184999998</v>
      </c>
      <c r="AJ26" s="240">
        <v>773.84909556000002</v>
      </c>
      <c r="AK26" s="240">
        <v>775.44465419999995</v>
      </c>
      <c r="AL26" s="240">
        <v>776.12105767000003</v>
      </c>
      <c r="AM26" s="240">
        <v>773.45874574000004</v>
      </c>
      <c r="AN26" s="240">
        <v>774.11150901999997</v>
      </c>
      <c r="AO26" s="240">
        <v>775.65978729999995</v>
      </c>
      <c r="AP26" s="240">
        <v>779.42199558000004</v>
      </c>
      <c r="AQ26" s="240">
        <v>781.77249258999996</v>
      </c>
      <c r="AR26" s="240">
        <v>784.02969332999999</v>
      </c>
      <c r="AS26" s="240">
        <v>786.54604147999999</v>
      </c>
      <c r="AT26" s="240">
        <v>788.35231696000005</v>
      </c>
      <c r="AU26" s="240">
        <v>789.80096343000002</v>
      </c>
      <c r="AV26" s="240">
        <v>790.47040869</v>
      </c>
      <c r="AW26" s="240">
        <v>791.51997630000005</v>
      </c>
      <c r="AX26" s="240">
        <v>792.52809404000004</v>
      </c>
      <c r="AY26" s="240">
        <v>792.88354574000005</v>
      </c>
      <c r="AZ26" s="240">
        <v>794.26717592</v>
      </c>
      <c r="BA26" s="333">
        <v>796.06780000000003</v>
      </c>
      <c r="BB26" s="333">
        <v>798.84050000000002</v>
      </c>
      <c r="BC26" s="333">
        <v>801.05859999999996</v>
      </c>
      <c r="BD26" s="333">
        <v>803.27729999999997</v>
      </c>
      <c r="BE26" s="333">
        <v>805.62040000000002</v>
      </c>
      <c r="BF26" s="333">
        <v>807.7473</v>
      </c>
      <c r="BG26" s="333">
        <v>809.78189999999995</v>
      </c>
      <c r="BH26" s="333">
        <v>811.51639999999998</v>
      </c>
      <c r="BI26" s="333">
        <v>813.52210000000002</v>
      </c>
      <c r="BJ26" s="333">
        <v>815.59119999999996</v>
      </c>
      <c r="BK26" s="333">
        <v>817.76350000000002</v>
      </c>
      <c r="BL26" s="333">
        <v>819.9298</v>
      </c>
      <c r="BM26" s="333">
        <v>822.12990000000002</v>
      </c>
      <c r="BN26" s="333">
        <v>824.51779999999997</v>
      </c>
      <c r="BO26" s="333">
        <v>826.66980000000001</v>
      </c>
      <c r="BP26" s="333">
        <v>828.74009999999998</v>
      </c>
      <c r="BQ26" s="333">
        <v>830.66390000000001</v>
      </c>
      <c r="BR26" s="333">
        <v>832.61900000000003</v>
      </c>
      <c r="BS26" s="333">
        <v>834.54060000000004</v>
      </c>
      <c r="BT26" s="333">
        <v>836.4289</v>
      </c>
      <c r="BU26" s="333">
        <v>838.28380000000004</v>
      </c>
      <c r="BV26" s="333">
        <v>840.10530000000006</v>
      </c>
    </row>
    <row r="27" spans="1:74" ht="11.1" customHeight="1" x14ac:dyDescent="0.2">
      <c r="A27" s="148" t="s">
        <v>924</v>
      </c>
      <c r="B27" s="210" t="s">
        <v>621</v>
      </c>
      <c r="C27" s="240">
        <v>1814.7999634</v>
      </c>
      <c r="D27" s="240">
        <v>1802.3645054000001</v>
      </c>
      <c r="E27" s="240">
        <v>1799.1824893999999</v>
      </c>
      <c r="F27" s="240">
        <v>1819.4306873</v>
      </c>
      <c r="G27" s="240">
        <v>1824.1229768000001</v>
      </c>
      <c r="H27" s="240">
        <v>1827.4361295000001</v>
      </c>
      <c r="I27" s="240">
        <v>1827.5324246</v>
      </c>
      <c r="J27" s="240">
        <v>1829.4655946</v>
      </c>
      <c r="K27" s="240">
        <v>1831.3979185999999</v>
      </c>
      <c r="L27" s="240">
        <v>1832.3232234</v>
      </c>
      <c r="M27" s="240">
        <v>1835.0084853999999</v>
      </c>
      <c r="N27" s="240">
        <v>1838.4475312</v>
      </c>
      <c r="O27" s="240">
        <v>1843.6017122999999</v>
      </c>
      <c r="P27" s="240">
        <v>1847.8273125999999</v>
      </c>
      <c r="Q27" s="240">
        <v>1852.0856833</v>
      </c>
      <c r="R27" s="240">
        <v>1855.1340874</v>
      </c>
      <c r="S27" s="240">
        <v>1860.390052</v>
      </c>
      <c r="T27" s="240">
        <v>1866.6108400000001</v>
      </c>
      <c r="U27" s="240">
        <v>1875.0735694</v>
      </c>
      <c r="V27" s="240">
        <v>1882.2661654000001</v>
      </c>
      <c r="W27" s="240">
        <v>1889.4657462</v>
      </c>
      <c r="X27" s="240">
        <v>1899.0010434999999</v>
      </c>
      <c r="Y27" s="240">
        <v>1904.4680447999999</v>
      </c>
      <c r="Z27" s="240">
        <v>1908.1954820999999</v>
      </c>
      <c r="AA27" s="240">
        <v>1905.0913355</v>
      </c>
      <c r="AB27" s="240">
        <v>1909.1586595000001</v>
      </c>
      <c r="AC27" s="240">
        <v>1915.3054341</v>
      </c>
      <c r="AD27" s="240">
        <v>1927.7381327999999</v>
      </c>
      <c r="AE27" s="240">
        <v>1934.8889541000001</v>
      </c>
      <c r="AF27" s="240">
        <v>1940.9643713</v>
      </c>
      <c r="AG27" s="240">
        <v>1945.8444757</v>
      </c>
      <c r="AH27" s="240">
        <v>1949.8590161</v>
      </c>
      <c r="AI27" s="240">
        <v>1952.8880839999999</v>
      </c>
      <c r="AJ27" s="240">
        <v>1954.4735289</v>
      </c>
      <c r="AK27" s="240">
        <v>1955.8752644000001</v>
      </c>
      <c r="AL27" s="240">
        <v>1956.6351400000001</v>
      </c>
      <c r="AM27" s="240">
        <v>1954.1234088000001</v>
      </c>
      <c r="AN27" s="240">
        <v>1955.5718750999999</v>
      </c>
      <c r="AO27" s="240">
        <v>1958.3507919000001</v>
      </c>
      <c r="AP27" s="240">
        <v>1963.4449654</v>
      </c>
      <c r="AQ27" s="240">
        <v>1968.1461783</v>
      </c>
      <c r="AR27" s="240">
        <v>1973.4392369</v>
      </c>
      <c r="AS27" s="240">
        <v>1982.219433</v>
      </c>
      <c r="AT27" s="240">
        <v>1986.5247139999999</v>
      </c>
      <c r="AU27" s="240">
        <v>1989.2503718</v>
      </c>
      <c r="AV27" s="240">
        <v>1987.6144555999999</v>
      </c>
      <c r="AW27" s="240">
        <v>1989.2673302000001</v>
      </c>
      <c r="AX27" s="240">
        <v>1991.4270446</v>
      </c>
      <c r="AY27" s="240">
        <v>1993.9457614999999</v>
      </c>
      <c r="AZ27" s="240">
        <v>1997.2300339000001</v>
      </c>
      <c r="BA27" s="333">
        <v>2001.1320000000001</v>
      </c>
      <c r="BB27" s="333">
        <v>2006.2639999999999</v>
      </c>
      <c r="BC27" s="333">
        <v>2010.942</v>
      </c>
      <c r="BD27" s="333">
        <v>2015.779</v>
      </c>
      <c r="BE27" s="333">
        <v>2021.319</v>
      </c>
      <c r="BF27" s="333">
        <v>2026.0619999999999</v>
      </c>
      <c r="BG27" s="333">
        <v>2030.5530000000001</v>
      </c>
      <c r="BH27" s="333">
        <v>2034.1610000000001</v>
      </c>
      <c r="BI27" s="333">
        <v>2038.623</v>
      </c>
      <c r="BJ27" s="333">
        <v>2043.308</v>
      </c>
      <c r="BK27" s="333">
        <v>2048.366</v>
      </c>
      <c r="BL27" s="333">
        <v>2053.3829999999998</v>
      </c>
      <c r="BM27" s="333">
        <v>2058.509</v>
      </c>
      <c r="BN27" s="333">
        <v>2064.1869999999999</v>
      </c>
      <c r="BO27" s="333">
        <v>2069.201</v>
      </c>
      <c r="BP27" s="333">
        <v>2073.9920000000002</v>
      </c>
      <c r="BQ27" s="333">
        <v>2078.4340000000002</v>
      </c>
      <c r="BR27" s="333">
        <v>2082.8780000000002</v>
      </c>
      <c r="BS27" s="333">
        <v>2087.1959999999999</v>
      </c>
      <c r="BT27" s="333">
        <v>2091.3870000000002</v>
      </c>
      <c r="BU27" s="333">
        <v>2095.453</v>
      </c>
      <c r="BV27" s="333">
        <v>2099.393</v>
      </c>
    </row>
    <row r="28" spans="1:74" ht="11.1" customHeight="1" x14ac:dyDescent="0.2">
      <c r="A28" s="148" t="s">
        <v>925</v>
      </c>
      <c r="B28" s="210" t="s">
        <v>588</v>
      </c>
      <c r="C28" s="240">
        <v>1928.9428362000001</v>
      </c>
      <c r="D28" s="240">
        <v>1919.7764159999999</v>
      </c>
      <c r="E28" s="240">
        <v>1917.4367050999999</v>
      </c>
      <c r="F28" s="240">
        <v>1932.2813983999999</v>
      </c>
      <c r="G28" s="240">
        <v>1935.8268347999999</v>
      </c>
      <c r="H28" s="240">
        <v>1938.4307091999999</v>
      </c>
      <c r="I28" s="240">
        <v>1939.3418847</v>
      </c>
      <c r="J28" s="240">
        <v>1940.6259878999999</v>
      </c>
      <c r="K28" s="240">
        <v>1941.5318818999999</v>
      </c>
      <c r="L28" s="240">
        <v>1939.4668764</v>
      </c>
      <c r="M28" s="240">
        <v>1941.5608697</v>
      </c>
      <c r="N28" s="240">
        <v>1945.2211717</v>
      </c>
      <c r="O28" s="240">
        <v>1952.0616113999999</v>
      </c>
      <c r="P28" s="240">
        <v>1957.6441586999999</v>
      </c>
      <c r="Q28" s="240">
        <v>1963.5826428</v>
      </c>
      <c r="R28" s="240">
        <v>1970.6098119999999</v>
      </c>
      <c r="S28" s="240">
        <v>1976.7106085</v>
      </c>
      <c r="T28" s="240">
        <v>1982.6177806000001</v>
      </c>
      <c r="U28" s="240">
        <v>1987.0984473000001</v>
      </c>
      <c r="V28" s="240">
        <v>1993.5430314</v>
      </c>
      <c r="W28" s="240">
        <v>2000.7186518000001</v>
      </c>
      <c r="X28" s="240">
        <v>2011.6302447999999</v>
      </c>
      <c r="Y28" s="240">
        <v>2018.0142357</v>
      </c>
      <c r="Z28" s="240">
        <v>2022.8755607999999</v>
      </c>
      <c r="AA28" s="240">
        <v>2023.0077386999999</v>
      </c>
      <c r="AB28" s="240">
        <v>2027.2285930999999</v>
      </c>
      <c r="AC28" s="240">
        <v>2032.3316427</v>
      </c>
      <c r="AD28" s="240">
        <v>2039.9991683999999</v>
      </c>
      <c r="AE28" s="240">
        <v>2045.6048975000001</v>
      </c>
      <c r="AF28" s="240">
        <v>2050.8311109000001</v>
      </c>
      <c r="AG28" s="240">
        <v>2053.7377372000001</v>
      </c>
      <c r="AH28" s="240">
        <v>2059.6599729999998</v>
      </c>
      <c r="AI28" s="240">
        <v>2066.6577468</v>
      </c>
      <c r="AJ28" s="240">
        <v>2080.0548807</v>
      </c>
      <c r="AK28" s="240">
        <v>2085.2108638999998</v>
      </c>
      <c r="AL28" s="240">
        <v>2087.4495185999999</v>
      </c>
      <c r="AM28" s="240">
        <v>2080.3912169</v>
      </c>
      <c r="AN28" s="240">
        <v>2081.5799351999999</v>
      </c>
      <c r="AO28" s="240">
        <v>2084.6360457000001</v>
      </c>
      <c r="AP28" s="240">
        <v>2091.9964255999998</v>
      </c>
      <c r="AQ28" s="240">
        <v>2096.9596625999998</v>
      </c>
      <c r="AR28" s="240">
        <v>2101.9626337999998</v>
      </c>
      <c r="AS28" s="240">
        <v>2108.2998560000001</v>
      </c>
      <c r="AT28" s="240">
        <v>2112.4114082999999</v>
      </c>
      <c r="AU28" s="240">
        <v>2115.5918072999998</v>
      </c>
      <c r="AV28" s="240">
        <v>2116.3760400000001</v>
      </c>
      <c r="AW28" s="240">
        <v>2118.7928925000001</v>
      </c>
      <c r="AX28" s="240">
        <v>2121.3773516000001</v>
      </c>
      <c r="AY28" s="240">
        <v>2123.0164184999999</v>
      </c>
      <c r="AZ28" s="240">
        <v>2126.7708400000001</v>
      </c>
      <c r="BA28" s="333">
        <v>2131.5279999999998</v>
      </c>
      <c r="BB28" s="333">
        <v>2139.085</v>
      </c>
      <c r="BC28" s="333">
        <v>2144.498</v>
      </c>
      <c r="BD28" s="333">
        <v>2149.5650000000001</v>
      </c>
      <c r="BE28" s="333">
        <v>2153.8380000000002</v>
      </c>
      <c r="BF28" s="333">
        <v>2158.5479999999998</v>
      </c>
      <c r="BG28" s="333">
        <v>2163.2469999999998</v>
      </c>
      <c r="BH28" s="333">
        <v>2167.3809999999999</v>
      </c>
      <c r="BI28" s="333">
        <v>2172.4740000000002</v>
      </c>
      <c r="BJ28" s="333">
        <v>2177.973</v>
      </c>
      <c r="BK28" s="333">
        <v>2184.6089999999999</v>
      </c>
      <c r="BL28" s="333">
        <v>2190.3679999999999</v>
      </c>
      <c r="BM28" s="333">
        <v>2195.982</v>
      </c>
      <c r="BN28" s="333">
        <v>2201.3629999999998</v>
      </c>
      <c r="BO28" s="333">
        <v>2206.7550000000001</v>
      </c>
      <c r="BP28" s="333">
        <v>2212.069</v>
      </c>
      <c r="BQ28" s="333">
        <v>2217.39</v>
      </c>
      <c r="BR28" s="333">
        <v>2222.4839999999999</v>
      </c>
      <c r="BS28" s="333">
        <v>2227.4360000000001</v>
      </c>
      <c r="BT28" s="333">
        <v>2232.2449999999999</v>
      </c>
      <c r="BU28" s="333">
        <v>2236.913</v>
      </c>
      <c r="BV28" s="333">
        <v>2241.4380000000001</v>
      </c>
    </row>
    <row r="29" spans="1:74" ht="11.1" customHeight="1" x14ac:dyDescent="0.2">
      <c r="A29" s="148" t="s">
        <v>926</v>
      </c>
      <c r="B29" s="210" t="s">
        <v>589</v>
      </c>
      <c r="C29" s="240">
        <v>936.87971886000003</v>
      </c>
      <c r="D29" s="240">
        <v>931.42068955000002</v>
      </c>
      <c r="E29" s="240">
        <v>929.25734631</v>
      </c>
      <c r="F29" s="240">
        <v>934.60933739999996</v>
      </c>
      <c r="G29" s="240">
        <v>935.87263012000005</v>
      </c>
      <c r="H29" s="240">
        <v>937.26687273000005</v>
      </c>
      <c r="I29" s="240">
        <v>940.18378416999997</v>
      </c>
      <c r="J29" s="240">
        <v>940.79613733999997</v>
      </c>
      <c r="K29" s="240">
        <v>940.49565117999998</v>
      </c>
      <c r="L29" s="240">
        <v>936.41572305</v>
      </c>
      <c r="M29" s="240">
        <v>936.43951024</v>
      </c>
      <c r="N29" s="240">
        <v>937.7004101</v>
      </c>
      <c r="O29" s="240">
        <v>941.02190075999999</v>
      </c>
      <c r="P29" s="240">
        <v>944.13941735000003</v>
      </c>
      <c r="Q29" s="240">
        <v>947.87643800000001</v>
      </c>
      <c r="R29" s="240">
        <v>954.0089858</v>
      </c>
      <c r="S29" s="240">
        <v>957.65299726000001</v>
      </c>
      <c r="T29" s="240">
        <v>960.58449546999998</v>
      </c>
      <c r="U29" s="240">
        <v>961.45436157999995</v>
      </c>
      <c r="V29" s="240">
        <v>963.97267241999998</v>
      </c>
      <c r="W29" s="240">
        <v>966.79030914999998</v>
      </c>
      <c r="X29" s="240">
        <v>971.20758522999995</v>
      </c>
      <c r="Y29" s="240">
        <v>973.64863863999994</v>
      </c>
      <c r="Z29" s="240">
        <v>975.41378284999996</v>
      </c>
      <c r="AA29" s="240">
        <v>975.20334104000005</v>
      </c>
      <c r="AB29" s="240">
        <v>976.59142445999998</v>
      </c>
      <c r="AC29" s="240">
        <v>978.27835629000003</v>
      </c>
      <c r="AD29" s="240">
        <v>980.65864425999996</v>
      </c>
      <c r="AE29" s="240">
        <v>982.64739211999995</v>
      </c>
      <c r="AF29" s="240">
        <v>984.63910759999999</v>
      </c>
      <c r="AG29" s="240">
        <v>986.77288124999995</v>
      </c>
      <c r="AH29" s="240">
        <v>988.66621404</v>
      </c>
      <c r="AI29" s="240">
        <v>990.45819654000002</v>
      </c>
      <c r="AJ29" s="240">
        <v>993.18151755999997</v>
      </c>
      <c r="AK29" s="240">
        <v>993.99628283000004</v>
      </c>
      <c r="AL29" s="240">
        <v>993.93518115999996</v>
      </c>
      <c r="AM29" s="240">
        <v>990.51002498000003</v>
      </c>
      <c r="AN29" s="240">
        <v>990.56333014999996</v>
      </c>
      <c r="AO29" s="240">
        <v>991.60690909000004</v>
      </c>
      <c r="AP29" s="240">
        <v>994.78720109000005</v>
      </c>
      <c r="AQ29" s="240">
        <v>996.95149807999996</v>
      </c>
      <c r="AR29" s="240">
        <v>999.24623935</v>
      </c>
      <c r="AS29" s="240">
        <v>1002.7669233</v>
      </c>
      <c r="AT29" s="240">
        <v>1004.5009293000001</v>
      </c>
      <c r="AU29" s="240">
        <v>1005.5437559</v>
      </c>
      <c r="AV29" s="240">
        <v>1004.6019572</v>
      </c>
      <c r="AW29" s="240">
        <v>1005.2325092</v>
      </c>
      <c r="AX29" s="240">
        <v>1006.1419661</v>
      </c>
      <c r="AY29" s="240">
        <v>1007.0433599</v>
      </c>
      <c r="AZ29" s="240">
        <v>1008.7258527</v>
      </c>
      <c r="BA29" s="333">
        <v>1010.902</v>
      </c>
      <c r="BB29" s="333">
        <v>1014.497</v>
      </c>
      <c r="BC29" s="333">
        <v>1016.9690000000001</v>
      </c>
      <c r="BD29" s="333">
        <v>1019.242</v>
      </c>
      <c r="BE29" s="333">
        <v>1020.932</v>
      </c>
      <c r="BF29" s="333">
        <v>1023.095</v>
      </c>
      <c r="BG29" s="333">
        <v>1025.346</v>
      </c>
      <c r="BH29" s="333">
        <v>1027.671</v>
      </c>
      <c r="BI29" s="333">
        <v>1030.1130000000001</v>
      </c>
      <c r="BJ29" s="333">
        <v>1032.6559999999999</v>
      </c>
      <c r="BK29" s="333">
        <v>1035.4349999999999</v>
      </c>
      <c r="BL29" s="333">
        <v>1038.079</v>
      </c>
      <c r="BM29" s="333">
        <v>1040.723</v>
      </c>
      <c r="BN29" s="333">
        <v>1043.412</v>
      </c>
      <c r="BO29" s="333">
        <v>1046.021</v>
      </c>
      <c r="BP29" s="333">
        <v>1048.596</v>
      </c>
      <c r="BQ29" s="333">
        <v>1051.1980000000001</v>
      </c>
      <c r="BR29" s="333">
        <v>1053.6569999999999</v>
      </c>
      <c r="BS29" s="333">
        <v>1056.0360000000001</v>
      </c>
      <c r="BT29" s="333">
        <v>1058.3340000000001</v>
      </c>
      <c r="BU29" s="333">
        <v>1060.5519999999999</v>
      </c>
      <c r="BV29" s="333">
        <v>1062.6890000000001</v>
      </c>
    </row>
    <row r="30" spans="1:74" ht="11.1" customHeight="1" x14ac:dyDescent="0.2">
      <c r="A30" s="148" t="s">
        <v>927</v>
      </c>
      <c r="B30" s="210" t="s">
        <v>590</v>
      </c>
      <c r="C30" s="240">
        <v>2440.3803281</v>
      </c>
      <c r="D30" s="240">
        <v>2422.2469574000002</v>
      </c>
      <c r="E30" s="240">
        <v>2415.4334560000002</v>
      </c>
      <c r="F30" s="240">
        <v>2435.9132694999998</v>
      </c>
      <c r="G30" s="240">
        <v>2439.7594223000001</v>
      </c>
      <c r="H30" s="240">
        <v>2442.9453600000002</v>
      </c>
      <c r="I30" s="240">
        <v>2444.4727687999998</v>
      </c>
      <c r="J30" s="240">
        <v>2447.087012</v>
      </c>
      <c r="K30" s="240">
        <v>2449.7897756000002</v>
      </c>
      <c r="L30" s="240">
        <v>2448.6983519999999</v>
      </c>
      <c r="M30" s="240">
        <v>2454.4901872999999</v>
      </c>
      <c r="N30" s="240">
        <v>2463.2825736999998</v>
      </c>
      <c r="O30" s="240">
        <v>2479.9130967000001</v>
      </c>
      <c r="P30" s="240">
        <v>2491.0783965000001</v>
      </c>
      <c r="Q30" s="240">
        <v>2501.6160584999998</v>
      </c>
      <c r="R30" s="240">
        <v>2510.9173617000001</v>
      </c>
      <c r="S30" s="240">
        <v>2520.6562886000002</v>
      </c>
      <c r="T30" s="240">
        <v>2530.2241184</v>
      </c>
      <c r="U30" s="240">
        <v>2538.9728980999998</v>
      </c>
      <c r="V30" s="240">
        <v>2548.6844981999998</v>
      </c>
      <c r="W30" s="240">
        <v>2558.7109657000001</v>
      </c>
      <c r="X30" s="240">
        <v>2568.9548937</v>
      </c>
      <c r="Y30" s="240">
        <v>2579.6841512999999</v>
      </c>
      <c r="Z30" s="240">
        <v>2590.8013314999998</v>
      </c>
      <c r="AA30" s="240">
        <v>2604.4029371000001</v>
      </c>
      <c r="AB30" s="240">
        <v>2614.7235854999999</v>
      </c>
      <c r="AC30" s="240">
        <v>2623.8597794000002</v>
      </c>
      <c r="AD30" s="240">
        <v>2630.6961261000001</v>
      </c>
      <c r="AE30" s="240">
        <v>2638.2999558000001</v>
      </c>
      <c r="AF30" s="240">
        <v>2645.5558756</v>
      </c>
      <c r="AG30" s="240">
        <v>2651.0106354</v>
      </c>
      <c r="AH30" s="240">
        <v>2658.6606731000002</v>
      </c>
      <c r="AI30" s="240">
        <v>2667.0527387000002</v>
      </c>
      <c r="AJ30" s="240">
        <v>2678.6788196000002</v>
      </c>
      <c r="AK30" s="240">
        <v>2686.68595</v>
      </c>
      <c r="AL30" s="240">
        <v>2693.5661175999999</v>
      </c>
      <c r="AM30" s="240">
        <v>2697.473324</v>
      </c>
      <c r="AN30" s="240">
        <v>2703.4840647000001</v>
      </c>
      <c r="AO30" s="240">
        <v>2709.7523412999999</v>
      </c>
      <c r="AP30" s="240">
        <v>2716.6188576</v>
      </c>
      <c r="AQ30" s="240">
        <v>2723.1466783000001</v>
      </c>
      <c r="AR30" s="240">
        <v>2729.6765070000001</v>
      </c>
      <c r="AS30" s="240">
        <v>2736.7986286999999</v>
      </c>
      <c r="AT30" s="240">
        <v>2742.8897597999999</v>
      </c>
      <c r="AU30" s="240">
        <v>2748.5401852999998</v>
      </c>
      <c r="AV30" s="240">
        <v>2753.1706020000001</v>
      </c>
      <c r="AW30" s="240">
        <v>2758.3740938000001</v>
      </c>
      <c r="AX30" s="240">
        <v>2763.5713572999998</v>
      </c>
      <c r="AY30" s="240">
        <v>2767.1109655999999</v>
      </c>
      <c r="AZ30" s="240">
        <v>2773.5343429</v>
      </c>
      <c r="BA30" s="333">
        <v>2781.19</v>
      </c>
      <c r="BB30" s="333">
        <v>2792.26</v>
      </c>
      <c r="BC30" s="333">
        <v>2800.7440000000001</v>
      </c>
      <c r="BD30" s="333">
        <v>2808.8240000000001</v>
      </c>
      <c r="BE30" s="333">
        <v>2815.8589999999999</v>
      </c>
      <c r="BF30" s="333">
        <v>2823.6120000000001</v>
      </c>
      <c r="BG30" s="333">
        <v>2831.442</v>
      </c>
      <c r="BH30" s="333">
        <v>2838.7730000000001</v>
      </c>
      <c r="BI30" s="333">
        <v>2847.1889999999999</v>
      </c>
      <c r="BJ30" s="333">
        <v>2856.1129999999998</v>
      </c>
      <c r="BK30" s="333">
        <v>2866.3240000000001</v>
      </c>
      <c r="BL30" s="333">
        <v>2875.6819999999998</v>
      </c>
      <c r="BM30" s="333">
        <v>2884.9659999999999</v>
      </c>
      <c r="BN30" s="333">
        <v>2894.2420000000002</v>
      </c>
      <c r="BO30" s="333">
        <v>2903.3270000000002</v>
      </c>
      <c r="BP30" s="333">
        <v>2912.288</v>
      </c>
      <c r="BQ30" s="333">
        <v>2921.2109999999998</v>
      </c>
      <c r="BR30" s="333">
        <v>2929.8589999999999</v>
      </c>
      <c r="BS30" s="333">
        <v>2938.317</v>
      </c>
      <c r="BT30" s="333">
        <v>2946.5859999999998</v>
      </c>
      <c r="BU30" s="333">
        <v>2954.6660000000002</v>
      </c>
      <c r="BV30" s="333">
        <v>2962.556</v>
      </c>
    </row>
    <row r="31" spans="1:74" ht="11.1" customHeight="1" x14ac:dyDescent="0.2">
      <c r="A31" s="148" t="s">
        <v>928</v>
      </c>
      <c r="B31" s="210" t="s">
        <v>591</v>
      </c>
      <c r="C31" s="240">
        <v>711.50008476000005</v>
      </c>
      <c r="D31" s="240">
        <v>708.38891606000004</v>
      </c>
      <c r="E31" s="240">
        <v>707.14658374999999</v>
      </c>
      <c r="F31" s="240">
        <v>709.88749576999999</v>
      </c>
      <c r="G31" s="240">
        <v>710.79703025000003</v>
      </c>
      <c r="H31" s="240">
        <v>711.98959515000001</v>
      </c>
      <c r="I31" s="240">
        <v>714.79152351000005</v>
      </c>
      <c r="J31" s="240">
        <v>715.55539945999999</v>
      </c>
      <c r="K31" s="240">
        <v>715.60755604999997</v>
      </c>
      <c r="L31" s="240">
        <v>712.5042254</v>
      </c>
      <c r="M31" s="240">
        <v>712.96576915000003</v>
      </c>
      <c r="N31" s="240">
        <v>714.54841943999998</v>
      </c>
      <c r="O31" s="240">
        <v>718.90386831000001</v>
      </c>
      <c r="P31" s="240">
        <v>721.48996263000004</v>
      </c>
      <c r="Q31" s="240">
        <v>723.95839446000002</v>
      </c>
      <c r="R31" s="240">
        <v>726.35247575999995</v>
      </c>
      <c r="S31" s="240">
        <v>728.55309862000001</v>
      </c>
      <c r="T31" s="240">
        <v>730.60357499999998</v>
      </c>
      <c r="U31" s="240">
        <v>731.77768682999999</v>
      </c>
      <c r="V31" s="240">
        <v>734.07253383</v>
      </c>
      <c r="W31" s="240">
        <v>736.76189793000003</v>
      </c>
      <c r="X31" s="240">
        <v>740.83990584000003</v>
      </c>
      <c r="Y31" s="240">
        <v>743.57270905999997</v>
      </c>
      <c r="Z31" s="240">
        <v>745.95443433000003</v>
      </c>
      <c r="AA31" s="240">
        <v>747.38942938000002</v>
      </c>
      <c r="AB31" s="240">
        <v>749.51573791999999</v>
      </c>
      <c r="AC31" s="240">
        <v>751.73770766999996</v>
      </c>
      <c r="AD31" s="240">
        <v>754.36405522999996</v>
      </c>
      <c r="AE31" s="240">
        <v>756.54581001999998</v>
      </c>
      <c r="AF31" s="240">
        <v>758.59168861000001</v>
      </c>
      <c r="AG31" s="240">
        <v>760.01941424999995</v>
      </c>
      <c r="AH31" s="240">
        <v>762.15524801000004</v>
      </c>
      <c r="AI31" s="240">
        <v>764.51691313000003</v>
      </c>
      <c r="AJ31" s="240">
        <v>768.46330652999995</v>
      </c>
      <c r="AK31" s="240">
        <v>770.25746168000001</v>
      </c>
      <c r="AL31" s="240">
        <v>771.25827549999997</v>
      </c>
      <c r="AM31" s="240">
        <v>770.11990964999995</v>
      </c>
      <c r="AN31" s="240">
        <v>770.54341957999998</v>
      </c>
      <c r="AO31" s="240">
        <v>771.18296693000002</v>
      </c>
      <c r="AP31" s="240">
        <v>772.06030527999997</v>
      </c>
      <c r="AQ31" s="240">
        <v>773.11561231999997</v>
      </c>
      <c r="AR31" s="240">
        <v>774.37064163000002</v>
      </c>
      <c r="AS31" s="240">
        <v>776.20949386999996</v>
      </c>
      <c r="AT31" s="240">
        <v>777.57589218999999</v>
      </c>
      <c r="AU31" s="240">
        <v>778.85393725999995</v>
      </c>
      <c r="AV31" s="240">
        <v>779.93715535000001</v>
      </c>
      <c r="AW31" s="240">
        <v>781.11834923000004</v>
      </c>
      <c r="AX31" s="240">
        <v>782.29104515999995</v>
      </c>
      <c r="AY31" s="240">
        <v>782.97860729000001</v>
      </c>
      <c r="AZ31" s="240">
        <v>784.49178423000001</v>
      </c>
      <c r="BA31" s="333">
        <v>786.35389999999995</v>
      </c>
      <c r="BB31" s="333">
        <v>789.18200000000002</v>
      </c>
      <c r="BC31" s="333">
        <v>791.27940000000001</v>
      </c>
      <c r="BD31" s="333">
        <v>793.26310000000001</v>
      </c>
      <c r="BE31" s="333">
        <v>794.96690000000001</v>
      </c>
      <c r="BF31" s="333">
        <v>796.84770000000003</v>
      </c>
      <c r="BG31" s="333">
        <v>798.73929999999996</v>
      </c>
      <c r="BH31" s="333">
        <v>800.41869999999994</v>
      </c>
      <c r="BI31" s="333">
        <v>802.49929999999995</v>
      </c>
      <c r="BJ31" s="333">
        <v>804.75810000000001</v>
      </c>
      <c r="BK31" s="333">
        <v>807.56590000000006</v>
      </c>
      <c r="BL31" s="333">
        <v>809.90269999999998</v>
      </c>
      <c r="BM31" s="333">
        <v>812.13940000000002</v>
      </c>
      <c r="BN31" s="333">
        <v>814.19640000000004</v>
      </c>
      <c r="BO31" s="333">
        <v>816.29269999999997</v>
      </c>
      <c r="BP31" s="333">
        <v>818.34870000000001</v>
      </c>
      <c r="BQ31" s="333">
        <v>820.38599999999997</v>
      </c>
      <c r="BR31" s="333">
        <v>822.3451</v>
      </c>
      <c r="BS31" s="333">
        <v>824.24749999999995</v>
      </c>
      <c r="BT31" s="333">
        <v>826.0933</v>
      </c>
      <c r="BU31" s="333">
        <v>827.88250000000005</v>
      </c>
      <c r="BV31" s="333">
        <v>829.61509999999998</v>
      </c>
    </row>
    <row r="32" spans="1:74" ht="11.1" customHeight="1" x14ac:dyDescent="0.2">
      <c r="A32" s="148" t="s">
        <v>929</v>
      </c>
      <c r="B32" s="210" t="s">
        <v>592</v>
      </c>
      <c r="C32" s="240">
        <v>1573.9127214</v>
      </c>
      <c r="D32" s="240">
        <v>1565.6256097999999</v>
      </c>
      <c r="E32" s="240">
        <v>1563.6232187000001</v>
      </c>
      <c r="F32" s="240">
        <v>1576.9325435999999</v>
      </c>
      <c r="G32" s="240">
        <v>1580.7293471</v>
      </c>
      <c r="H32" s="240">
        <v>1584.0406244999999</v>
      </c>
      <c r="I32" s="240">
        <v>1586.921611</v>
      </c>
      <c r="J32" s="240">
        <v>1589.2204101</v>
      </c>
      <c r="K32" s="240">
        <v>1590.9922568</v>
      </c>
      <c r="L32" s="240">
        <v>1586.4721434</v>
      </c>
      <c r="M32" s="240">
        <v>1591.5138413</v>
      </c>
      <c r="N32" s="240">
        <v>1600.3523428000001</v>
      </c>
      <c r="O32" s="240">
        <v>1620.3185074</v>
      </c>
      <c r="P32" s="240">
        <v>1631.2524711000001</v>
      </c>
      <c r="Q32" s="240">
        <v>1640.4850934999999</v>
      </c>
      <c r="R32" s="240">
        <v>1646.1550995</v>
      </c>
      <c r="S32" s="240">
        <v>1653.3809957000001</v>
      </c>
      <c r="T32" s="240">
        <v>1660.3015069999999</v>
      </c>
      <c r="U32" s="240">
        <v>1666.8934736000001</v>
      </c>
      <c r="V32" s="240">
        <v>1673.2205848999999</v>
      </c>
      <c r="W32" s="240">
        <v>1679.259681</v>
      </c>
      <c r="X32" s="240">
        <v>1683.8895295</v>
      </c>
      <c r="Y32" s="240">
        <v>1690.19352</v>
      </c>
      <c r="Z32" s="240">
        <v>1697.0504198000001</v>
      </c>
      <c r="AA32" s="240">
        <v>1708.3493094999999</v>
      </c>
      <c r="AB32" s="240">
        <v>1713.3952176</v>
      </c>
      <c r="AC32" s="240">
        <v>1716.0772248000001</v>
      </c>
      <c r="AD32" s="240">
        <v>1711.9552862999999</v>
      </c>
      <c r="AE32" s="240">
        <v>1713.2395249000001</v>
      </c>
      <c r="AF32" s="240">
        <v>1715.489896</v>
      </c>
      <c r="AG32" s="240">
        <v>1721.1945828999999</v>
      </c>
      <c r="AH32" s="240">
        <v>1723.5110815</v>
      </c>
      <c r="AI32" s="240">
        <v>1724.9275751</v>
      </c>
      <c r="AJ32" s="240">
        <v>1723.5835325999999</v>
      </c>
      <c r="AK32" s="240">
        <v>1724.5954142999999</v>
      </c>
      <c r="AL32" s="240">
        <v>1726.1026893000001</v>
      </c>
      <c r="AM32" s="240">
        <v>1728.5683603</v>
      </c>
      <c r="AN32" s="240">
        <v>1730.7191694999999</v>
      </c>
      <c r="AO32" s="240">
        <v>1733.01812</v>
      </c>
      <c r="AP32" s="240">
        <v>1735.0636219</v>
      </c>
      <c r="AQ32" s="240">
        <v>1737.9600467</v>
      </c>
      <c r="AR32" s="240">
        <v>1741.305805</v>
      </c>
      <c r="AS32" s="240">
        <v>1746.1710370999999</v>
      </c>
      <c r="AT32" s="240">
        <v>1749.6128566</v>
      </c>
      <c r="AU32" s="240">
        <v>1752.7014039999999</v>
      </c>
      <c r="AV32" s="240">
        <v>1754.3790836999999</v>
      </c>
      <c r="AW32" s="240">
        <v>1757.5542836</v>
      </c>
      <c r="AX32" s="240">
        <v>1761.169408</v>
      </c>
      <c r="AY32" s="240">
        <v>1764.7802744000001</v>
      </c>
      <c r="AZ32" s="240">
        <v>1769.608385</v>
      </c>
      <c r="BA32" s="333">
        <v>1775.21</v>
      </c>
      <c r="BB32" s="333">
        <v>1782.953</v>
      </c>
      <c r="BC32" s="333">
        <v>1789.0730000000001</v>
      </c>
      <c r="BD32" s="333">
        <v>1794.94</v>
      </c>
      <c r="BE32" s="333">
        <v>1800.0650000000001</v>
      </c>
      <c r="BF32" s="333">
        <v>1805.79</v>
      </c>
      <c r="BG32" s="333">
        <v>1811.627</v>
      </c>
      <c r="BH32" s="333">
        <v>1817.425</v>
      </c>
      <c r="BI32" s="333">
        <v>1823.6</v>
      </c>
      <c r="BJ32" s="333">
        <v>1830.002</v>
      </c>
      <c r="BK32" s="333">
        <v>1836.9939999999999</v>
      </c>
      <c r="BL32" s="333">
        <v>1843.5740000000001</v>
      </c>
      <c r="BM32" s="333">
        <v>1850.107</v>
      </c>
      <c r="BN32" s="333">
        <v>1856.7619999999999</v>
      </c>
      <c r="BO32" s="333">
        <v>1863.0719999999999</v>
      </c>
      <c r="BP32" s="333">
        <v>1869.2080000000001</v>
      </c>
      <c r="BQ32" s="333">
        <v>1875.0930000000001</v>
      </c>
      <c r="BR32" s="333">
        <v>1880.9359999999999</v>
      </c>
      <c r="BS32" s="333">
        <v>1886.66</v>
      </c>
      <c r="BT32" s="333">
        <v>1892.2660000000001</v>
      </c>
      <c r="BU32" s="333">
        <v>1897.7539999999999</v>
      </c>
      <c r="BV32" s="333">
        <v>1903.124</v>
      </c>
    </row>
    <row r="33" spans="1:74" s="163" customFormat="1" ht="11.1" customHeight="1" x14ac:dyDescent="0.2">
      <c r="A33" s="148" t="s">
        <v>930</v>
      </c>
      <c r="B33" s="210" t="s">
        <v>593</v>
      </c>
      <c r="C33" s="240">
        <v>852.73854673000005</v>
      </c>
      <c r="D33" s="240">
        <v>848.88892622000003</v>
      </c>
      <c r="E33" s="240">
        <v>848.39833197999997</v>
      </c>
      <c r="F33" s="240">
        <v>856.17318719000002</v>
      </c>
      <c r="G33" s="240">
        <v>858.72082811999996</v>
      </c>
      <c r="H33" s="240">
        <v>860.94767793999995</v>
      </c>
      <c r="I33" s="240">
        <v>862.72187027999996</v>
      </c>
      <c r="J33" s="240">
        <v>864.40603767000005</v>
      </c>
      <c r="K33" s="240">
        <v>865.86831373999996</v>
      </c>
      <c r="L33" s="240">
        <v>864.95724948999998</v>
      </c>
      <c r="M33" s="240">
        <v>867.58932964999997</v>
      </c>
      <c r="N33" s="240">
        <v>871.61310521999997</v>
      </c>
      <c r="O33" s="240">
        <v>879.71861226999999</v>
      </c>
      <c r="P33" s="240">
        <v>884.50825161</v>
      </c>
      <c r="Q33" s="240">
        <v>888.67205931000001</v>
      </c>
      <c r="R33" s="240">
        <v>891.35428751999996</v>
      </c>
      <c r="S33" s="240">
        <v>894.90824282000005</v>
      </c>
      <c r="T33" s="240">
        <v>898.47817738000003</v>
      </c>
      <c r="U33" s="240">
        <v>901.71378545000005</v>
      </c>
      <c r="V33" s="240">
        <v>905.57840781000004</v>
      </c>
      <c r="W33" s="240">
        <v>909.72173871999996</v>
      </c>
      <c r="X33" s="240">
        <v>915.51993032999997</v>
      </c>
      <c r="Y33" s="240">
        <v>919.18856423</v>
      </c>
      <c r="Z33" s="240">
        <v>922.10379257</v>
      </c>
      <c r="AA33" s="240">
        <v>922.67942524</v>
      </c>
      <c r="AB33" s="240">
        <v>925.27748503999999</v>
      </c>
      <c r="AC33" s="240">
        <v>928.31178187</v>
      </c>
      <c r="AD33" s="240">
        <v>932.96006485999999</v>
      </c>
      <c r="AE33" s="240">
        <v>935.98352385999999</v>
      </c>
      <c r="AF33" s="240">
        <v>938.55990801999997</v>
      </c>
      <c r="AG33" s="240">
        <v>940.19870987000002</v>
      </c>
      <c r="AH33" s="240">
        <v>942.24882494999997</v>
      </c>
      <c r="AI33" s="240">
        <v>944.21974579000005</v>
      </c>
      <c r="AJ33" s="240">
        <v>946.34965488</v>
      </c>
      <c r="AK33" s="240">
        <v>947.98355036999999</v>
      </c>
      <c r="AL33" s="240">
        <v>949.35961474999999</v>
      </c>
      <c r="AM33" s="240">
        <v>949.46900291999998</v>
      </c>
      <c r="AN33" s="240">
        <v>951.08603891999996</v>
      </c>
      <c r="AO33" s="240">
        <v>953.20187764000002</v>
      </c>
      <c r="AP33" s="240">
        <v>956.76247383999998</v>
      </c>
      <c r="AQ33" s="240">
        <v>959.16645194</v>
      </c>
      <c r="AR33" s="240">
        <v>961.35976669000001</v>
      </c>
      <c r="AS33" s="240">
        <v>963.20928907999996</v>
      </c>
      <c r="AT33" s="240">
        <v>965.08112389999997</v>
      </c>
      <c r="AU33" s="240">
        <v>966.84214213999996</v>
      </c>
      <c r="AV33" s="240">
        <v>968.09911083999998</v>
      </c>
      <c r="AW33" s="240">
        <v>969.93342063</v>
      </c>
      <c r="AX33" s="240">
        <v>971.95183855000005</v>
      </c>
      <c r="AY33" s="240">
        <v>973.78063782000004</v>
      </c>
      <c r="AZ33" s="240">
        <v>976.44756708</v>
      </c>
      <c r="BA33" s="333">
        <v>979.57889999999998</v>
      </c>
      <c r="BB33" s="333">
        <v>984.03319999999997</v>
      </c>
      <c r="BC33" s="333">
        <v>987.44939999999997</v>
      </c>
      <c r="BD33" s="333">
        <v>990.68610000000001</v>
      </c>
      <c r="BE33" s="333">
        <v>993.44479999999999</v>
      </c>
      <c r="BF33" s="333">
        <v>996.5462</v>
      </c>
      <c r="BG33" s="333">
        <v>999.69169999999997</v>
      </c>
      <c r="BH33" s="333">
        <v>1002.7430000000001</v>
      </c>
      <c r="BI33" s="333">
        <v>1006.081</v>
      </c>
      <c r="BJ33" s="333">
        <v>1009.567</v>
      </c>
      <c r="BK33" s="333">
        <v>1013.4059999999999</v>
      </c>
      <c r="BL33" s="333">
        <v>1017.034</v>
      </c>
      <c r="BM33" s="333">
        <v>1020.655</v>
      </c>
      <c r="BN33" s="333">
        <v>1024.3710000000001</v>
      </c>
      <c r="BO33" s="333">
        <v>1027.904</v>
      </c>
      <c r="BP33" s="333">
        <v>1031.354</v>
      </c>
      <c r="BQ33" s="333">
        <v>1034.6610000000001</v>
      </c>
      <c r="BR33" s="333">
        <v>1037.991</v>
      </c>
      <c r="BS33" s="333">
        <v>1041.2840000000001</v>
      </c>
      <c r="BT33" s="333">
        <v>1044.54</v>
      </c>
      <c r="BU33" s="333">
        <v>1047.758</v>
      </c>
      <c r="BV33" s="333">
        <v>1050.94</v>
      </c>
    </row>
    <row r="34" spans="1:74" s="163" customFormat="1" ht="11.1" customHeight="1" x14ac:dyDescent="0.2">
      <c r="A34" s="148" t="s">
        <v>931</v>
      </c>
      <c r="B34" s="210" t="s">
        <v>594</v>
      </c>
      <c r="C34" s="240">
        <v>2050.0023768000001</v>
      </c>
      <c r="D34" s="240">
        <v>2031.4892542</v>
      </c>
      <c r="E34" s="240">
        <v>2026.1901737999999</v>
      </c>
      <c r="F34" s="240">
        <v>2052.7473912999999</v>
      </c>
      <c r="G34" s="240">
        <v>2059.8947032000001</v>
      </c>
      <c r="H34" s="240">
        <v>2066.2743654000001</v>
      </c>
      <c r="I34" s="240">
        <v>2070.4668830000001</v>
      </c>
      <c r="J34" s="240">
        <v>2076.3758667000002</v>
      </c>
      <c r="K34" s="240">
        <v>2082.5818217000001</v>
      </c>
      <c r="L34" s="240">
        <v>2088.555132</v>
      </c>
      <c r="M34" s="240">
        <v>2095.7522416000002</v>
      </c>
      <c r="N34" s="240">
        <v>2103.6435344000001</v>
      </c>
      <c r="O34" s="240">
        <v>2112.7172605000001</v>
      </c>
      <c r="P34" s="240">
        <v>2121.6307324999998</v>
      </c>
      <c r="Q34" s="240">
        <v>2130.8722002999998</v>
      </c>
      <c r="R34" s="240">
        <v>2139.8193907999998</v>
      </c>
      <c r="S34" s="240">
        <v>2150.1835551999998</v>
      </c>
      <c r="T34" s="240">
        <v>2161.3424203</v>
      </c>
      <c r="U34" s="240">
        <v>2175.5088274</v>
      </c>
      <c r="V34" s="240">
        <v>2186.5974630999999</v>
      </c>
      <c r="W34" s="240">
        <v>2196.8211686</v>
      </c>
      <c r="X34" s="240">
        <v>2203.7815320999998</v>
      </c>
      <c r="Y34" s="240">
        <v>2214.0741859</v>
      </c>
      <c r="Z34" s="240">
        <v>2225.3007183999998</v>
      </c>
      <c r="AA34" s="240">
        <v>2239.0870298999998</v>
      </c>
      <c r="AB34" s="240">
        <v>2250.9618942000002</v>
      </c>
      <c r="AC34" s="240">
        <v>2262.5512119</v>
      </c>
      <c r="AD34" s="240">
        <v>2276.0136219999999</v>
      </c>
      <c r="AE34" s="240">
        <v>2285.4128669000002</v>
      </c>
      <c r="AF34" s="240">
        <v>2292.9075856999998</v>
      </c>
      <c r="AG34" s="240">
        <v>2295.0963169000001</v>
      </c>
      <c r="AH34" s="240">
        <v>2301.3330798000002</v>
      </c>
      <c r="AI34" s="240">
        <v>2308.2164127999999</v>
      </c>
      <c r="AJ34" s="240">
        <v>2317.9792059000001</v>
      </c>
      <c r="AK34" s="240">
        <v>2324.4810118</v>
      </c>
      <c r="AL34" s="240">
        <v>2329.9547203000002</v>
      </c>
      <c r="AM34" s="240">
        <v>2331.7469921000002</v>
      </c>
      <c r="AN34" s="240">
        <v>2337.1545104000002</v>
      </c>
      <c r="AO34" s="240">
        <v>2343.523936</v>
      </c>
      <c r="AP34" s="240">
        <v>2353.1381725000001</v>
      </c>
      <c r="AQ34" s="240">
        <v>2359.7192346000002</v>
      </c>
      <c r="AR34" s="240">
        <v>2365.5500262</v>
      </c>
      <c r="AS34" s="240">
        <v>2370.0957730999999</v>
      </c>
      <c r="AT34" s="240">
        <v>2374.827104</v>
      </c>
      <c r="AU34" s="240">
        <v>2379.2092447999999</v>
      </c>
      <c r="AV34" s="240">
        <v>2382.7940905999999</v>
      </c>
      <c r="AW34" s="240">
        <v>2386.8139301000001</v>
      </c>
      <c r="AX34" s="240">
        <v>2390.8206583000001</v>
      </c>
      <c r="AY34" s="240">
        <v>2393.1726613999999</v>
      </c>
      <c r="AZ34" s="240">
        <v>2398.3843772999999</v>
      </c>
      <c r="BA34" s="333">
        <v>2404.8139999999999</v>
      </c>
      <c r="BB34" s="333">
        <v>2414.6170000000002</v>
      </c>
      <c r="BC34" s="333">
        <v>2421.8670000000002</v>
      </c>
      <c r="BD34" s="333">
        <v>2428.7179999999998</v>
      </c>
      <c r="BE34" s="333">
        <v>2434.3270000000002</v>
      </c>
      <c r="BF34" s="333">
        <v>2441.0140000000001</v>
      </c>
      <c r="BG34" s="333">
        <v>2447.9360000000001</v>
      </c>
      <c r="BH34" s="333">
        <v>2455.2069999999999</v>
      </c>
      <c r="BI34" s="333">
        <v>2462.511</v>
      </c>
      <c r="BJ34" s="333">
        <v>2469.9639999999999</v>
      </c>
      <c r="BK34" s="333">
        <v>2477.741</v>
      </c>
      <c r="BL34" s="333">
        <v>2485.3580000000002</v>
      </c>
      <c r="BM34" s="333">
        <v>2492.9899999999998</v>
      </c>
      <c r="BN34" s="333">
        <v>2500.8519999999999</v>
      </c>
      <c r="BO34" s="333">
        <v>2508.3539999999998</v>
      </c>
      <c r="BP34" s="333">
        <v>2515.7109999999998</v>
      </c>
      <c r="BQ34" s="333">
        <v>2522.808</v>
      </c>
      <c r="BR34" s="333">
        <v>2529.9609999999998</v>
      </c>
      <c r="BS34" s="333">
        <v>2537.0549999999998</v>
      </c>
      <c r="BT34" s="333">
        <v>2544.09</v>
      </c>
      <c r="BU34" s="333">
        <v>2551.0659999999998</v>
      </c>
      <c r="BV34" s="333">
        <v>2557.9830000000002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932</v>
      </c>
      <c r="B36" s="210" t="s">
        <v>587</v>
      </c>
      <c r="C36" s="240">
        <v>5762.3793876999998</v>
      </c>
      <c r="D36" s="240">
        <v>5765.6523819000004</v>
      </c>
      <c r="E36" s="240">
        <v>5767.7042729000004</v>
      </c>
      <c r="F36" s="240">
        <v>5767.9659664000001</v>
      </c>
      <c r="G36" s="240">
        <v>5767.4263038999998</v>
      </c>
      <c r="H36" s="240">
        <v>5767.4636111999998</v>
      </c>
      <c r="I36" s="240">
        <v>5769.0958185</v>
      </c>
      <c r="J36" s="240">
        <v>5771.8992759000002</v>
      </c>
      <c r="K36" s="240">
        <v>5775.0899381999998</v>
      </c>
      <c r="L36" s="240">
        <v>5778.0159666999998</v>
      </c>
      <c r="M36" s="240">
        <v>5780.5543484999998</v>
      </c>
      <c r="N36" s="240">
        <v>5782.7142772999996</v>
      </c>
      <c r="O36" s="240">
        <v>5784.6279283000003</v>
      </c>
      <c r="P36" s="240">
        <v>5786.9194034000002</v>
      </c>
      <c r="Q36" s="240">
        <v>5790.3357859999996</v>
      </c>
      <c r="R36" s="240">
        <v>5795.240092</v>
      </c>
      <c r="S36" s="240">
        <v>5800.4590669999998</v>
      </c>
      <c r="T36" s="240">
        <v>5804.4353892999998</v>
      </c>
      <c r="U36" s="240">
        <v>5806.0661166999998</v>
      </c>
      <c r="V36" s="240">
        <v>5806.065826</v>
      </c>
      <c r="W36" s="240">
        <v>5805.6034737999998</v>
      </c>
      <c r="X36" s="240">
        <v>5805.6115509000001</v>
      </c>
      <c r="Y36" s="240">
        <v>5806.0766850999998</v>
      </c>
      <c r="Z36" s="240">
        <v>5806.7490379000001</v>
      </c>
      <c r="AA36" s="240">
        <v>5807.3921468999997</v>
      </c>
      <c r="AB36" s="240">
        <v>5807.8230524000001</v>
      </c>
      <c r="AC36" s="240">
        <v>5807.8721699999996</v>
      </c>
      <c r="AD36" s="240">
        <v>5807.5076597999996</v>
      </c>
      <c r="AE36" s="240">
        <v>5807.2486583</v>
      </c>
      <c r="AF36" s="240">
        <v>5807.7520459999996</v>
      </c>
      <c r="AG36" s="240">
        <v>5809.4582999000004</v>
      </c>
      <c r="AH36" s="240">
        <v>5811.9422827999997</v>
      </c>
      <c r="AI36" s="240">
        <v>5814.5624537000003</v>
      </c>
      <c r="AJ36" s="240">
        <v>5816.8205037999996</v>
      </c>
      <c r="AK36" s="240">
        <v>5818.7910518999997</v>
      </c>
      <c r="AL36" s="240">
        <v>5820.6919488000003</v>
      </c>
      <c r="AM36" s="240">
        <v>5822.6923917000004</v>
      </c>
      <c r="AN36" s="240">
        <v>5824.7669641000002</v>
      </c>
      <c r="AO36" s="240">
        <v>5826.8415956999997</v>
      </c>
      <c r="AP36" s="240">
        <v>5828.8311999999996</v>
      </c>
      <c r="AQ36" s="240">
        <v>5830.6066246</v>
      </c>
      <c r="AR36" s="240">
        <v>5832.0277005999997</v>
      </c>
      <c r="AS36" s="240">
        <v>5833.0181049000003</v>
      </c>
      <c r="AT36" s="240">
        <v>5833.7568971000001</v>
      </c>
      <c r="AU36" s="240">
        <v>5834.4869822000001</v>
      </c>
      <c r="AV36" s="240">
        <v>5835.3948456999997</v>
      </c>
      <c r="AW36" s="240">
        <v>5836.4412943999996</v>
      </c>
      <c r="AX36" s="240">
        <v>5837.5307155</v>
      </c>
      <c r="AY36" s="240">
        <v>5838.6069122999997</v>
      </c>
      <c r="AZ36" s="240">
        <v>5839.7713537</v>
      </c>
      <c r="BA36" s="333">
        <v>5841.165</v>
      </c>
      <c r="BB36" s="333">
        <v>5842.8919999999998</v>
      </c>
      <c r="BC36" s="333">
        <v>5844.9070000000002</v>
      </c>
      <c r="BD36" s="333">
        <v>5847.1319999999996</v>
      </c>
      <c r="BE36" s="333">
        <v>5849.5150000000003</v>
      </c>
      <c r="BF36" s="333">
        <v>5852.13</v>
      </c>
      <c r="BG36" s="333">
        <v>5855.0820000000003</v>
      </c>
      <c r="BH36" s="333">
        <v>5858.433</v>
      </c>
      <c r="BI36" s="333">
        <v>5862.0770000000002</v>
      </c>
      <c r="BJ36" s="333">
        <v>5865.8680000000004</v>
      </c>
      <c r="BK36" s="333">
        <v>5869.6790000000001</v>
      </c>
      <c r="BL36" s="333">
        <v>5873.47</v>
      </c>
      <c r="BM36" s="333">
        <v>5877.22</v>
      </c>
      <c r="BN36" s="333">
        <v>5880.9120000000003</v>
      </c>
      <c r="BO36" s="333">
        <v>5884.5290000000005</v>
      </c>
      <c r="BP36" s="333">
        <v>5888.0569999999998</v>
      </c>
      <c r="BQ36" s="333">
        <v>5891.4970000000003</v>
      </c>
      <c r="BR36" s="333">
        <v>5894.9179999999997</v>
      </c>
      <c r="BS36" s="333">
        <v>5898.4030000000002</v>
      </c>
      <c r="BT36" s="333">
        <v>5902.0140000000001</v>
      </c>
      <c r="BU36" s="333">
        <v>5905.723</v>
      </c>
      <c r="BV36" s="333">
        <v>5909.4809999999998</v>
      </c>
    </row>
    <row r="37" spans="1:74" s="163" customFormat="1" ht="11.1" customHeight="1" x14ac:dyDescent="0.2">
      <c r="A37" s="148" t="s">
        <v>933</v>
      </c>
      <c r="B37" s="210" t="s">
        <v>621</v>
      </c>
      <c r="C37" s="240">
        <v>15831.446663999999</v>
      </c>
      <c r="D37" s="240">
        <v>15840.461197000001</v>
      </c>
      <c r="E37" s="240">
        <v>15846.217924</v>
      </c>
      <c r="F37" s="240">
        <v>15847.281584</v>
      </c>
      <c r="G37" s="240">
        <v>15846.046904000001</v>
      </c>
      <c r="H37" s="240">
        <v>15845.866107</v>
      </c>
      <c r="I37" s="240">
        <v>15849.241376</v>
      </c>
      <c r="J37" s="240">
        <v>15855.274713000001</v>
      </c>
      <c r="K37" s="240">
        <v>15862.218083</v>
      </c>
      <c r="L37" s="240">
        <v>15868.602685</v>
      </c>
      <c r="M37" s="240">
        <v>15874.076673</v>
      </c>
      <c r="N37" s="240">
        <v>15878.567440999999</v>
      </c>
      <c r="O37" s="240">
        <v>15882.354187000001</v>
      </c>
      <c r="P37" s="240">
        <v>15887.123328</v>
      </c>
      <c r="Q37" s="240">
        <v>15894.913086</v>
      </c>
      <c r="R37" s="240">
        <v>15906.733994</v>
      </c>
      <c r="S37" s="240">
        <v>15919.485833000001</v>
      </c>
      <c r="T37" s="240">
        <v>15929.040696</v>
      </c>
      <c r="U37" s="240">
        <v>15932.468858</v>
      </c>
      <c r="V37" s="240">
        <v>15931.633318</v>
      </c>
      <c r="W37" s="240">
        <v>15929.595256000001</v>
      </c>
      <c r="X37" s="240">
        <v>15928.793871</v>
      </c>
      <c r="Y37" s="240">
        <v>15929.180426999999</v>
      </c>
      <c r="Z37" s="240">
        <v>15930.084207</v>
      </c>
      <c r="AA37" s="240">
        <v>15930.883245000001</v>
      </c>
      <c r="AB37" s="240">
        <v>15931.150589999999</v>
      </c>
      <c r="AC37" s="240">
        <v>15930.508043</v>
      </c>
      <c r="AD37" s="240">
        <v>15928.880316000001</v>
      </c>
      <c r="AE37" s="240">
        <v>15927.403759999999</v>
      </c>
      <c r="AF37" s="240">
        <v>15927.517634</v>
      </c>
      <c r="AG37" s="240">
        <v>15930.208455</v>
      </c>
      <c r="AH37" s="240">
        <v>15934.651766000001</v>
      </c>
      <c r="AI37" s="240">
        <v>15939.570363000001</v>
      </c>
      <c r="AJ37" s="240">
        <v>15943.939211000001</v>
      </c>
      <c r="AK37" s="240">
        <v>15947.741936</v>
      </c>
      <c r="AL37" s="240">
        <v>15951.214330999999</v>
      </c>
      <c r="AM37" s="240">
        <v>15954.563195999999</v>
      </c>
      <c r="AN37" s="240">
        <v>15957.879362</v>
      </c>
      <c r="AO37" s="240">
        <v>15961.224666</v>
      </c>
      <c r="AP37" s="240">
        <v>15964.614233</v>
      </c>
      <c r="AQ37" s="240">
        <v>15967.876337</v>
      </c>
      <c r="AR37" s="240">
        <v>15970.792536999999</v>
      </c>
      <c r="AS37" s="240">
        <v>15973.20199</v>
      </c>
      <c r="AT37" s="240">
        <v>15975.174236000001</v>
      </c>
      <c r="AU37" s="240">
        <v>15976.836412000001</v>
      </c>
      <c r="AV37" s="240">
        <v>15978.296539000001</v>
      </c>
      <c r="AW37" s="240">
        <v>15979.586182999999</v>
      </c>
      <c r="AX37" s="240">
        <v>15980.717796999999</v>
      </c>
      <c r="AY37" s="240">
        <v>15981.746513</v>
      </c>
      <c r="AZ37" s="240">
        <v>15982.898193000001</v>
      </c>
      <c r="BA37" s="333">
        <v>15984.44</v>
      </c>
      <c r="BB37" s="333">
        <v>15986.62</v>
      </c>
      <c r="BC37" s="333">
        <v>15989.56</v>
      </c>
      <c r="BD37" s="333">
        <v>15993.37</v>
      </c>
      <c r="BE37" s="333">
        <v>15998.1</v>
      </c>
      <c r="BF37" s="333">
        <v>16003.61</v>
      </c>
      <c r="BG37" s="333">
        <v>16009.7</v>
      </c>
      <c r="BH37" s="333">
        <v>16016.21</v>
      </c>
      <c r="BI37" s="333">
        <v>16023.14</v>
      </c>
      <c r="BJ37" s="333">
        <v>16030.53</v>
      </c>
      <c r="BK37" s="333">
        <v>16038.35</v>
      </c>
      <c r="BL37" s="333">
        <v>16046.42</v>
      </c>
      <c r="BM37" s="333">
        <v>16054.49</v>
      </c>
      <c r="BN37" s="333">
        <v>16062.38</v>
      </c>
      <c r="BO37" s="333">
        <v>16070.12</v>
      </c>
      <c r="BP37" s="333">
        <v>16077.8</v>
      </c>
      <c r="BQ37" s="333">
        <v>16085.5</v>
      </c>
      <c r="BR37" s="333">
        <v>16093.22</v>
      </c>
      <c r="BS37" s="333">
        <v>16100.99</v>
      </c>
      <c r="BT37" s="333">
        <v>16108.81</v>
      </c>
      <c r="BU37" s="333">
        <v>16116.66</v>
      </c>
      <c r="BV37" s="333">
        <v>16124.52</v>
      </c>
    </row>
    <row r="38" spans="1:74" s="163" customFormat="1" ht="11.1" customHeight="1" x14ac:dyDescent="0.2">
      <c r="A38" s="148" t="s">
        <v>934</v>
      </c>
      <c r="B38" s="210" t="s">
        <v>588</v>
      </c>
      <c r="C38" s="240">
        <v>18448.602760000002</v>
      </c>
      <c r="D38" s="240">
        <v>18469.650900000001</v>
      </c>
      <c r="E38" s="240">
        <v>18488.410011</v>
      </c>
      <c r="F38" s="240">
        <v>18503.277999000002</v>
      </c>
      <c r="G38" s="240">
        <v>18513.977917</v>
      </c>
      <c r="H38" s="240">
        <v>18520.564111</v>
      </c>
      <c r="I38" s="240">
        <v>18523.380495000001</v>
      </c>
      <c r="J38" s="240">
        <v>18523.929272000001</v>
      </c>
      <c r="K38" s="240">
        <v>18524.002215</v>
      </c>
      <c r="L38" s="240">
        <v>18524.952774000001</v>
      </c>
      <c r="M38" s="240">
        <v>18526.381110999999</v>
      </c>
      <c r="N38" s="240">
        <v>18527.449062</v>
      </c>
      <c r="O38" s="240">
        <v>18527.718293999998</v>
      </c>
      <c r="P38" s="240">
        <v>18528.349779</v>
      </c>
      <c r="Q38" s="240">
        <v>18530.904317</v>
      </c>
      <c r="R38" s="240">
        <v>18536.548967999999</v>
      </c>
      <c r="S38" s="240">
        <v>18544.875823999999</v>
      </c>
      <c r="T38" s="240">
        <v>18555.083234000002</v>
      </c>
      <c r="U38" s="240">
        <v>18566.427072999999</v>
      </c>
      <c r="V38" s="240">
        <v>18578.393303000001</v>
      </c>
      <c r="W38" s="240">
        <v>18590.525409000002</v>
      </c>
      <c r="X38" s="240">
        <v>18602.462856999999</v>
      </c>
      <c r="Y38" s="240">
        <v>18614.229038000001</v>
      </c>
      <c r="Z38" s="240">
        <v>18625.943319999998</v>
      </c>
      <c r="AA38" s="240">
        <v>18637.701753000001</v>
      </c>
      <c r="AB38" s="240">
        <v>18649.507090999999</v>
      </c>
      <c r="AC38" s="240">
        <v>18661.338767000001</v>
      </c>
      <c r="AD38" s="240">
        <v>18673.027804000001</v>
      </c>
      <c r="AE38" s="240">
        <v>18683.811586</v>
      </c>
      <c r="AF38" s="240">
        <v>18692.779089</v>
      </c>
      <c r="AG38" s="240">
        <v>18699.403215999999</v>
      </c>
      <c r="AH38" s="240">
        <v>18704.692585000001</v>
      </c>
      <c r="AI38" s="240">
        <v>18710.03974</v>
      </c>
      <c r="AJ38" s="240">
        <v>18716.4463</v>
      </c>
      <c r="AK38" s="240">
        <v>18723.350177</v>
      </c>
      <c r="AL38" s="240">
        <v>18729.798352000002</v>
      </c>
      <c r="AM38" s="240">
        <v>18735.115888</v>
      </c>
      <c r="AN38" s="240">
        <v>18739.740162999999</v>
      </c>
      <c r="AO38" s="240">
        <v>18744.386632999998</v>
      </c>
      <c r="AP38" s="240">
        <v>18749.547683000001</v>
      </c>
      <c r="AQ38" s="240">
        <v>18754.823400000001</v>
      </c>
      <c r="AR38" s="240">
        <v>18759.590799000001</v>
      </c>
      <c r="AS38" s="240">
        <v>18763.382844</v>
      </c>
      <c r="AT38" s="240">
        <v>18766.356305000001</v>
      </c>
      <c r="AU38" s="240">
        <v>18768.823901</v>
      </c>
      <c r="AV38" s="240">
        <v>18771.090123999998</v>
      </c>
      <c r="AW38" s="240">
        <v>18773.426564000001</v>
      </c>
      <c r="AX38" s="240">
        <v>18776.096581000002</v>
      </c>
      <c r="AY38" s="240">
        <v>18779.289119000001</v>
      </c>
      <c r="AZ38" s="240">
        <v>18782.895454000001</v>
      </c>
      <c r="BA38" s="333">
        <v>18786.73</v>
      </c>
      <c r="BB38" s="333">
        <v>18790.72</v>
      </c>
      <c r="BC38" s="333">
        <v>18795.150000000001</v>
      </c>
      <c r="BD38" s="333">
        <v>18800.45</v>
      </c>
      <c r="BE38" s="333">
        <v>18806.900000000001</v>
      </c>
      <c r="BF38" s="333">
        <v>18814.36</v>
      </c>
      <c r="BG38" s="333">
        <v>18822.55</v>
      </c>
      <c r="BH38" s="333">
        <v>18831.25</v>
      </c>
      <c r="BI38" s="333">
        <v>18840.47</v>
      </c>
      <c r="BJ38" s="333">
        <v>18850.23</v>
      </c>
      <c r="BK38" s="333">
        <v>18860.52</v>
      </c>
      <c r="BL38" s="333">
        <v>18871.21</v>
      </c>
      <c r="BM38" s="333">
        <v>18882.09</v>
      </c>
      <c r="BN38" s="333">
        <v>18893.009999999998</v>
      </c>
      <c r="BO38" s="333">
        <v>18903.990000000002</v>
      </c>
      <c r="BP38" s="333">
        <v>18915.060000000001</v>
      </c>
      <c r="BQ38" s="333">
        <v>18926.240000000002</v>
      </c>
      <c r="BR38" s="333">
        <v>18937.439999999999</v>
      </c>
      <c r="BS38" s="333">
        <v>18948.580000000002</v>
      </c>
      <c r="BT38" s="333">
        <v>18959.59</v>
      </c>
      <c r="BU38" s="333">
        <v>18970.48</v>
      </c>
      <c r="BV38" s="333">
        <v>18981.32</v>
      </c>
    </row>
    <row r="39" spans="1:74" s="163" customFormat="1" ht="11.1" customHeight="1" x14ac:dyDescent="0.2">
      <c r="A39" s="148" t="s">
        <v>935</v>
      </c>
      <c r="B39" s="210" t="s">
        <v>589</v>
      </c>
      <c r="C39" s="240">
        <v>8335.4659035000004</v>
      </c>
      <c r="D39" s="240">
        <v>8345.5805906000005</v>
      </c>
      <c r="E39" s="240">
        <v>8354.7030771000009</v>
      </c>
      <c r="F39" s="240">
        <v>8362.1300491999991</v>
      </c>
      <c r="G39" s="240">
        <v>8367.6328255999997</v>
      </c>
      <c r="H39" s="240">
        <v>8371.1013829999993</v>
      </c>
      <c r="I39" s="240">
        <v>8372.6003806999997</v>
      </c>
      <c r="J39" s="240">
        <v>8372.8932086999994</v>
      </c>
      <c r="K39" s="240">
        <v>8372.9179392999995</v>
      </c>
      <c r="L39" s="240">
        <v>8373.3924454000007</v>
      </c>
      <c r="M39" s="240">
        <v>8374.1538005999992</v>
      </c>
      <c r="N39" s="240">
        <v>8374.8188786999999</v>
      </c>
      <c r="O39" s="240">
        <v>8375.1675011999996</v>
      </c>
      <c r="P39" s="240">
        <v>8375.6312796000002</v>
      </c>
      <c r="Q39" s="240">
        <v>8376.8047731000006</v>
      </c>
      <c r="R39" s="240">
        <v>8379.1978493000006</v>
      </c>
      <c r="S39" s="240">
        <v>8382.9816102999994</v>
      </c>
      <c r="T39" s="240">
        <v>8388.2424668000003</v>
      </c>
      <c r="U39" s="240">
        <v>8394.9418344999995</v>
      </c>
      <c r="V39" s="240">
        <v>8402.5411507000008</v>
      </c>
      <c r="W39" s="240">
        <v>8410.3768576000002</v>
      </c>
      <c r="X39" s="240">
        <v>8417.9277466000003</v>
      </c>
      <c r="Y39" s="240">
        <v>8425.2420048999993</v>
      </c>
      <c r="Z39" s="240">
        <v>8432.5101685000009</v>
      </c>
      <c r="AA39" s="240">
        <v>8439.8745641999994</v>
      </c>
      <c r="AB39" s="240">
        <v>8447.2846812000007</v>
      </c>
      <c r="AC39" s="240">
        <v>8454.6417990999998</v>
      </c>
      <c r="AD39" s="240">
        <v>8461.8317201000009</v>
      </c>
      <c r="AE39" s="240">
        <v>8468.6783350999995</v>
      </c>
      <c r="AF39" s="240">
        <v>8474.9900574999992</v>
      </c>
      <c r="AG39" s="240">
        <v>8480.6588320999999</v>
      </c>
      <c r="AH39" s="240">
        <v>8485.9107304000008</v>
      </c>
      <c r="AI39" s="240">
        <v>8491.0553555999995</v>
      </c>
      <c r="AJ39" s="240">
        <v>8496.3334501999998</v>
      </c>
      <c r="AK39" s="240">
        <v>8501.7103134999998</v>
      </c>
      <c r="AL39" s="240">
        <v>8507.0823844000006</v>
      </c>
      <c r="AM39" s="240">
        <v>8512.3798349999997</v>
      </c>
      <c r="AN39" s="240">
        <v>8517.6677698000003</v>
      </c>
      <c r="AO39" s="240">
        <v>8523.0450270000001</v>
      </c>
      <c r="AP39" s="240">
        <v>8528.5669701999996</v>
      </c>
      <c r="AQ39" s="240">
        <v>8534.1150667000002</v>
      </c>
      <c r="AR39" s="240">
        <v>8539.5273094999993</v>
      </c>
      <c r="AS39" s="240">
        <v>8544.6705020000009</v>
      </c>
      <c r="AT39" s="240">
        <v>8549.5266897000001</v>
      </c>
      <c r="AU39" s="240">
        <v>8554.1067280999996</v>
      </c>
      <c r="AV39" s="240">
        <v>8558.4644678999994</v>
      </c>
      <c r="AW39" s="240">
        <v>8562.8257384999997</v>
      </c>
      <c r="AX39" s="240">
        <v>8567.4593640000003</v>
      </c>
      <c r="AY39" s="240">
        <v>8572.5550755000004</v>
      </c>
      <c r="AZ39" s="240">
        <v>8577.9862307999992</v>
      </c>
      <c r="BA39" s="333">
        <v>8583.5470000000005</v>
      </c>
      <c r="BB39" s="333">
        <v>8589.0910000000003</v>
      </c>
      <c r="BC39" s="333">
        <v>8594.7070000000003</v>
      </c>
      <c r="BD39" s="333">
        <v>8600.5439999999999</v>
      </c>
      <c r="BE39" s="333">
        <v>8606.7260000000006</v>
      </c>
      <c r="BF39" s="333">
        <v>8613.2800000000007</v>
      </c>
      <c r="BG39" s="333">
        <v>8620.2090000000007</v>
      </c>
      <c r="BH39" s="333">
        <v>8627.5110000000004</v>
      </c>
      <c r="BI39" s="333">
        <v>8635.1640000000007</v>
      </c>
      <c r="BJ39" s="333">
        <v>8643.1380000000008</v>
      </c>
      <c r="BK39" s="333">
        <v>8651.4050000000007</v>
      </c>
      <c r="BL39" s="333">
        <v>8659.9210000000003</v>
      </c>
      <c r="BM39" s="333">
        <v>8668.6440000000002</v>
      </c>
      <c r="BN39" s="333">
        <v>8677.4979999999996</v>
      </c>
      <c r="BO39" s="333">
        <v>8686.2960000000003</v>
      </c>
      <c r="BP39" s="333">
        <v>8694.8189999999995</v>
      </c>
      <c r="BQ39" s="333">
        <v>8702.9189999999999</v>
      </c>
      <c r="BR39" s="333">
        <v>8710.7289999999994</v>
      </c>
      <c r="BS39" s="333">
        <v>8718.4560000000001</v>
      </c>
      <c r="BT39" s="333">
        <v>8726.2620000000006</v>
      </c>
      <c r="BU39" s="333">
        <v>8734.1489999999994</v>
      </c>
      <c r="BV39" s="333">
        <v>8742.0759999999991</v>
      </c>
    </row>
    <row r="40" spans="1:74" s="163" customFormat="1" ht="11.1" customHeight="1" x14ac:dyDescent="0.2">
      <c r="A40" s="148" t="s">
        <v>936</v>
      </c>
      <c r="B40" s="210" t="s">
        <v>590</v>
      </c>
      <c r="C40" s="240">
        <v>23965.265022</v>
      </c>
      <c r="D40" s="240">
        <v>23993.806323000001</v>
      </c>
      <c r="E40" s="240">
        <v>24017.788476999998</v>
      </c>
      <c r="F40" s="240">
        <v>24035.022783</v>
      </c>
      <c r="G40" s="240">
        <v>24048.429939000001</v>
      </c>
      <c r="H40" s="240">
        <v>24062.207992</v>
      </c>
      <c r="I40" s="240">
        <v>24079.549296000001</v>
      </c>
      <c r="J40" s="240">
        <v>24099.623435000001</v>
      </c>
      <c r="K40" s="240">
        <v>24120.594295999999</v>
      </c>
      <c r="L40" s="240">
        <v>24140.937719000001</v>
      </c>
      <c r="M40" s="240">
        <v>24160.377345000001</v>
      </c>
      <c r="N40" s="240">
        <v>24178.948766000001</v>
      </c>
      <c r="O40" s="240">
        <v>24196.964004000001</v>
      </c>
      <c r="P40" s="240">
        <v>24215.840810999998</v>
      </c>
      <c r="Q40" s="240">
        <v>24237.273367999998</v>
      </c>
      <c r="R40" s="240">
        <v>24262.543783000001</v>
      </c>
      <c r="S40" s="240">
        <v>24291.285868999999</v>
      </c>
      <c r="T40" s="240">
        <v>24322.721363000001</v>
      </c>
      <c r="U40" s="240">
        <v>24356.063118999999</v>
      </c>
      <c r="V40" s="240">
        <v>24390.488451000001</v>
      </c>
      <c r="W40" s="240">
        <v>24425.165788999999</v>
      </c>
      <c r="X40" s="240">
        <v>24459.458766</v>
      </c>
      <c r="Y40" s="240">
        <v>24493.511825000001</v>
      </c>
      <c r="Z40" s="240">
        <v>24527.664613000001</v>
      </c>
      <c r="AA40" s="240">
        <v>24562.112299</v>
      </c>
      <c r="AB40" s="240">
        <v>24596.472139000001</v>
      </c>
      <c r="AC40" s="240">
        <v>24630.216913</v>
      </c>
      <c r="AD40" s="240">
        <v>24663.009552</v>
      </c>
      <c r="AE40" s="240">
        <v>24695.273582000002</v>
      </c>
      <c r="AF40" s="240">
        <v>24727.622681000001</v>
      </c>
      <c r="AG40" s="240">
        <v>24760.518273999998</v>
      </c>
      <c r="AH40" s="240">
        <v>24793.812762000001</v>
      </c>
      <c r="AI40" s="240">
        <v>24827.206296</v>
      </c>
      <c r="AJ40" s="240">
        <v>24860.475890000002</v>
      </c>
      <c r="AK40" s="240">
        <v>24893.706010999998</v>
      </c>
      <c r="AL40" s="240">
        <v>24927.057996</v>
      </c>
      <c r="AM40" s="240">
        <v>24960.641756000001</v>
      </c>
      <c r="AN40" s="240">
        <v>24994.361526000001</v>
      </c>
      <c r="AO40" s="240">
        <v>25028.07012</v>
      </c>
      <c r="AP40" s="240">
        <v>25061.582920000001</v>
      </c>
      <c r="AQ40" s="240">
        <v>25094.565589000002</v>
      </c>
      <c r="AR40" s="240">
        <v>25126.646358999998</v>
      </c>
      <c r="AS40" s="240">
        <v>25157.553501999999</v>
      </c>
      <c r="AT40" s="240">
        <v>25187.415444999999</v>
      </c>
      <c r="AU40" s="240">
        <v>25216.460658</v>
      </c>
      <c r="AV40" s="240">
        <v>25244.917638999999</v>
      </c>
      <c r="AW40" s="240">
        <v>25273.015015000001</v>
      </c>
      <c r="AX40" s="240">
        <v>25300.981445000001</v>
      </c>
      <c r="AY40" s="240">
        <v>25329.052885000001</v>
      </c>
      <c r="AZ40" s="240">
        <v>25357.494481000002</v>
      </c>
      <c r="BA40" s="333">
        <v>25386.58</v>
      </c>
      <c r="BB40" s="333">
        <v>25416.52</v>
      </c>
      <c r="BC40" s="333">
        <v>25447.29</v>
      </c>
      <c r="BD40" s="333">
        <v>25478.81</v>
      </c>
      <c r="BE40" s="333">
        <v>25511.03</v>
      </c>
      <c r="BF40" s="333">
        <v>25544.1</v>
      </c>
      <c r="BG40" s="333">
        <v>25578.21</v>
      </c>
      <c r="BH40" s="333">
        <v>25613.439999999999</v>
      </c>
      <c r="BI40" s="333">
        <v>25649.47</v>
      </c>
      <c r="BJ40" s="333">
        <v>25685.89</v>
      </c>
      <c r="BK40" s="333">
        <v>25722.35</v>
      </c>
      <c r="BL40" s="333">
        <v>25758.82</v>
      </c>
      <c r="BM40" s="333">
        <v>25795.33</v>
      </c>
      <c r="BN40" s="333">
        <v>25831.9</v>
      </c>
      <c r="BO40" s="333">
        <v>25868.38</v>
      </c>
      <c r="BP40" s="333">
        <v>25904.639999999999</v>
      </c>
      <c r="BQ40" s="333">
        <v>25940.55</v>
      </c>
      <c r="BR40" s="333">
        <v>25976.26</v>
      </c>
      <c r="BS40" s="333">
        <v>26011.96</v>
      </c>
      <c r="BT40" s="333">
        <v>26047.79</v>
      </c>
      <c r="BU40" s="333">
        <v>26083.73</v>
      </c>
      <c r="BV40" s="333">
        <v>26119.74</v>
      </c>
    </row>
    <row r="41" spans="1:74" s="163" customFormat="1" ht="11.1" customHeight="1" x14ac:dyDescent="0.2">
      <c r="A41" s="148" t="s">
        <v>937</v>
      </c>
      <c r="B41" s="210" t="s">
        <v>591</v>
      </c>
      <c r="C41" s="240">
        <v>7425.7391654000003</v>
      </c>
      <c r="D41" s="240">
        <v>7431.2712081999998</v>
      </c>
      <c r="E41" s="240">
        <v>7435.3365093000002</v>
      </c>
      <c r="F41" s="240">
        <v>7437.2632984000002</v>
      </c>
      <c r="G41" s="240">
        <v>7438.0529448999996</v>
      </c>
      <c r="H41" s="240">
        <v>7439.1251033999997</v>
      </c>
      <c r="I41" s="240">
        <v>7441.5493286000001</v>
      </c>
      <c r="J41" s="240">
        <v>7444.9947767000003</v>
      </c>
      <c r="K41" s="240">
        <v>7448.7805039000004</v>
      </c>
      <c r="L41" s="240">
        <v>7452.3390108000003</v>
      </c>
      <c r="M41" s="240">
        <v>7455.5565739000003</v>
      </c>
      <c r="N41" s="240">
        <v>7458.4329139000001</v>
      </c>
      <c r="O41" s="240">
        <v>7461.0814713</v>
      </c>
      <c r="P41" s="240">
        <v>7464.0705664999996</v>
      </c>
      <c r="Q41" s="240">
        <v>7468.0822398</v>
      </c>
      <c r="R41" s="240">
        <v>7473.5397641999998</v>
      </c>
      <c r="S41" s="240">
        <v>7479.8313441999999</v>
      </c>
      <c r="T41" s="240">
        <v>7486.0864173</v>
      </c>
      <c r="U41" s="240">
        <v>7491.6426977000001</v>
      </c>
      <c r="V41" s="240">
        <v>7496.6710069000001</v>
      </c>
      <c r="W41" s="240">
        <v>7501.5504430999999</v>
      </c>
      <c r="X41" s="240">
        <v>7506.5830760999997</v>
      </c>
      <c r="Y41" s="240">
        <v>7511.7628605</v>
      </c>
      <c r="Z41" s="240">
        <v>7517.0067224000004</v>
      </c>
      <c r="AA41" s="240">
        <v>7522.2376396999998</v>
      </c>
      <c r="AB41" s="240">
        <v>7527.4027978000004</v>
      </c>
      <c r="AC41" s="240">
        <v>7532.4554343</v>
      </c>
      <c r="AD41" s="240">
        <v>7537.3428145999997</v>
      </c>
      <c r="AE41" s="240">
        <v>7541.9883172</v>
      </c>
      <c r="AF41" s="240">
        <v>7546.3093488000004</v>
      </c>
      <c r="AG41" s="240">
        <v>7550.2869983999999</v>
      </c>
      <c r="AH41" s="240">
        <v>7554.1570855999998</v>
      </c>
      <c r="AI41" s="240">
        <v>7558.2191123000002</v>
      </c>
      <c r="AJ41" s="240">
        <v>7562.6729839</v>
      </c>
      <c r="AK41" s="240">
        <v>7567.3202197999999</v>
      </c>
      <c r="AL41" s="240">
        <v>7571.8627429999997</v>
      </c>
      <c r="AM41" s="240">
        <v>7576.1002799999997</v>
      </c>
      <c r="AN41" s="240">
        <v>7580.2237710999998</v>
      </c>
      <c r="AO41" s="240">
        <v>7584.5219602999996</v>
      </c>
      <c r="AP41" s="240">
        <v>7589.1865406999996</v>
      </c>
      <c r="AQ41" s="240">
        <v>7594.0210005999998</v>
      </c>
      <c r="AR41" s="240">
        <v>7598.7317776999998</v>
      </c>
      <c r="AS41" s="240">
        <v>7603.0917749</v>
      </c>
      <c r="AT41" s="240">
        <v>7607.1397582</v>
      </c>
      <c r="AU41" s="240">
        <v>7610.9809591000003</v>
      </c>
      <c r="AV41" s="240">
        <v>7614.7104681999999</v>
      </c>
      <c r="AW41" s="240">
        <v>7618.3828117000003</v>
      </c>
      <c r="AX41" s="240">
        <v>7622.042375</v>
      </c>
      <c r="AY41" s="240">
        <v>7625.7402486999999</v>
      </c>
      <c r="AZ41" s="240">
        <v>7629.5543446000001</v>
      </c>
      <c r="BA41" s="333">
        <v>7633.5690000000004</v>
      </c>
      <c r="BB41" s="333">
        <v>7637.8580000000002</v>
      </c>
      <c r="BC41" s="333">
        <v>7642.4480000000003</v>
      </c>
      <c r="BD41" s="333">
        <v>7647.3559999999998</v>
      </c>
      <c r="BE41" s="333">
        <v>7652.5879999999997</v>
      </c>
      <c r="BF41" s="333">
        <v>7658.1220000000003</v>
      </c>
      <c r="BG41" s="333">
        <v>7663.924</v>
      </c>
      <c r="BH41" s="333">
        <v>7669.9650000000001</v>
      </c>
      <c r="BI41" s="333">
        <v>7676.2240000000002</v>
      </c>
      <c r="BJ41" s="333">
        <v>7682.6790000000001</v>
      </c>
      <c r="BK41" s="333">
        <v>7689.3090000000002</v>
      </c>
      <c r="BL41" s="333">
        <v>7696.0780000000004</v>
      </c>
      <c r="BM41" s="333">
        <v>7702.9480000000003</v>
      </c>
      <c r="BN41" s="333">
        <v>7709.8810000000003</v>
      </c>
      <c r="BO41" s="333">
        <v>7716.8429999999998</v>
      </c>
      <c r="BP41" s="333">
        <v>7723.8</v>
      </c>
      <c r="BQ41" s="333">
        <v>7730.7209999999995</v>
      </c>
      <c r="BR41" s="333">
        <v>7737.5889999999999</v>
      </c>
      <c r="BS41" s="333">
        <v>7744.3879999999999</v>
      </c>
      <c r="BT41" s="333">
        <v>7751.1120000000001</v>
      </c>
      <c r="BU41" s="333">
        <v>7757.7809999999999</v>
      </c>
      <c r="BV41" s="333">
        <v>7764.4229999999998</v>
      </c>
    </row>
    <row r="42" spans="1:74" s="163" customFormat="1" ht="11.1" customHeight="1" x14ac:dyDescent="0.2">
      <c r="A42" s="148" t="s">
        <v>938</v>
      </c>
      <c r="B42" s="210" t="s">
        <v>592</v>
      </c>
      <c r="C42" s="240">
        <v>13875.21061</v>
      </c>
      <c r="D42" s="240">
        <v>13898.679726</v>
      </c>
      <c r="E42" s="240">
        <v>13920.044302</v>
      </c>
      <c r="F42" s="240">
        <v>13938.009448000001</v>
      </c>
      <c r="G42" s="240">
        <v>13953.235097999999</v>
      </c>
      <c r="H42" s="240">
        <v>13966.869893999999</v>
      </c>
      <c r="I42" s="240">
        <v>13979.912700999999</v>
      </c>
      <c r="J42" s="240">
        <v>13992.763268000001</v>
      </c>
      <c r="K42" s="240">
        <v>14005.671568</v>
      </c>
      <c r="L42" s="240">
        <v>14018.784197000001</v>
      </c>
      <c r="M42" s="240">
        <v>14031.834249</v>
      </c>
      <c r="N42" s="240">
        <v>14044.451440000001</v>
      </c>
      <c r="O42" s="240">
        <v>14056.53239</v>
      </c>
      <c r="P42" s="240">
        <v>14069.041334</v>
      </c>
      <c r="Q42" s="240">
        <v>14083.209411</v>
      </c>
      <c r="R42" s="240">
        <v>14099.888139999999</v>
      </c>
      <c r="S42" s="240">
        <v>14118.410561000001</v>
      </c>
      <c r="T42" s="240">
        <v>14137.730095999999</v>
      </c>
      <c r="U42" s="240">
        <v>14156.991136000001</v>
      </c>
      <c r="V42" s="240">
        <v>14176.101952999999</v>
      </c>
      <c r="W42" s="240">
        <v>14195.161786000001</v>
      </c>
      <c r="X42" s="240">
        <v>14214.254831</v>
      </c>
      <c r="Y42" s="240">
        <v>14233.405107</v>
      </c>
      <c r="Z42" s="240">
        <v>14252.621588</v>
      </c>
      <c r="AA42" s="240">
        <v>14271.889225000001</v>
      </c>
      <c r="AB42" s="240">
        <v>14291.096882</v>
      </c>
      <c r="AC42" s="240">
        <v>14310.109401</v>
      </c>
      <c r="AD42" s="240">
        <v>14328.790881999999</v>
      </c>
      <c r="AE42" s="240">
        <v>14347.002447000001</v>
      </c>
      <c r="AF42" s="240">
        <v>14364.604479</v>
      </c>
      <c r="AG42" s="240">
        <v>14381.516555</v>
      </c>
      <c r="AH42" s="240">
        <v>14397.895047</v>
      </c>
      <c r="AI42" s="240">
        <v>14413.955524000001</v>
      </c>
      <c r="AJ42" s="240">
        <v>14429.901634</v>
      </c>
      <c r="AK42" s="240">
        <v>14445.889348999999</v>
      </c>
      <c r="AL42" s="240">
        <v>14462.062717999999</v>
      </c>
      <c r="AM42" s="240">
        <v>14478.535819999999</v>
      </c>
      <c r="AN42" s="240">
        <v>14495.302841000001</v>
      </c>
      <c r="AO42" s="240">
        <v>14512.327998000001</v>
      </c>
      <c r="AP42" s="240">
        <v>14529.548885</v>
      </c>
      <c r="AQ42" s="240">
        <v>14546.796627</v>
      </c>
      <c r="AR42" s="240">
        <v>14563.875732</v>
      </c>
      <c r="AS42" s="240">
        <v>14580.607596</v>
      </c>
      <c r="AT42" s="240">
        <v>14596.881176999999</v>
      </c>
      <c r="AU42" s="240">
        <v>14612.602323999999</v>
      </c>
      <c r="AV42" s="240">
        <v>14627.743533999999</v>
      </c>
      <c r="AW42" s="240">
        <v>14642.543894</v>
      </c>
      <c r="AX42" s="240">
        <v>14657.309142</v>
      </c>
      <c r="AY42" s="240">
        <v>14672.300664</v>
      </c>
      <c r="AZ42" s="240">
        <v>14687.602457999999</v>
      </c>
      <c r="BA42" s="333">
        <v>14703.25</v>
      </c>
      <c r="BB42" s="333">
        <v>14719.3</v>
      </c>
      <c r="BC42" s="333">
        <v>14735.82</v>
      </c>
      <c r="BD42" s="333">
        <v>14752.9</v>
      </c>
      <c r="BE42" s="333">
        <v>14770.6</v>
      </c>
      <c r="BF42" s="333">
        <v>14788.89</v>
      </c>
      <c r="BG42" s="333">
        <v>14807.73</v>
      </c>
      <c r="BH42" s="333">
        <v>14827.05</v>
      </c>
      <c r="BI42" s="333">
        <v>14846.82</v>
      </c>
      <c r="BJ42" s="333">
        <v>14866.99</v>
      </c>
      <c r="BK42" s="333">
        <v>14887.5</v>
      </c>
      <c r="BL42" s="333">
        <v>14908.25</v>
      </c>
      <c r="BM42" s="333">
        <v>14929.15</v>
      </c>
      <c r="BN42" s="333">
        <v>14950.08</v>
      </c>
      <c r="BO42" s="333">
        <v>14970.95</v>
      </c>
      <c r="BP42" s="333">
        <v>14991.64</v>
      </c>
      <c r="BQ42" s="333">
        <v>15012.08</v>
      </c>
      <c r="BR42" s="333">
        <v>15032.37</v>
      </c>
      <c r="BS42" s="333">
        <v>15052.65</v>
      </c>
      <c r="BT42" s="333">
        <v>15073.02</v>
      </c>
      <c r="BU42" s="333">
        <v>15093.46</v>
      </c>
      <c r="BV42" s="333">
        <v>15113.95</v>
      </c>
    </row>
    <row r="43" spans="1:74" s="163" customFormat="1" ht="11.1" customHeight="1" x14ac:dyDescent="0.2">
      <c r="A43" s="148" t="s">
        <v>939</v>
      </c>
      <c r="B43" s="210" t="s">
        <v>593</v>
      </c>
      <c r="C43" s="240">
        <v>8526.5283930000005</v>
      </c>
      <c r="D43" s="240">
        <v>8534.8397439</v>
      </c>
      <c r="E43" s="240">
        <v>8541.1058408000008</v>
      </c>
      <c r="F43" s="240">
        <v>8544.5111385</v>
      </c>
      <c r="G43" s="240">
        <v>8546.9748046999994</v>
      </c>
      <c r="H43" s="240">
        <v>8551.0996859000006</v>
      </c>
      <c r="I43" s="240">
        <v>8558.7619541999993</v>
      </c>
      <c r="J43" s="240">
        <v>8568.9310857</v>
      </c>
      <c r="K43" s="240">
        <v>8579.8498823999998</v>
      </c>
      <c r="L43" s="240">
        <v>8590.0963491999992</v>
      </c>
      <c r="M43" s="240">
        <v>8599.5893011000007</v>
      </c>
      <c r="N43" s="240">
        <v>8608.5827559999998</v>
      </c>
      <c r="O43" s="240">
        <v>8617.4119186999997</v>
      </c>
      <c r="P43" s="240">
        <v>8626.7367431000002</v>
      </c>
      <c r="Q43" s="240">
        <v>8637.2983697</v>
      </c>
      <c r="R43" s="240">
        <v>8649.5367342999998</v>
      </c>
      <c r="S43" s="240">
        <v>8662.6869518000003</v>
      </c>
      <c r="T43" s="240">
        <v>8675.6829318</v>
      </c>
      <c r="U43" s="240">
        <v>8687.7194414999994</v>
      </c>
      <c r="V43" s="240">
        <v>8699.0346774000009</v>
      </c>
      <c r="W43" s="240">
        <v>8710.1276935999995</v>
      </c>
      <c r="X43" s="240">
        <v>8721.4058707000004</v>
      </c>
      <c r="Y43" s="240">
        <v>8732.9098957999995</v>
      </c>
      <c r="Z43" s="240">
        <v>8744.5887824000001</v>
      </c>
      <c r="AA43" s="240">
        <v>8756.3508380999992</v>
      </c>
      <c r="AB43" s="240">
        <v>8767.9415446000003</v>
      </c>
      <c r="AC43" s="240">
        <v>8779.0656777999993</v>
      </c>
      <c r="AD43" s="240">
        <v>8789.6139067000004</v>
      </c>
      <c r="AE43" s="240">
        <v>8800.2204741999994</v>
      </c>
      <c r="AF43" s="240">
        <v>8811.7055165000002</v>
      </c>
      <c r="AG43" s="240">
        <v>8824.6194558000007</v>
      </c>
      <c r="AH43" s="240">
        <v>8838.4338578000006</v>
      </c>
      <c r="AI43" s="240">
        <v>8852.3505743000005</v>
      </c>
      <c r="AJ43" s="240">
        <v>8865.7738647000006</v>
      </c>
      <c r="AK43" s="240">
        <v>8878.9176198000005</v>
      </c>
      <c r="AL43" s="240">
        <v>8892.1981383000002</v>
      </c>
      <c r="AM43" s="240">
        <v>8905.9036940999995</v>
      </c>
      <c r="AN43" s="240">
        <v>8919.8104626999993</v>
      </c>
      <c r="AO43" s="240">
        <v>8933.5665950999992</v>
      </c>
      <c r="AP43" s="240">
        <v>8946.9009858000009</v>
      </c>
      <c r="AQ43" s="240">
        <v>8959.8655036</v>
      </c>
      <c r="AR43" s="240">
        <v>8972.5927606999994</v>
      </c>
      <c r="AS43" s="240">
        <v>8985.2034423999994</v>
      </c>
      <c r="AT43" s="240">
        <v>8997.7705255000001</v>
      </c>
      <c r="AU43" s="240">
        <v>9010.3550598000002</v>
      </c>
      <c r="AV43" s="240">
        <v>9022.9869646000006</v>
      </c>
      <c r="AW43" s="240">
        <v>9035.5716369999991</v>
      </c>
      <c r="AX43" s="240">
        <v>9047.9833436999998</v>
      </c>
      <c r="AY43" s="240">
        <v>9060.1648984999993</v>
      </c>
      <c r="AZ43" s="240">
        <v>9072.3333046000007</v>
      </c>
      <c r="BA43" s="333">
        <v>9084.7739999999994</v>
      </c>
      <c r="BB43" s="333">
        <v>9097.7139999999999</v>
      </c>
      <c r="BC43" s="333">
        <v>9111.1419999999998</v>
      </c>
      <c r="BD43" s="333">
        <v>9124.99</v>
      </c>
      <c r="BE43" s="333">
        <v>9139.1990000000005</v>
      </c>
      <c r="BF43" s="333">
        <v>9153.7559999999994</v>
      </c>
      <c r="BG43" s="333">
        <v>9168.66</v>
      </c>
      <c r="BH43" s="333">
        <v>9183.9030000000002</v>
      </c>
      <c r="BI43" s="333">
        <v>9199.4570000000003</v>
      </c>
      <c r="BJ43" s="333">
        <v>9215.2909999999993</v>
      </c>
      <c r="BK43" s="333">
        <v>9231.3610000000008</v>
      </c>
      <c r="BL43" s="333">
        <v>9247.5869999999995</v>
      </c>
      <c r="BM43" s="333">
        <v>9263.8809999999994</v>
      </c>
      <c r="BN43" s="333">
        <v>9280.1730000000007</v>
      </c>
      <c r="BO43" s="333">
        <v>9296.4650000000001</v>
      </c>
      <c r="BP43" s="333">
        <v>9312.7800000000007</v>
      </c>
      <c r="BQ43" s="333">
        <v>9329.1319999999996</v>
      </c>
      <c r="BR43" s="333">
        <v>9345.4889999999996</v>
      </c>
      <c r="BS43" s="333">
        <v>9361.8109999999997</v>
      </c>
      <c r="BT43" s="333">
        <v>9378.0689999999995</v>
      </c>
      <c r="BU43" s="333">
        <v>9394.2759999999998</v>
      </c>
      <c r="BV43" s="333">
        <v>9410.4580000000005</v>
      </c>
    </row>
    <row r="44" spans="1:74" s="163" customFormat="1" ht="11.1" customHeight="1" x14ac:dyDescent="0.2">
      <c r="A44" s="148" t="s">
        <v>940</v>
      </c>
      <c r="B44" s="210" t="s">
        <v>594</v>
      </c>
      <c r="C44" s="240">
        <v>17956.809431000001</v>
      </c>
      <c r="D44" s="240">
        <v>17982.076306999999</v>
      </c>
      <c r="E44" s="240">
        <v>18004.689585</v>
      </c>
      <c r="F44" s="240">
        <v>18022.90928</v>
      </c>
      <c r="G44" s="240">
        <v>18037.505431000001</v>
      </c>
      <c r="H44" s="240">
        <v>18049.875582000001</v>
      </c>
      <c r="I44" s="240">
        <v>18061.254946000001</v>
      </c>
      <c r="J44" s="240">
        <v>18072.229405999999</v>
      </c>
      <c r="K44" s="240">
        <v>18083.222513000001</v>
      </c>
      <c r="L44" s="240">
        <v>18094.509880000001</v>
      </c>
      <c r="M44" s="240">
        <v>18105.775361</v>
      </c>
      <c r="N44" s="240">
        <v>18116.554874000001</v>
      </c>
      <c r="O44" s="240">
        <v>18126.700473000001</v>
      </c>
      <c r="P44" s="240">
        <v>18137.328773000001</v>
      </c>
      <c r="Q44" s="240">
        <v>18149.872527</v>
      </c>
      <c r="R44" s="240">
        <v>18165.400555</v>
      </c>
      <c r="S44" s="240">
        <v>18183.525935000001</v>
      </c>
      <c r="T44" s="240">
        <v>18203.497813999998</v>
      </c>
      <c r="U44" s="240">
        <v>18224.611867</v>
      </c>
      <c r="V44" s="240">
        <v>18246.349896</v>
      </c>
      <c r="W44" s="240">
        <v>18268.240231</v>
      </c>
      <c r="X44" s="240">
        <v>18289.918487999999</v>
      </c>
      <c r="Y44" s="240">
        <v>18311.449412000002</v>
      </c>
      <c r="Z44" s="240">
        <v>18333.00503</v>
      </c>
      <c r="AA44" s="240">
        <v>18354.692609000002</v>
      </c>
      <c r="AB44" s="240">
        <v>18376.360375</v>
      </c>
      <c r="AC44" s="240">
        <v>18397.791794000001</v>
      </c>
      <c r="AD44" s="240">
        <v>18418.778351000001</v>
      </c>
      <c r="AE44" s="240">
        <v>18439.143608999999</v>
      </c>
      <c r="AF44" s="240">
        <v>18458.719148</v>
      </c>
      <c r="AG44" s="240">
        <v>18477.411265999999</v>
      </c>
      <c r="AH44" s="240">
        <v>18495.42512</v>
      </c>
      <c r="AI44" s="240">
        <v>18513.040581000001</v>
      </c>
      <c r="AJ44" s="240">
        <v>18530.527746</v>
      </c>
      <c r="AK44" s="240">
        <v>18548.117609000001</v>
      </c>
      <c r="AL44" s="240">
        <v>18566.03139</v>
      </c>
      <c r="AM44" s="240">
        <v>18584.419454999999</v>
      </c>
      <c r="AN44" s="240">
        <v>18603.14876</v>
      </c>
      <c r="AO44" s="240">
        <v>18622.015404999998</v>
      </c>
      <c r="AP44" s="240">
        <v>18640.786402999998</v>
      </c>
      <c r="AQ44" s="240">
        <v>18659.112418000001</v>
      </c>
      <c r="AR44" s="240">
        <v>18676.615024999999</v>
      </c>
      <c r="AS44" s="240">
        <v>18693.080569999998</v>
      </c>
      <c r="AT44" s="240">
        <v>18708.954485999999</v>
      </c>
      <c r="AU44" s="240">
        <v>18724.846976000001</v>
      </c>
      <c r="AV44" s="240">
        <v>18741.221625999999</v>
      </c>
      <c r="AW44" s="240">
        <v>18757.955548000002</v>
      </c>
      <c r="AX44" s="240">
        <v>18774.779237999999</v>
      </c>
      <c r="AY44" s="240">
        <v>18791.521118000001</v>
      </c>
      <c r="AZ44" s="240">
        <v>18808.401325999999</v>
      </c>
      <c r="BA44" s="333">
        <v>18825.740000000002</v>
      </c>
      <c r="BB44" s="333">
        <v>18843.78</v>
      </c>
      <c r="BC44" s="333">
        <v>18862.490000000002</v>
      </c>
      <c r="BD44" s="333">
        <v>18881.75</v>
      </c>
      <c r="BE44" s="333">
        <v>18901.490000000002</v>
      </c>
      <c r="BF44" s="333">
        <v>18921.689999999999</v>
      </c>
      <c r="BG44" s="333">
        <v>18942.34</v>
      </c>
      <c r="BH44" s="333">
        <v>18963.47</v>
      </c>
      <c r="BI44" s="333">
        <v>18985.02</v>
      </c>
      <c r="BJ44" s="333">
        <v>19006.990000000002</v>
      </c>
      <c r="BK44" s="333">
        <v>19029.3</v>
      </c>
      <c r="BL44" s="333">
        <v>19051.84</v>
      </c>
      <c r="BM44" s="333">
        <v>19074.439999999999</v>
      </c>
      <c r="BN44" s="333">
        <v>19096.990000000002</v>
      </c>
      <c r="BO44" s="333">
        <v>19119.419999999998</v>
      </c>
      <c r="BP44" s="333">
        <v>19141.71</v>
      </c>
      <c r="BQ44" s="333">
        <v>19163.79</v>
      </c>
      <c r="BR44" s="333">
        <v>19185.55</v>
      </c>
      <c r="BS44" s="333">
        <v>19206.86</v>
      </c>
      <c r="BT44" s="333">
        <v>19227.64</v>
      </c>
      <c r="BU44" s="333">
        <v>19248.03</v>
      </c>
      <c r="BV44" s="333">
        <v>19268.23</v>
      </c>
    </row>
    <row r="45" spans="1:74" s="163" customFormat="1" ht="11.1" customHeight="1" x14ac:dyDescent="0.2">
      <c r="A45" s="148"/>
      <c r="B45" s="168" t="s">
        <v>941</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942</v>
      </c>
      <c r="B46" s="210" t="s">
        <v>587</v>
      </c>
      <c r="C46" s="258">
        <v>6.9680116116999997</v>
      </c>
      <c r="D46" s="258">
        <v>6.9776714726</v>
      </c>
      <c r="E46" s="258">
        <v>6.9880328443000002</v>
      </c>
      <c r="F46" s="258">
        <v>7.0033684895999997</v>
      </c>
      <c r="G46" s="258">
        <v>7.0119283109000001</v>
      </c>
      <c r="H46" s="258">
        <v>7.017985071</v>
      </c>
      <c r="I46" s="258">
        <v>7.0173693975000004</v>
      </c>
      <c r="J46" s="258">
        <v>7.0215470644</v>
      </c>
      <c r="K46" s="258">
        <v>7.0263486991999997</v>
      </c>
      <c r="L46" s="258">
        <v>7.0321596676000002</v>
      </c>
      <c r="M46" s="258">
        <v>7.0379202142999997</v>
      </c>
      <c r="N46" s="258">
        <v>7.0440157048999996</v>
      </c>
      <c r="O46" s="258">
        <v>7.0488733386</v>
      </c>
      <c r="P46" s="258">
        <v>7.0568183173000003</v>
      </c>
      <c r="Q46" s="258">
        <v>7.0662778403999997</v>
      </c>
      <c r="R46" s="258">
        <v>7.0802551961000004</v>
      </c>
      <c r="S46" s="258">
        <v>7.0904913418</v>
      </c>
      <c r="T46" s="258">
        <v>7.0999895656999996</v>
      </c>
      <c r="U46" s="258">
        <v>7.1068141594999998</v>
      </c>
      <c r="V46" s="258">
        <v>7.1162883211999999</v>
      </c>
      <c r="W46" s="258">
        <v>7.1264763426000002</v>
      </c>
      <c r="X46" s="258">
        <v>7.1411834658000002</v>
      </c>
      <c r="Y46" s="258">
        <v>7.1499452746000003</v>
      </c>
      <c r="Z46" s="258">
        <v>7.1565670112999999</v>
      </c>
      <c r="AA46" s="258">
        <v>7.1544802558000002</v>
      </c>
      <c r="AB46" s="258">
        <v>7.1617481634000004</v>
      </c>
      <c r="AC46" s="258">
        <v>7.1718023139999998</v>
      </c>
      <c r="AD46" s="258">
        <v>7.1919035367999999</v>
      </c>
      <c r="AE46" s="258">
        <v>7.2020845513999996</v>
      </c>
      <c r="AF46" s="258">
        <v>7.2096061871000003</v>
      </c>
      <c r="AG46" s="258">
        <v>7.2108614222999998</v>
      </c>
      <c r="AH46" s="258">
        <v>7.2157695662999997</v>
      </c>
      <c r="AI46" s="258">
        <v>7.2207235976000002</v>
      </c>
      <c r="AJ46" s="258">
        <v>7.2228215576999997</v>
      </c>
      <c r="AK46" s="258">
        <v>7.2300438322999998</v>
      </c>
      <c r="AL46" s="258">
        <v>7.2394884628999998</v>
      </c>
      <c r="AM46" s="258">
        <v>7.2546142915000003</v>
      </c>
      <c r="AN46" s="258">
        <v>7.2659095028999996</v>
      </c>
      <c r="AO46" s="258">
        <v>7.2768329388000002</v>
      </c>
      <c r="AP46" s="258">
        <v>7.2862637839</v>
      </c>
      <c r="AQ46" s="258">
        <v>7.2972842805000004</v>
      </c>
      <c r="AR46" s="258">
        <v>7.3087736132999996</v>
      </c>
      <c r="AS46" s="258">
        <v>7.3268732794</v>
      </c>
      <c r="AT46" s="258">
        <v>7.3346941616999999</v>
      </c>
      <c r="AU46" s="258">
        <v>7.3383777571</v>
      </c>
      <c r="AV46" s="258">
        <v>7.3287927378999997</v>
      </c>
      <c r="AW46" s="258">
        <v>7.3310502559000001</v>
      </c>
      <c r="AX46" s="258">
        <v>7.3360189831999998</v>
      </c>
      <c r="AY46" s="258">
        <v>7.3489789969999997</v>
      </c>
      <c r="AZ46" s="258">
        <v>7.3554100848999999</v>
      </c>
      <c r="BA46" s="346">
        <v>7.3605919999999996</v>
      </c>
      <c r="BB46" s="346">
        <v>7.3617010000000001</v>
      </c>
      <c r="BC46" s="346">
        <v>7.3665039999999999</v>
      </c>
      <c r="BD46" s="346">
        <v>7.3721759999999996</v>
      </c>
      <c r="BE46" s="346">
        <v>7.3808530000000001</v>
      </c>
      <c r="BF46" s="346">
        <v>7.3866620000000003</v>
      </c>
      <c r="BG46" s="346">
        <v>7.3917390000000003</v>
      </c>
      <c r="BH46" s="346">
        <v>7.3942009999999998</v>
      </c>
      <c r="BI46" s="346">
        <v>7.3992259999999996</v>
      </c>
      <c r="BJ46" s="346">
        <v>7.4049290000000001</v>
      </c>
      <c r="BK46" s="346">
        <v>7.4131489999999998</v>
      </c>
      <c r="BL46" s="346">
        <v>7.4188349999999996</v>
      </c>
      <c r="BM46" s="346">
        <v>7.4238220000000004</v>
      </c>
      <c r="BN46" s="346">
        <v>7.4269509999999999</v>
      </c>
      <c r="BO46" s="346">
        <v>7.4314140000000002</v>
      </c>
      <c r="BP46" s="346">
        <v>7.436051</v>
      </c>
      <c r="BQ46" s="346">
        <v>7.4413859999999996</v>
      </c>
      <c r="BR46" s="346">
        <v>7.4459739999999996</v>
      </c>
      <c r="BS46" s="346">
        <v>7.450342</v>
      </c>
      <c r="BT46" s="346">
        <v>7.4544889999999997</v>
      </c>
      <c r="BU46" s="346">
        <v>7.4584149999999996</v>
      </c>
      <c r="BV46" s="346">
        <v>7.4621199999999996</v>
      </c>
    </row>
    <row r="47" spans="1:74" s="163" customFormat="1" ht="11.1" customHeight="1" x14ac:dyDescent="0.2">
      <c r="A47" s="148" t="s">
        <v>943</v>
      </c>
      <c r="B47" s="210" t="s">
        <v>621</v>
      </c>
      <c r="C47" s="258">
        <v>18.447274366999999</v>
      </c>
      <c r="D47" s="258">
        <v>18.470751802999999</v>
      </c>
      <c r="E47" s="258">
        <v>18.490608167000001</v>
      </c>
      <c r="F47" s="258">
        <v>18.50289849</v>
      </c>
      <c r="G47" s="258">
        <v>18.518471432999998</v>
      </c>
      <c r="H47" s="258">
        <v>18.533382028999998</v>
      </c>
      <c r="I47" s="258">
        <v>18.544654373</v>
      </c>
      <c r="J47" s="258">
        <v>18.560472203</v>
      </c>
      <c r="K47" s="258">
        <v>18.577859615000001</v>
      </c>
      <c r="L47" s="258">
        <v>18.603749702999998</v>
      </c>
      <c r="M47" s="258">
        <v>18.619076458999999</v>
      </c>
      <c r="N47" s="258">
        <v>18.630772976999999</v>
      </c>
      <c r="O47" s="258">
        <v>18.622169725999999</v>
      </c>
      <c r="P47" s="258">
        <v>18.639107915</v>
      </c>
      <c r="Q47" s="258">
        <v>18.664918014000001</v>
      </c>
      <c r="R47" s="258">
        <v>18.716789759000001</v>
      </c>
      <c r="S47" s="258">
        <v>18.747451376000001</v>
      </c>
      <c r="T47" s="258">
        <v>18.774092602</v>
      </c>
      <c r="U47" s="258">
        <v>18.792812441999999</v>
      </c>
      <c r="V47" s="258">
        <v>18.814338630999998</v>
      </c>
      <c r="W47" s="258">
        <v>18.834770172999999</v>
      </c>
      <c r="X47" s="258">
        <v>18.854048337999998</v>
      </c>
      <c r="Y47" s="258">
        <v>18.872334637000002</v>
      </c>
      <c r="Z47" s="258">
        <v>18.889570337999999</v>
      </c>
      <c r="AA47" s="258">
        <v>18.897171478000001</v>
      </c>
      <c r="AB47" s="258">
        <v>18.918743958</v>
      </c>
      <c r="AC47" s="258">
        <v>18.945703812000001</v>
      </c>
      <c r="AD47" s="258">
        <v>18.991053897</v>
      </c>
      <c r="AE47" s="258">
        <v>19.019036361000001</v>
      </c>
      <c r="AF47" s="258">
        <v>19.042654059</v>
      </c>
      <c r="AG47" s="258">
        <v>19.055308363999998</v>
      </c>
      <c r="AH47" s="258">
        <v>19.075145501000002</v>
      </c>
      <c r="AI47" s="258">
        <v>19.095566842</v>
      </c>
      <c r="AJ47" s="258">
        <v>19.121106951000002</v>
      </c>
      <c r="AK47" s="258">
        <v>19.139295781000001</v>
      </c>
      <c r="AL47" s="258">
        <v>19.154667894999999</v>
      </c>
      <c r="AM47" s="258">
        <v>19.161290327</v>
      </c>
      <c r="AN47" s="258">
        <v>19.175478733999999</v>
      </c>
      <c r="AO47" s="258">
        <v>19.19130015</v>
      </c>
      <c r="AP47" s="258">
        <v>19.206700594000001</v>
      </c>
      <c r="AQ47" s="258">
        <v>19.227328514</v>
      </c>
      <c r="AR47" s="258">
        <v>19.251129928000001</v>
      </c>
      <c r="AS47" s="258">
        <v>19.292634017000001</v>
      </c>
      <c r="AT47" s="258">
        <v>19.311885536999998</v>
      </c>
      <c r="AU47" s="258">
        <v>19.323413667000001</v>
      </c>
      <c r="AV47" s="258">
        <v>19.311374180000001</v>
      </c>
      <c r="AW47" s="258">
        <v>19.319338703</v>
      </c>
      <c r="AX47" s="258">
        <v>19.331463009</v>
      </c>
      <c r="AY47" s="258">
        <v>19.355921383999998</v>
      </c>
      <c r="AZ47" s="258">
        <v>19.370234537000002</v>
      </c>
      <c r="BA47" s="346">
        <v>19.382580000000001</v>
      </c>
      <c r="BB47" s="346">
        <v>19.38796</v>
      </c>
      <c r="BC47" s="346">
        <v>19.400099999999998</v>
      </c>
      <c r="BD47" s="346">
        <v>19.414010000000001</v>
      </c>
      <c r="BE47" s="346">
        <v>19.434159999999999</v>
      </c>
      <c r="BF47" s="346">
        <v>19.448239999999998</v>
      </c>
      <c r="BG47" s="346">
        <v>19.460730000000002</v>
      </c>
      <c r="BH47" s="346">
        <v>19.467610000000001</v>
      </c>
      <c r="BI47" s="346">
        <v>19.47992</v>
      </c>
      <c r="BJ47" s="346">
        <v>19.493649999999999</v>
      </c>
      <c r="BK47" s="346">
        <v>19.513200000000001</v>
      </c>
      <c r="BL47" s="346">
        <v>19.526450000000001</v>
      </c>
      <c r="BM47" s="346">
        <v>19.537790000000001</v>
      </c>
      <c r="BN47" s="346">
        <v>19.54411</v>
      </c>
      <c r="BO47" s="346">
        <v>19.553999999999998</v>
      </c>
      <c r="BP47" s="346">
        <v>19.564350000000001</v>
      </c>
      <c r="BQ47" s="346">
        <v>19.57694</v>
      </c>
      <c r="BR47" s="346">
        <v>19.586849999999998</v>
      </c>
      <c r="BS47" s="346">
        <v>19.595859999999998</v>
      </c>
      <c r="BT47" s="346">
        <v>19.60398</v>
      </c>
      <c r="BU47" s="346">
        <v>19.611219999999999</v>
      </c>
      <c r="BV47" s="346">
        <v>19.617550000000001</v>
      </c>
    </row>
    <row r="48" spans="1:74" s="163" customFormat="1" ht="11.1" customHeight="1" x14ac:dyDescent="0.2">
      <c r="A48" s="148" t="s">
        <v>944</v>
      </c>
      <c r="B48" s="210" t="s">
        <v>588</v>
      </c>
      <c r="C48" s="258">
        <v>20.741690809000001</v>
      </c>
      <c r="D48" s="258">
        <v>20.765620200000001</v>
      </c>
      <c r="E48" s="258">
        <v>20.785746443000001</v>
      </c>
      <c r="F48" s="258">
        <v>20.794081826999999</v>
      </c>
      <c r="G48" s="258">
        <v>20.812592556999999</v>
      </c>
      <c r="H48" s="258">
        <v>20.833290923</v>
      </c>
      <c r="I48" s="258">
        <v>20.857976846</v>
      </c>
      <c r="J48" s="258">
        <v>20.881700540000001</v>
      </c>
      <c r="K48" s="258">
        <v>20.906261926999999</v>
      </c>
      <c r="L48" s="258">
        <v>20.936594246999999</v>
      </c>
      <c r="M48" s="258">
        <v>20.959131092</v>
      </c>
      <c r="N48" s="258">
        <v>20.978805701999999</v>
      </c>
      <c r="O48" s="258">
        <v>20.984292848999999</v>
      </c>
      <c r="P48" s="258">
        <v>21.006736907000001</v>
      </c>
      <c r="Q48" s="258">
        <v>21.034812650999999</v>
      </c>
      <c r="R48" s="258">
        <v>21.080129210999999</v>
      </c>
      <c r="S48" s="258">
        <v>21.110761475</v>
      </c>
      <c r="T48" s="258">
        <v>21.138318577</v>
      </c>
      <c r="U48" s="258">
        <v>21.155827851000002</v>
      </c>
      <c r="V48" s="258">
        <v>21.182464122999999</v>
      </c>
      <c r="W48" s="258">
        <v>21.211254728</v>
      </c>
      <c r="X48" s="258">
        <v>21.247228865</v>
      </c>
      <c r="Y48" s="258">
        <v>21.276556239000001</v>
      </c>
      <c r="Z48" s="258">
        <v>21.304266047999999</v>
      </c>
      <c r="AA48" s="258">
        <v>21.326727173999998</v>
      </c>
      <c r="AB48" s="258">
        <v>21.353925190999998</v>
      </c>
      <c r="AC48" s="258">
        <v>21.382228983000001</v>
      </c>
      <c r="AD48" s="258">
        <v>21.419503015</v>
      </c>
      <c r="AE48" s="258">
        <v>21.444120003999998</v>
      </c>
      <c r="AF48" s="258">
        <v>21.463944417</v>
      </c>
      <c r="AG48" s="258">
        <v>21.464114336000002</v>
      </c>
      <c r="AH48" s="258">
        <v>21.485500033000001</v>
      </c>
      <c r="AI48" s="258">
        <v>21.513239590000001</v>
      </c>
      <c r="AJ48" s="258">
        <v>21.556679742</v>
      </c>
      <c r="AK48" s="258">
        <v>21.590116969</v>
      </c>
      <c r="AL48" s="258">
        <v>21.622898006</v>
      </c>
      <c r="AM48" s="258">
        <v>21.663089561</v>
      </c>
      <c r="AN48" s="258">
        <v>21.688508186</v>
      </c>
      <c r="AO48" s="258">
        <v>21.707220590999999</v>
      </c>
      <c r="AP48" s="258">
        <v>21.706567330999999</v>
      </c>
      <c r="AQ48" s="258">
        <v>21.721361873999999</v>
      </c>
      <c r="AR48" s="258">
        <v>21.738944779000001</v>
      </c>
      <c r="AS48" s="258">
        <v>21.762076429</v>
      </c>
      <c r="AT48" s="258">
        <v>21.783165766</v>
      </c>
      <c r="AU48" s="258">
        <v>21.804973174000001</v>
      </c>
      <c r="AV48" s="258">
        <v>21.831646223</v>
      </c>
      <c r="AW48" s="258">
        <v>21.851779098000002</v>
      </c>
      <c r="AX48" s="258">
        <v>21.869519367999999</v>
      </c>
      <c r="AY48" s="258">
        <v>21.882350899999999</v>
      </c>
      <c r="AZ48" s="258">
        <v>21.897193060999999</v>
      </c>
      <c r="BA48" s="346">
        <v>21.911529999999999</v>
      </c>
      <c r="BB48" s="346">
        <v>21.921890000000001</v>
      </c>
      <c r="BC48" s="346">
        <v>21.937819999999999</v>
      </c>
      <c r="BD48" s="346">
        <v>21.955850000000002</v>
      </c>
      <c r="BE48" s="346">
        <v>21.981590000000001</v>
      </c>
      <c r="BF48" s="346">
        <v>21.999610000000001</v>
      </c>
      <c r="BG48" s="346">
        <v>22.015540000000001</v>
      </c>
      <c r="BH48" s="346">
        <v>22.02317</v>
      </c>
      <c r="BI48" s="346">
        <v>22.03952</v>
      </c>
      <c r="BJ48" s="346">
        <v>22.058420000000002</v>
      </c>
      <c r="BK48" s="346">
        <v>22.086069999999999</v>
      </c>
      <c r="BL48" s="346">
        <v>22.105370000000001</v>
      </c>
      <c r="BM48" s="346">
        <v>22.122530000000001</v>
      </c>
      <c r="BN48" s="346">
        <v>22.133410000000001</v>
      </c>
      <c r="BO48" s="346">
        <v>22.149429999999999</v>
      </c>
      <c r="BP48" s="346">
        <v>22.166450000000001</v>
      </c>
      <c r="BQ48" s="346">
        <v>22.187550000000002</v>
      </c>
      <c r="BR48" s="346">
        <v>22.204229999999999</v>
      </c>
      <c r="BS48" s="346">
        <v>22.219580000000001</v>
      </c>
      <c r="BT48" s="346">
        <v>22.23359</v>
      </c>
      <c r="BU48" s="346">
        <v>22.246279999999999</v>
      </c>
      <c r="BV48" s="346">
        <v>22.257629999999999</v>
      </c>
    </row>
    <row r="49" spans="1:74" s="163" customFormat="1" ht="11.1" customHeight="1" x14ac:dyDescent="0.2">
      <c r="A49" s="148" t="s">
        <v>945</v>
      </c>
      <c r="B49" s="210" t="s">
        <v>589</v>
      </c>
      <c r="C49" s="258">
        <v>10.137175699</v>
      </c>
      <c r="D49" s="258">
        <v>10.148801315</v>
      </c>
      <c r="E49" s="258">
        <v>10.15839094</v>
      </c>
      <c r="F49" s="258">
        <v>10.160595470000001</v>
      </c>
      <c r="G49" s="258">
        <v>10.170124936000001</v>
      </c>
      <c r="H49" s="258">
        <v>10.181630236</v>
      </c>
      <c r="I49" s="258">
        <v>10.198117428</v>
      </c>
      <c r="J49" s="258">
        <v>10.211319852000001</v>
      </c>
      <c r="K49" s="258">
        <v>10.224243567</v>
      </c>
      <c r="L49" s="258">
        <v>10.239758672000001</v>
      </c>
      <c r="M49" s="258">
        <v>10.249972391</v>
      </c>
      <c r="N49" s="258">
        <v>10.257754824999999</v>
      </c>
      <c r="O49" s="258">
        <v>10.255730509999999</v>
      </c>
      <c r="P49" s="258">
        <v>10.264181970999999</v>
      </c>
      <c r="Q49" s="258">
        <v>10.275733745</v>
      </c>
      <c r="R49" s="258">
        <v>10.295049456999999</v>
      </c>
      <c r="S49" s="258">
        <v>10.309304137</v>
      </c>
      <c r="T49" s="258">
        <v>10.323161411999999</v>
      </c>
      <c r="U49" s="258">
        <v>10.338146102</v>
      </c>
      <c r="V49" s="258">
        <v>10.350064948</v>
      </c>
      <c r="W49" s="258">
        <v>10.360442771000001</v>
      </c>
      <c r="X49" s="258">
        <v>10.364122255</v>
      </c>
      <c r="Y49" s="258">
        <v>10.375286021000001</v>
      </c>
      <c r="Z49" s="258">
        <v>10.388776754</v>
      </c>
      <c r="AA49" s="258">
        <v>10.41062597</v>
      </c>
      <c r="AB49" s="258">
        <v>10.424246995000001</v>
      </c>
      <c r="AC49" s="258">
        <v>10.435671345999999</v>
      </c>
      <c r="AD49" s="258">
        <v>10.444706384</v>
      </c>
      <c r="AE49" s="258">
        <v>10.451881869999999</v>
      </c>
      <c r="AF49" s="258">
        <v>10.457005164</v>
      </c>
      <c r="AG49" s="258">
        <v>10.456885765000001</v>
      </c>
      <c r="AH49" s="258">
        <v>10.460297549</v>
      </c>
      <c r="AI49" s="258">
        <v>10.464050017</v>
      </c>
      <c r="AJ49" s="258">
        <v>10.467181213</v>
      </c>
      <c r="AK49" s="258">
        <v>10.472336512</v>
      </c>
      <c r="AL49" s="258">
        <v>10.478553960999999</v>
      </c>
      <c r="AM49" s="258">
        <v>10.48578593</v>
      </c>
      <c r="AN49" s="258">
        <v>10.494163399</v>
      </c>
      <c r="AO49" s="258">
        <v>10.503638738999999</v>
      </c>
      <c r="AP49" s="258">
        <v>10.513748254999999</v>
      </c>
      <c r="AQ49" s="258">
        <v>10.525767107</v>
      </c>
      <c r="AR49" s="258">
        <v>10.539231600999999</v>
      </c>
      <c r="AS49" s="258">
        <v>10.560392673999999</v>
      </c>
      <c r="AT49" s="258">
        <v>10.572060248</v>
      </c>
      <c r="AU49" s="258">
        <v>10.580485261</v>
      </c>
      <c r="AV49" s="258">
        <v>10.579162856</v>
      </c>
      <c r="AW49" s="258">
        <v>10.585981389000001</v>
      </c>
      <c r="AX49" s="258">
        <v>10.594436003</v>
      </c>
      <c r="AY49" s="258">
        <v>10.607750761</v>
      </c>
      <c r="AZ49" s="258">
        <v>10.617059491999999</v>
      </c>
      <c r="BA49" s="346">
        <v>10.625590000000001</v>
      </c>
      <c r="BB49" s="346">
        <v>10.63111</v>
      </c>
      <c r="BC49" s="346">
        <v>10.63974</v>
      </c>
      <c r="BD49" s="346">
        <v>10.64925</v>
      </c>
      <c r="BE49" s="346">
        <v>10.662000000000001</v>
      </c>
      <c r="BF49" s="346">
        <v>10.6715</v>
      </c>
      <c r="BG49" s="346">
        <v>10.680110000000001</v>
      </c>
      <c r="BH49" s="346">
        <v>10.6854</v>
      </c>
      <c r="BI49" s="346">
        <v>10.694039999999999</v>
      </c>
      <c r="BJ49" s="346">
        <v>10.70359</v>
      </c>
      <c r="BK49" s="346">
        <v>10.7166</v>
      </c>
      <c r="BL49" s="346">
        <v>10.726100000000001</v>
      </c>
      <c r="BM49" s="346">
        <v>10.73462</v>
      </c>
      <c r="BN49" s="346">
        <v>10.74029</v>
      </c>
      <c r="BO49" s="346">
        <v>10.74826</v>
      </c>
      <c r="BP49" s="346">
        <v>10.75665</v>
      </c>
      <c r="BQ49" s="346">
        <v>10.76671</v>
      </c>
      <c r="BR49" s="346">
        <v>10.775</v>
      </c>
      <c r="BS49" s="346">
        <v>10.782780000000001</v>
      </c>
      <c r="BT49" s="346">
        <v>10.79003</v>
      </c>
      <c r="BU49" s="346">
        <v>10.79677</v>
      </c>
      <c r="BV49" s="346">
        <v>10.802989999999999</v>
      </c>
    </row>
    <row r="50" spans="1:74" s="163" customFormat="1" ht="11.1" customHeight="1" x14ac:dyDescent="0.2">
      <c r="A50" s="148" t="s">
        <v>946</v>
      </c>
      <c r="B50" s="210" t="s">
        <v>590</v>
      </c>
      <c r="C50" s="258">
        <v>25.597962519999999</v>
      </c>
      <c r="D50" s="258">
        <v>25.634679167000002</v>
      </c>
      <c r="E50" s="258">
        <v>25.668009791999999</v>
      </c>
      <c r="F50" s="258">
        <v>25.690005275000001</v>
      </c>
      <c r="G50" s="258">
        <v>25.722525700999999</v>
      </c>
      <c r="H50" s="258">
        <v>25.757621947000001</v>
      </c>
      <c r="I50" s="258">
        <v>25.797141058000001</v>
      </c>
      <c r="J50" s="258">
        <v>25.836003662</v>
      </c>
      <c r="K50" s="258">
        <v>25.876056803000001</v>
      </c>
      <c r="L50" s="258">
        <v>25.924229147999998</v>
      </c>
      <c r="M50" s="258">
        <v>25.961466862999998</v>
      </c>
      <c r="N50" s="258">
        <v>25.994698615000001</v>
      </c>
      <c r="O50" s="258">
        <v>26.003510096999999</v>
      </c>
      <c r="P50" s="258">
        <v>26.044040654</v>
      </c>
      <c r="Q50" s="258">
        <v>26.095875979999999</v>
      </c>
      <c r="R50" s="258">
        <v>26.180210235000001</v>
      </c>
      <c r="S50" s="258">
        <v>26.238759474999998</v>
      </c>
      <c r="T50" s="258">
        <v>26.292717864</v>
      </c>
      <c r="U50" s="258">
        <v>26.331437988000001</v>
      </c>
      <c r="V50" s="258">
        <v>26.384200229000001</v>
      </c>
      <c r="W50" s="258">
        <v>26.440357175999999</v>
      </c>
      <c r="X50" s="258">
        <v>26.506008883</v>
      </c>
      <c r="Y50" s="258">
        <v>26.564380200999999</v>
      </c>
      <c r="Z50" s="258">
        <v>26.621571184</v>
      </c>
      <c r="AA50" s="258">
        <v>26.675694150000002</v>
      </c>
      <c r="AB50" s="258">
        <v>26.731940224999999</v>
      </c>
      <c r="AC50" s="258">
        <v>26.788421727999999</v>
      </c>
      <c r="AD50" s="258">
        <v>26.846216806000001</v>
      </c>
      <c r="AE50" s="258">
        <v>26.902360551000001</v>
      </c>
      <c r="AF50" s="258">
        <v>26.957931111000001</v>
      </c>
      <c r="AG50" s="258">
        <v>27.007384009999999</v>
      </c>
      <c r="AH50" s="258">
        <v>27.065966558</v>
      </c>
      <c r="AI50" s="258">
        <v>27.128134278000001</v>
      </c>
      <c r="AJ50" s="258">
        <v>27.206555645000002</v>
      </c>
      <c r="AK50" s="258">
        <v>27.266392355000001</v>
      </c>
      <c r="AL50" s="258">
        <v>27.320312883</v>
      </c>
      <c r="AM50" s="258">
        <v>27.359577749</v>
      </c>
      <c r="AN50" s="258">
        <v>27.408220521000001</v>
      </c>
      <c r="AO50" s="258">
        <v>27.45750172</v>
      </c>
      <c r="AP50" s="258">
        <v>27.503789086000001</v>
      </c>
      <c r="AQ50" s="258">
        <v>27.557071331</v>
      </c>
      <c r="AR50" s="258">
        <v>27.613716196999999</v>
      </c>
      <c r="AS50" s="258">
        <v>27.684320823</v>
      </c>
      <c r="AT50" s="258">
        <v>27.739743075</v>
      </c>
      <c r="AU50" s="258">
        <v>27.790580091999999</v>
      </c>
      <c r="AV50" s="258">
        <v>27.832030242999998</v>
      </c>
      <c r="AW50" s="258">
        <v>27.877298017000001</v>
      </c>
      <c r="AX50" s="258">
        <v>27.921581781</v>
      </c>
      <c r="AY50" s="258">
        <v>27.968622587999999</v>
      </c>
      <c r="AZ50" s="258">
        <v>28.008132540999998</v>
      </c>
      <c r="BA50" s="346">
        <v>28.043849999999999</v>
      </c>
      <c r="BB50" s="346">
        <v>28.067129999999999</v>
      </c>
      <c r="BC50" s="346">
        <v>28.101759999999999</v>
      </c>
      <c r="BD50" s="346">
        <v>28.139099999999999</v>
      </c>
      <c r="BE50" s="346">
        <v>28.185690000000001</v>
      </c>
      <c r="BF50" s="346">
        <v>28.223510000000001</v>
      </c>
      <c r="BG50" s="346">
        <v>28.259119999999999</v>
      </c>
      <c r="BH50" s="346">
        <v>28.286180000000002</v>
      </c>
      <c r="BI50" s="346">
        <v>28.322099999999999</v>
      </c>
      <c r="BJ50" s="346">
        <v>28.36054</v>
      </c>
      <c r="BK50" s="346">
        <v>28.406490000000002</v>
      </c>
      <c r="BL50" s="346">
        <v>28.446249999999999</v>
      </c>
      <c r="BM50" s="346">
        <v>28.4848</v>
      </c>
      <c r="BN50" s="346">
        <v>28.519659999999998</v>
      </c>
      <c r="BO50" s="346">
        <v>28.55763</v>
      </c>
      <c r="BP50" s="346">
        <v>28.596240000000002</v>
      </c>
      <c r="BQ50" s="346">
        <v>28.639610000000001</v>
      </c>
      <c r="BR50" s="346">
        <v>28.67642</v>
      </c>
      <c r="BS50" s="346">
        <v>28.71077</v>
      </c>
      <c r="BT50" s="346">
        <v>28.74268</v>
      </c>
      <c r="BU50" s="346">
        <v>28.772130000000001</v>
      </c>
      <c r="BV50" s="346">
        <v>28.799140000000001</v>
      </c>
    </row>
    <row r="51" spans="1:74" s="163" customFormat="1" ht="11.1" customHeight="1" x14ac:dyDescent="0.2">
      <c r="A51" s="148" t="s">
        <v>947</v>
      </c>
      <c r="B51" s="210" t="s">
        <v>591</v>
      </c>
      <c r="C51" s="258">
        <v>7.5306902649999996</v>
      </c>
      <c r="D51" s="258">
        <v>7.5394532913000001</v>
      </c>
      <c r="E51" s="258">
        <v>7.5484397701999999</v>
      </c>
      <c r="F51" s="258">
        <v>7.5591023395999999</v>
      </c>
      <c r="G51" s="258">
        <v>7.5674462457000002</v>
      </c>
      <c r="H51" s="258">
        <v>7.5749241262</v>
      </c>
      <c r="I51" s="258">
        <v>7.5788389649000001</v>
      </c>
      <c r="J51" s="258">
        <v>7.5866075562999997</v>
      </c>
      <c r="K51" s="258">
        <v>7.5955328841999998</v>
      </c>
      <c r="L51" s="258">
        <v>7.6090571374999998</v>
      </c>
      <c r="M51" s="258">
        <v>7.6177142967</v>
      </c>
      <c r="N51" s="258">
        <v>7.6249465506999998</v>
      </c>
      <c r="O51" s="258">
        <v>7.6264893993999996</v>
      </c>
      <c r="P51" s="258">
        <v>7.6340702179999997</v>
      </c>
      <c r="Q51" s="258">
        <v>7.6434245064999997</v>
      </c>
      <c r="R51" s="258">
        <v>7.6556421980999998</v>
      </c>
      <c r="S51" s="258">
        <v>7.6677259763999999</v>
      </c>
      <c r="T51" s="258">
        <v>7.6807657745000002</v>
      </c>
      <c r="U51" s="258">
        <v>7.6973148067999997</v>
      </c>
      <c r="V51" s="258">
        <v>7.7103517341999996</v>
      </c>
      <c r="W51" s="258">
        <v>7.7224297708999998</v>
      </c>
      <c r="X51" s="258">
        <v>7.7338423615999998</v>
      </c>
      <c r="Y51" s="258">
        <v>7.7437825334000001</v>
      </c>
      <c r="Z51" s="258">
        <v>7.7525437310000003</v>
      </c>
      <c r="AA51" s="258">
        <v>7.7561540234999997</v>
      </c>
      <c r="AB51" s="258">
        <v>7.7655362208999996</v>
      </c>
      <c r="AC51" s="258">
        <v>7.7767183922000003</v>
      </c>
      <c r="AD51" s="258">
        <v>7.7919712334</v>
      </c>
      <c r="AE51" s="258">
        <v>7.8050503309000003</v>
      </c>
      <c r="AF51" s="258">
        <v>7.8182263803999996</v>
      </c>
      <c r="AG51" s="258">
        <v>7.8297680346999998</v>
      </c>
      <c r="AH51" s="258">
        <v>7.8444364991000004</v>
      </c>
      <c r="AI51" s="258">
        <v>7.8605004260999998</v>
      </c>
      <c r="AJ51" s="258">
        <v>7.8831065665000004</v>
      </c>
      <c r="AK51" s="258">
        <v>7.8981013558999997</v>
      </c>
      <c r="AL51" s="258">
        <v>7.9106315449000002</v>
      </c>
      <c r="AM51" s="258">
        <v>7.9219808726999998</v>
      </c>
      <c r="AN51" s="258">
        <v>7.9286190568999997</v>
      </c>
      <c r="AO51" s="258">
        <v>7.9318298366000004</v>
      </c>
      <c r="AP51" s="258">
        <v>7.9218093750999996</v>
      </c>
      <c r="AQ51" s="258">
        <v>7.9255182232000001</v>
      </c>
      <c r="AR51" s="258">
        <v>7.9331525441000004</v>
      </c>
      <c r="AS51" s="258">
        <v>7.9504943323999999</v>
      </c>
      <c r="AT51" s="258">
        <v>7.9616431033000001</v>
      </c>
      <c r="AU51" s="258">
        <v>7.9723808512999996</v>
      </c>
      <c r="AV51" s="258">
        <v>7.9829294979999998</v>
      </c>
      <c r="AW51" s="258">
        <v>7.9926787591000004</v>
      </c>
      <c r="AX51" s="258">
        <v>8.0018505562000009</v>
      </c>
      <c r="AY51" s="258">
        <v>8.0102285731999991</v>
      </c>
      <c r="AZ51" s="258">
        <v>8.0184076791999992</v>
      </c>
      <c r="BA51" s="346">
        <v>8.0261720000000008</v>
      </c>
      <c r="BB51" s="346">
        <v>8.0320309999999999</v>
      </c>
      <c r="BC51" s="346">
        <v>8.0400810000000007</v>
      </c>
      <c r="BD51" s="346">
        <v>8.0488339999999994</v>
      </c>
      <c r="BE51" s="346">
        <v>8.0602789999999995</v>
      </c>
      <c r="BF51" s="346">
        <v>8.0689419999999998</v>
      </c>
      <c r="BG51" s="346">
        <v>8.0768140000000006</v>
      </c>
      <c r="BH51" s="346">
        <v>8.0818349999999999</v>
      </c>
      <c r="BI51" s="346">
        <v>8.0896690000000007</v>
      </c>
      <c r="BJ51" s="346">
        <v>8.098255</v>
      </c>
      <c r="BK51" s="346">
        <v>8.1093960000000003</v>
      </c>
      <c r="BL51" s="346">
        <v>8.1181380000000001</v>
      </c>
      <c r="BM51" s="346">
        <v>8.1262819999999998</v>
      </c>
      <c r="BN51" s="346">
        <v>8.1328080000000007</v>
      </c>
      <c r="BO51" s="346">
        <v>8.140523</v>
      </c>
      <c r="BP51" s="346">
        <v>8.1484059999999996</v>
      </c>
      <c r="BQ51" s="346">
        <v>8.1572519999999997</v>
      </c>
      <c r="BR51" s="346">
        <v>8.1648759999999996</v>
      </c>
      <c r="BS51" s="346">
        <v>8.1720710000000008</v>
      </c>
      <c r="BT51" s="346">
        <v>8.1788380000000007</v>
      </c>
      <c r="BU51" s="346">
        <v>8.1851769999999995</v>
      </c>
      <c r="BV51" s="346">
        <v>8.1910880000000006</v>
      </c>
    </row>
    <row r="52" spans="1:74" s="163" customFormat="1" ht="11.1" customHeight="1" x14ac:dyDescent="0.2">
      <c r="A52" s="148" t="s">
        <v>948</v>
      </c>
      <c r="B52" s="210" t="s">
        <v>592</v>
      </c>
      <c r="C52" s="258">
        <v>15.74783512</v>
      </c>
      <c r="D52" s="258">
        <v>15.778652513999999</v>
      </c>
      <c r="E52" s="258">
        <v>15.810585539</v>
      </c>
      <c r="F52" s="258">
        <v>15.846769073000001</v>
      </c>
      <c r="G52" s="258">
        <v>15.878582197</v>
      </c>
      <c r="H52" s="258">
        <v>15.909159792000001</v>
      </c>
      <c r="I52" s="258">
        <v>15.939161861000001</v>
      </c>
      <c r="J52" s="258">
        <v>15.966773394000001</v>
      </c>
      <c r="K52" s="258">
        <v>15.992654396000001</v>
      </c>
      <c r="L52" s="258">
        <v>16.011817534999999</v>
      </c>
      <c r="M52" s="258">
        <v>16.037977972</v>
      </c>
      <c r="N52" s="258">
        <v>16.066148375000001</v>
      </c>
      <c r="O52" s="258">
        <v>16.093606488999999</v>
      </c>
      <c r="P52" s="258">
        <v>16.127838517000001</v>
      </c>
      <c r="Q52" s="258">
        <v>16.166122205000001</v>
      </c>
      <c r="R52" s="258">
        <v>16.214876222000001</v>
      </c>
      <c r="S52" s="258">
        <v>16.256449224000001</v>
      </c>
      <c r="T52" s="258">
        <v>16.297259882999999</v>
      </c>
      <c r="U52" s="258">
        <v>16.334626077999999</v>
      </c>
      <c r="V52" s="258">
        <v>16.375923638</v>
      </c>
      <c r="W52" s="258">
        <v>16.418470443</v>
      </c>
      <c r="X52" s="258">
        <v>16.472735188000001</v>
      </c>
      <c r="Y52" s="258">
        <v>16.509928963</v>
      </c>
      <c r="Z52" s="258">
        <v>16.540520463</v>
      </c>
      <c r="AA52" s="258">
        <v>16.562270265999999</v>
      </c>
      <c r="AB52" s="258">
        <v>16.581336781000001</v>
      </c>
      <c r="AC52" s="258">
        <v>16.595480586000001</v>
      </c>
      <c r="AD52" s="258">
        <v>16.593659482</v>
      </c>
      <c r="AE52" s="258">
        <v>16.606239516999999</v>
      </c>
      <c r="AF52" s="258">
        <v>16.622178491</v>
      </c>
      <c r="AG52" s="258">
        <v>16.646989165000001</v>
      </c>
      <c r="AH52" s="258">
        <v>16.665511447</v>
      </c>
      <c r="AI52" s="258">
        <v>16.6832581</v>
      </c>
      <c r="AJ52" s="258">
        <v>16.698838022</v>
      </c>
      <c r="AK52" s="258">
        <v>16.716076737000002</v>
      </c>
      <c r="AL52" s="258">
        <v>16.733583147000001</v>
      </c>
      <c r="AM52" s="258">
        <v>16.757072306000001</v>
      </c>
      <c r="AN52" s="258">
        <v>16.770827814</v>
      </c>
      <c r="AO52" s="258">
        <v>16.780564724000001</v>
      </c>
      <c r="AP52" s="258">
        <v>16.772849682</v>
      </c>
      <c r="AQ52" s="258">
        <v>16.784624415</v>
      </c>
      <c r="AR52" s="258">
        <v>16.802455566999999</v>
      </c>
      <c r="AS52" s="258">
        <v>16.834052093</v>
      </c>
      <c r="AT52" s="258">
        <v>16.858214367999999</v>
      </c>
      <c r="AU52" s="258">
        <v>16.882651345999999</v>
      </c>
      <c r="AV52" s="258">
        <v>16.906112056000001</v>
      </c>
      <c r="AW52" s="258">
        <v>16.932036669999999</v>
      </c>
      <c r="AX52" s="258">
        <v>16.959174217000001</v>
      </c>
      <c r="AY52" s="258">
        <v>16.991640103999998</v>
      </c>
      <c r="AZ52" s="258">
        <v>17.01811696</v>
      </c>
      <c r="BA52" s="346">
        <v>17.042719999999999</v>
      </c>
      <c r="BB52" s="346">
        <v>17.06006</v>
      </c>
      <c r="BC52" s="346">
        <v>17.084959999999999</v>
      </c>
      <c r="BD52" s="346">
        <v>17.112030000000001</v>
      </c>
      <c r="BE52" s="346">
        <v>17.14583</v>
      </c>
      <c r="BF52" s="346">
        <v>17.173839999999998</v>
      </c>
      <c r="BG52" s="346">
        <v>17.200589999999998</v>
      </c>
      <c r="BH52" s="346">
        <v>17.223510000000001</v>
      </c>
      <c r="BI52" s="346">
        <v>17.24973</v>
      </c>
      <c r="BJ52" s="346">
        <v>17.27664</v>
      </c>
      <c r="BK52" s="346">
        <v>17.306319999999999</v>
      </c>
      <c r="BL52" s="346">
        <v>17.333079999999999</v>
      </c>
      <c r="BM52" s="346">
        <v>17.358969999999999</v>
      </c>
      <c r="BN52" s="346">
        <v>17.382110000000001</v>
      </c>
      <c r="BO52" s="346">
        <v>17.407720000000001</v>
      </c>
      <c r="BP52" s="346">
        <v>17.433879999999998</v>
      </c>
      <c r="BQ52" s="346">
        <v>17.462569999999999</v>
      </c>
      <c r="BR52" s="346">
        <v>17.488389999999999</v>
      </c>
      <c r="BS52" s="346">
        <v>17.513300000000001</v>
      </c>
      <c r="BT52" s="346">
        <v>17.537310000000002</v>
      </c>
      <c r="BU52" s="346">
        <v>17.560420000000001</v>
      </c>
      <c r="BV52" s="346">
        <v>17.582619999999999</v>
      </c>
    </row>
    <row r="53" spans="1:74" s="163" customFormat="1" ht="11.1" customHeight="1" x14ac:dyDescent="0.2">
      <c r="A53" s="148" t="s">
        <v>949</v>
      </c>
      <c r="B53" s="210" t="s">
        <v>593</v>
      </c>
      <c r="C53" s="258">
        <v>9.4169087331999997</v>
      </c>
      <c r="D53" s="258">
        <v>9.4364804021000008</v>
      </c>
      <c r="E53" s="258">
        <v>9.4570002928000001</v>
      </c>
      <c r="F53" s="258">
        <v>9.4827024786000003</v>
      </c>
      <c r="G53" s="258">
        <v>9.5019432579000007</v>
      </c>
      <c r="H53" s="258">
        <v>9.5189567040000007</v>
      </c>
      <c r="I53" s="258">
        <v>9.5287359007999992</v>
      </c>
      <c r="J53" s="258">
        <v>9.5450498674999995</v>
      </c>
      <c r="K53" s="258">
        <v>9.5628916880000006</v>
      </c>
      <c r="L53" s="258">
        <v>9.5849907181000003</v>
      </c>
      <c r="M53" s="258">
        <v>9.6038412294000004</v>
      </c>
      <c r="N53" s="258">
        <v>9.6221725776000007</v>
      </c>
      <c r="O53" s="258">
        <v>9.6375091785000002</v>
      </c>
      <c r="P53" s="258">
        <v>9.6566588889999991</v>
      </c>
      <c r="Q53" s="258">
        <v>9.6771461248000001</v>
      </c>
      <c r="R53" s="258">
        <v>9.7009072647999997</v>
      </c>
      <c r="S53" s="258">
        <v>9.7226172667000004</v>
      </c>
      <c r="T53" s="258">
        <v>9.7442125097000005</v>
      </c>
      <c r="U53" s="258">
        <v>9.7643934704999999</v>
      </c>
      <c r="V53" s="258">
        <v>9.7867338376999999</v>
      </c>
      <c r="W53" s="258">
        <v>9.8099340882000003</v>
      </c>
      <c r="X53" s="258">
        <v>9.8337580864999996</v>
      </c>
      <c r="Y53" s="258">
        <v>9.8588552050999994</v>
      </c>
      <c r="Z53" s="258">
        <v>9.8849893085999998</v>
      </c>
      <c r="AA53" s="258">
        <v>9.9183551560000005</v>
      </c>
      <c r="AB53" s="258">
        <v>9.9419171597999991</v>
      </c>
      <c r="AC53" s="258">
        <v>9.9618700793000006</v>
      </c>
      <c r="AD53" s="258">
        <v>9.9721133085000009</v>
      </c>
      <c r="AE53" s="258">
        <v>9.9894235134000002</v>
      </c>
      <c r="AF53" s="258">
        <v>10.007700088</v>
      </c>
      <c r="AG53" s="258">
        <v>10.025143598</v>
      </c>
      <c r="AH53" s="258">
        <v>10.046702488999999</v>
      </c>
      <c r="AI53" s="258">
        <v>10.070577327000001</v>
      </c>
      <c r="AJ53" s="258">
        <v>10.10262277</v>
      </c>
      <c r="AK53" s="258">
        <v>10.126738506000001</v>
      </c>
      <c r="AL53" s="258">
        <v>10.148779196</v>
      </c>
      <c r="AM53" s="258">
        <v>10.169729249</v>
      </c>
      <c r="AN53" s="258">
        <v>10.186881534999999</v>
      </c>
      <c r="AO53" s="258">
        <v>10.201220464</v>
      </c>
      <c r="AP53" s="258">
        <v>10.205691030000001</v>
      </c>
      <c r="AQ53" s="258">
        <v>10.219694501999999</v>
      </c>
      <c r="AR53" s="258">
        <v>10.236175874000001</v>
      </c>
      <c r="AS53" s="258">
        <v>10.26196135</v>
      </c>
      <c r="AT53" s="258">
        <v>10.278278866000001</v>
      </c>
      <c r="AU53" s="258">
        <v>10.291954627999999</v>
      </c>
      <c r="AV53" s="258">
        <v>10.295083899</v>
      </c>
      <c r="AW53" s="258">
        <v>10.309404702</v>
      </c>
      <c r="AX53" s="258">
        <v>10.327012301</v>
      </c>
      <c r="AY53" s="258">
        <v>10.353939537</v>
      </c>
      <c r="AZ53" s="258">
        <v>10.373596098</v>
      </c>
      <c r="BA53" s="346">
        <v>10.392010000000001</v>
      </c>
      <c r="BB53" s="346">
        <v>10.40676</v>
      </c>
      <c r="BC53" s="346">
        <v>10.424530000000001</v>
      </c>
      <c r="BD53" s="346">
        <v>10.44289</v>
      </c>
      <c r="BE53" s="346">
        <v>10.46391</v>
      </c>
      <c r="BF53" s="346">
        <v>10.4819</v>
      </c>
      <c r="BG53" s="346">
        <v>10.49893</v>
      </c>
      <c r="BH53" s="346">
        <v>10.51214</v>
      </c>
      <c r="BI53" s="346">
        <v>10.529400000000001</v>
      </c>
      <c r="BJ53" s="346">
        <v>10.54785</v>
      </c>
      <c r="BK53" s="346">
        <v>10.570539999999999</v>
      </c>
      <c r="BL53" s="346">
        <v>10.5891</v>
      </c>
      <c r="BM53" s="346">
        <v>10.60657</v>
      </c>
      <c r="BN53" s="346">
        <v>10.62069</v>
      </c>
      <c r="BO53" s="346">
        <v>10.637700000000001</v>
      </c>
      <c r="BP53" s="346">
        <v>10.655340000000001</v>
      </c>
      <c r="BQ53" s="346">
        <v>10.67526</v>
      </c>
      <c r="BR53" s="346">
        <v>10.69289</v>
      </c>
      <c r="BS53" s="346">
        <v>10.709910000000001</v>
      </c>
      <c r="BT53" s="346">
        <v>10.726290000000001</v>
      </c>
      <c r="BU53" s="346">
        <v>10.74206</v>
      </c>
      <c r="BV53" s="346">
        <v>10.757199999999999</v>
      </c>
    </row>
    <row r="54" spans="1:74" s="163" customFormat="1" ht="11.1" customHeight="1" x14ac:dyDescent="0.2">
      <c r="A54" s="149" t="s">
        <v>950</v>
      </c>
      <c r="B54" s="211" t="s">
        <v>594</v>
      </c>
      <c r="C54" s="69">
        <v>20.44795143</v>
      </c>
      <c r="D54" s="69">
        <v>20.492631940999999</v>
      </c>
      <c r="E54" s="69">
        <v>20.539629634000001</v>
      </c>
      <c r="F54" s="69">
        <v>20.597089168</v>
      </c>
      <c r="G54" s="69">
        <v>20.642612732</v>
      </c>
      <c r="H54" s="69">
        <v>20.684344983999999</v>
      </c>
      <c r="I54" s="69">
        <v>20.713312439999999</v>
      </c>
      <c r="J54" s="69">
        <v>20.754192183000001</v>
      </c>
      <c r="K54" s="69">
        <v>20.798010728000001</v>
      </c>
      <c r="L54" s="69">
        <v>20.848934517</v>
      </c>
      <c r="M54" s="69">
        <v>20.895505837000002</v>
      </c>
      <c r="N54" s="69">
        <v>20.941891128999998</v>
      </c>
      <c r="O54" s="69">
        <v>20.989561350999999</v>
      </c>
      <c r="P54" s="69">
        <v>21.034471367999998</v>
      </c>
      <c r="Q54" s="69">
        <v>21.078092136999999</v>
      </c>
      <c r="R54" s="69">
        <v>21.115414798</v>
      </c>
      <c r="S54" s="69">
        <v>21.160213720000002</v>
      </c>
      <c r="T54" s="69">
        <v>21.20748004</v>
      </c>
      <c r="U54" s="69">
        <v>21.259481194999999</v>
      </c>
      <c r="V54" s="69">
        <v>21.309981737000001</v>
      </c>
      <c r="W54" s="69">
        <v>21.361249101999999</v>
      </c>
      <c r="X54" s="69">
        <v>21.413441833</v>
      </c>
      <c r="Y54" s="69">
        <v>21.466123936999999</v>
      </c>
      <c r="Z54" s="69">
        <v>21.519453957</v>
      </c>
      <c r="AA54" s="69">
        <v>21.574880416999999</v>
      </c>
      <c r="AB54" s="69">
        <v>21.628419873999999</v>
      </c>
      <c r="AC54" s="69">
        <v>21.681520852999999</v>
      </c>
      <c r="AD54" s="69">
        <v>21.728025583000001</v>
      </c>
      <c r="AE54" s="69">
        <v>21.784867934000001</v>
      </c>
      <c r="AF54" s="69">
        <v>21.845890136000001</v>
      </c>
      <c r="AG54" s="69">
        <v>21.926698780999999</v>
      </c>
      <c r="AH54" s="69">
        <v>21.984375738000001</v>
      </c>
      <c r="AI54" s="69">
        <v>22.034527600000001</v>
      </c>
      <c r="AJ54" s="69">
        <v>22.066887518000001</v>
      </c>
      <c r="AK54" s="69">
        <v>22.109689327000002</v>
      </c>
      <c r="AL54" s="69">
        <v>22.152666178</v>
      </c>
      <c r="AM54" s="69">
        <v>22.192113605999999</v>
      </c>
      <c r="AN54" s="69">
        <v>22.238218887999999</v>
      </c>
      <c r="AO54" s="69">
        <v>22.287277559</v>
      </c>
      <c r="AP54" s="69">
        <v>22.346143332</v>
      </c>
      <c r="AQ54" s="69">
        <v>22.395968496999998</v>
      </c>
      <c r="AR54" s="69">
        <v>22.443606766999999</v>
      </c>
      <c r="AS54" s="69">
        <v>22.485728215999998</v>
      </c>
      <c r="AT54" s="69">
        <v>22.531490138999999</v>
      </c>
      <c r="AU54" s="69">
        <v>22.577562610000001</v>
      </c>
      <c r="AV54" s="69">
        <v>22.631377671999999</v>
      </c>
      <c r="AW54" s="69">
        <v>22.672497206999999</v>
      </c>
      <c r="AX54" s="69">
        <v>22.708353255999999</v>
      </c>
      <c r="AY54" s="69">
        <v>22.733605669999999</v>
      </c>
      <c r="AZ54" s="69">
        <v>22.762939864</v>
      </c>
      <c r="BA54" s="350">
        <v>22.79102</v>
      </c>
      <c r="BB54" s="350">
        <v>22.814</v>
      </c>
      <c r="BC54" s="350">
        <v>22.84243</v>
      </c>
      <c r="BD54" s="350">
        <v>22.872489999999999</v>
      </c>
      <c r="BE54" s="350">
        <v>22.909179999999999</v>
      </c>
      <c r="BF54" s="350">
        <v>22.938700000000001</v>
      </c>
      <c r="BG54" s="350">
        <v>22.966069999999998</v>
      </c>
      <c r="BH54" s="350">
        <v>22.98649</v>
      </c>
      <c r="BI54" s="350">
        <v>23.01315</v>
      </c>
      <c r="BJ54" s="350">
        <v>23.041250000000002</v>
      </c>
      <c r="BK54" s="350">
        <v>23.075330000000001</v>
      </c>
      <c r="BL54" s="350">
        <v>23.102910000000001</v>
      </c>
      <c r="BM54" s="350">
        <v>23.128520000000002</v>
      </c>
      <c r="BN54" s="350">
        <v>23.148150000000001</v>
      </c>
      <c r="BO54" s="350">
        <v>23.172840000000001</v>
      </c>
      <c r="BP54" s="350">
        <v>23.19858</v>
      </c>
      <c r="BQ54" s="350">
        <v>23.228000000000002</v>
      </c>
      <c r="BR54" s="350">
        <v>23.25386</v>
      </c>
      <c r="BS54" s="350">
        <v>23.2788</v>
      </c>
      <c r="BT54" s="350">
        <v>23.302810000000001</v>
      </c>
      <c r="BU54" s="350">
        <v>23.325890000000001</v>
      </c>
      <c r="BV54" s="350">
        <v>23.348050000000001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63" t="s">
        <v>1037</v>
      </c>
      <c r="C56" s="764"/>
      <c r="D56" s="764"/>
      <c r="E56" s="764"/>
      <c r="F56" s="764"/>
      <c r="G56" s="764"/>
      <c r="H56" s="764"/>
      <c r="I56" s="764"/>
      <c r="J56" s="764"/>
      <c r="K56" s="764"/>
      <c r="L56" s="764"/>
      <c r="M56" s="764"/>
      <c r="N56" s="764"/>
      <c r="O56" s="764"/>
      <c r="P56" s="764"/>
      <c r="Q56" s="764"/>
      <c r="AY56" s="510"/>
      <c r="AZ56" s="510"/>
      <c r="BA56" s="510"/>
      <c r="BB56" s="510"/>
      <c r="BC56" s="510"/>
      <c r="BD56" s="510"/>
      <c r="BE56" s="510"/>
      <c r="BF56" s="730"/>
      <c r="BG56" s="510"/>
      <c r="BH56" s="510"/>
      <c r="BI56" s="510"/>
      <c r="BJ56" s="510"/>
    </row>
    <row r="57" spans="1:74" s="470" customFormat="1" ht="12" customHeight="1" x14ac:dyDescent="0.2">
      <c r="A57" s="469"/>
      <c r="B57" s="785" t="s">
        <v>1064</v>
      </c>
      <c r="C57" s="786"/>
      <c r="D57" s="786"/>
      <c r="E57" s="786"/>
      <c r="F57" s="786"/>
      <c r="G57" s="786"/>
      <c r="H57" s="786"/>
      <c r="I57" s="786"/>
      <c r="J57" s="786"/>
      <c r="K57" s="786"/>
      <c r="L57" s="786"/>
      <c r="M57" s="786"/>
      <c r="N57" s="786"/>
      <c r="O57" s="786"/>
      <c r="P57" s="786"/>
      <c r="Q57" s="782"/>
      <c r="AY57" s="511"/>
      <c r="AZ57" s="511"/>
      <c r="BA57" s="511"/>
      <c r="BB57" s="511"/>
      <c r="BC57" s="511"/>
      <c r="BD57" s="511"/>
      <c r="BE57" s="511"/>
      <c r="BF57" s="731"/>
      <c r="BG57" s="511"/>
      <c r="BH57" s="511"/>
      <c r="BI57" s="511"/>
      <c r="BJ57" s="511"/>
    </row>
    <row r="58" spans="1:74" s="470" customFormat="1" ht="12" customHeight="1" x14ac:dyDescent="0.2">
      <c r="A58" s="469"/>
      <c r="B58" s="780" t="s">
        <v>1103</v>
      </c>
      <c r="C58" s="786"/>
      <c r="D58" s="786"/>
      <c r="E58" s="786"/>
      <c r="F58" s="786"/>
      <c r="G58" s="786"/>
      <c r="H58" s="786"/>
      <c r="I58" s="786"/>
      <c r="J58" s="786"/>
      <c r="K58" s="786"/>
      <c r="L58" s="786"/>
      <c r="M58" s="786"/>
      <c r="N58" s="786"/>
      <c r="O58" s="786"/>
      <c r="P58" s="786"/>
      <c r="Q58" s="782"/>
      <c r="AY58" s="511"/>
      <c r="AZ58" s="511"/>
      <c r="BA58" s="511"/>
      <c r="BB58" s="511"/>
      <c r="BC58" s="511"/>
      <c r="BD58" s="511"/>
      <c r="BE58" s="511"/>
      <c r="BF58" s="731"/>
      <c r="BG58" s="511"/>
      <c r="BH58" s="511"/>
      <c r="BI58" s="511"/>
      <c r="BJ58" s="511"/>
    </row>
    <row r="59" spans="1:74" s="471" customFormat="1" ht="12" customHeight="1" x14ac:dyDescent="0.2">
      <c r="A59" s="469"/>
      <c r="B59" s="811" t="s">
        <v>1104</v>
      </c>
      <c r="C59" s="782"/>
      <c r="D59" s="782"/>
      <c r="E59" s="782"/>
      <c r="F59" s="782"/>
      <c r="G59" s="782"/>
      <c r="H59" s="782"/>
      <c r="I59" s="782"/>
      <c r="J59" s="782"/>
      <c r="K59" s="782"/>
      <c r="L59" s="782"/>
      <c r="M59" s="782"/>
      <c r="N59" s="782"/>
      <c r="O59" s="782"/>
      <c r="P59" s="782"/>
      <c r="Q59" s="782"/>
      <c r="AY59" s="512"/>
      <c r="AZ59" s="512"/>
      <c r="BA59" s="512"/>
      <c r="BB59" s="512"/>
      <c r="BC59" s="512"/>
      <c r="BD59" s="512"/>
      <c r="BE59" s="512"/>
      <c r="BF59" s="732"/>
      <c r="BG59" s="512"/>
      <c r="BH59" s="512"/>
      <c r="BI59" s="512"/>
      <c r="BJ59" s="512"/>
    </row>
    <row r="60" spans="1:74" s="470" customFormat="1" ht="12" customHeight="1" x14ac:dyDescent="0.2">
      <c r="A60" s="469"/>
      <c r="B60" s="785" t="s">
        <v>4</v>
      </c>
      <c r="C60" s="786"/>
      <c r="D60" s="786"/>
      <c r="E60" s="786"/>
      <c r="F60" s="786"/>
      <c r="G60" s="786"/>
      <c r="H60" s="786"/>
      <c r="I60" s="786"/>
      <c r="J60" s="786"/>
      <c r="K60" s="786"/>
      <c r="L60" s="786"/>
      <c r="M60" s="786"/>
      <c r="N60" s="786"/>
      <c r="O60" s="786"/>
      <c r="P60" s="786"/>
      <c r="Q60" s="782"/>
      <c r="AY60" s="511"/>
      <c r="AZ60" s="511"/>
      <c r="BA60" s="511"/>
      <c r="BB60" s="511"/>
      <c r="BC60" s="511"/>
      <c r="BD60" s="511"/>
      <c r="BE60" s="511"/>
      <c r="BF60" s="731"/>
      <c r="BG60" s="511"/>
      <c r="BH60" s="511"/>
      <c r="BI60" s="511"/>
      <c r="BJ60" s="511"/>
    </row>
    <row r="61" spans="1:74" s="470" customFormat="1" ht="12" customHeight="1" x14ac:dyDescent="0.2">
      <c r="A61" s="469"/>
      <c r="B61" s="780" t="s">
        <v>1068</v>
      </c>
      <c r="C61" s="781"/>
      <c r="D61" s="781"/>
      <c r="E61" s="781"/>
      <c r="F61" s="781"/>
      <c r="G61" s="781"/>
      <c r="H61" s="781"/>
      <c r="I61" s="781"/>
      <c r="J61" s="781"/>
      <c r="K61" s="781"/>
      <c r="L61" s="781"/>
      <c r="M61" s="781"/>
      <c r="N61" s="781"/>
      <c r="O61" s="781"/>
      <c r="P61" s="781"/>
      <c r="Q61" s="782"/>
      <c r="AY61" s="511"/>
      <c r="AZ61" s="511"/>
      <c r="BA61" s="511"/>
      <c r="BB61" s="511"/>
      <c r="BC61" s="511"/>
      <c r="BD61" s="511"/>
      <c r="BE61" s="511"/>
      <c r="BF61" s="731"/>
      <c r="BG61" s="511"/>
      <c r="BH61" s="511"/>
      <c r="BI61" s="511"/>
      <c r="BJ61" s="511"/>
    </row>
    <row r="62" spans="1:74" s="470" customFormat="1" ht="12" customHeight="1" x14ac:dyDescent="0.2">
      <c r="A62" s="436"/>
      <c r="B62" s="794" t="s">
        <v>5</v>
      </c>
      <c r="C62" s="782"/>
      <c r="D62" s="782"/>
      <c r="E62" s="782"/>
      <c r="F62" s="782"/>
      <c r="G62" s="782"/>
      <c r="H62" s="782"/>
      <c r="I62" s="782"/>
      <c r="J62" s="782"/>
      <c r="K62" s="782"/>
      <c r="L62" s="782"/>
      <c r="M62" s="782"/>
      <c r="N62" s="782"/>
      <c r="O62" s="782"/>
      <c r="P62" s="782"/>
      <c r="Q62" s="782"/>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AZ15" sqref="AZ15"/>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73" t="s">
        <v>1016</v>
      </c>
      <c r="B1" s="837" t="s">
        <v>256</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197"/>
    </row>
    <row r="2" spans="1:74" s="192" customFormat="1" ht="13.35" customHeight="1"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1169.6541007999999</v>
      </c>
      <c r="D6" s="275">
        <v>1026.0608156999999</v>
      </c>
      <c r="E6" s="275">
        <v>920.21672434000004</v>
      </c>
      <c r="F6" s="275">
        <v>565.83893379000006</v>
      </c>
      <c r="G6" s="275">
        <v>244.81344888000001</v>
      </c>
      <c r="H6" s="275">
        <v>35.616847696999997</v>
      </c>
      <c r="I6" s="275">
        <v>1.4316638488</v>
      </c>
      <c r="J6" s="275">
        <v>26.949466388000001</v>
      </c>
      <c r="K6" s="275">
        <v>139.22399672</v>
      </c>
      <c r="L6" s="275">
        <v>397.52691277000002</v>
      </c>
      <c r="M6" s="275">
        <v>785.18582132999995</v>
      </c>
      <c r="N6" s="275">
        <v>1113.2758498999999</v>
      </c>
      <c r="O6" s="275">
        <v>1303.7202311000001</v>
      </c>
      <c r="P6" s="275">
        <v>1141.3015906999999</v>
      </c>
      <c r="Q6" s="275">
        <v>1116.4926422000001</v>
      </c>
      <c r="R6" s="275">
        <v>582.39544708999995</v>
      </c>
      <c r="S6" s="275">
        <v>254.25895611999999</v>
      </c>
      <c r="T6" s="275">
        <v>46.015906508999997</v>
      </c>
      <c r="U6" s="275">
        <v>4.2631023568000002</v>
      </c>
      <c r="V6" s="275">
        <v>32.277120668000002</v>
      </c>
      <c r="W6" s="275">
        <v>110.16879152999999</v>
      </c>
      <c r="X6" s="275">
        <v>358.25920903000002</v>
      </c>
      <c r="Y6" s="275">
        <v>784.54970961000004</v>
      </c>
      <c r="Z6" s="275">
        <v>940.92707314999996</v>
      </c>
      <c r="AA6" s="275">
        <v>1335.9863323</v>
      </c>
      <c r="AB6" s="275">
        <v>1411.7051409000001</v>
      </c>
      <c r="AC6" s="275">
        <v>1101.3015453999999</v>
      </c>
      <c r="AD6" s="275">
        <v>587.83195365999995</v>
      </c>
      <c r="AE6" s="275">
        <v>147.10863251999999</v>
      </c>
      <c r="AF6" s="275">
        <v>83.753859882</v>
      </c>
      <c r="AG6" s="275">
        <v>7.0081969358</v>
      </c>
      <c r="AH6" s="275">
        <v>7.8641285984999998</v>
      </c>
      <c r="AI6" s="275">
        <v>43.278724756999999</v>
      </c>
      <c r="AJ6" s="275">
        <v>458.10695335999998</v>
      </c>
      <c r="AK6" s="275">
        <v>609.59182754999995</v>
      </c>
      <c r="AL6" s="275">
        <v>725.82398040999999</v>
      </c>
      <c r="AM6" s="275">
        <v>1129.3232462000001</v>
      </c>
      <c r="AN6" s="275">
        <v>958.08627910999996</v>
      </c>
      <c r="AO6" s="275">
        <v>755.78278936000004</v>
      </c>
      <c r="AP6" s="275">
        <v>606.77087257000005</v>
      </c>
      <c r="AQ6" s="275">
        <v>252.85650415999999</v>
      </c>
      <c r="AR6" s="275">
        <v>45.698574254999997</v>
      </c>
      <c r="AS6" s="275">
        <v>3.5125851969999999</v>
      </c>
      <c r="AT6" s="275">
        <v>4.8943329899999997</v>
      </c>
      <c r="AU6" s="275">
        <v>68.461349674999994</v>
      </c>
      <c r="AV6" s="275">
        <v>391.92404873999999</v>
      </c>
      <c r="AW6" s="275">
        <v>674.05795132000003</v>
      </c>
      <c r="AX6" s="275">
        <v>1055.7950900000001</v>
      </c>
      <c r="AY6" s="275">
        <v>1043.5330828000001</v>
      </c>
      <c r="AZ6" s="275">
        <v>899.77739111000005</v>
      </c>
      <c r="BA6" s="338">
        <v>876.58369945000004</v>
      </c>
      <c r="BB6" s="338">
        <v>530.01744986000006</v>
      </c>
      <c r="BC6" s="338">
        <v>243.72416828999999</v>
      </c>
      <c r="BD6" s="338">
        <v>41.891421223000002</v>
      </c>
      <c r="BE6" s="338">
        <v>4.7601395186</v>
      </c>
      <c r="BF6" s="338">
        <v>12.818113431</v>
      </c>
      <c r="BG6" s="338">
        <v>108.85951588</v>
      </c>
      <c r="BH6" s="338">
        <v>429.43853918999997</v>
      </c>
      <c r="BI6" s="338">
        <v>695.40773000000002</v>
      </c>
      <c r="BJ6" s="338">
        <v>1034.6592978000001</v>
      </c>
      <c r="BK6" s="338">
        <v>1221.2114228999999</v>
      </c>
      <c r="BL6" s="338">
        <v>1029.6826521</v>
      </c>
      <c r="BM6" s="338">
        <v>915.72163124999997</v>
      </c>
      <c r="BN6" s="338">
        <v>559.10110122000003</v>
      </c>
      <c r="BO6" s="338">
        <v>271.59164320000002</v>
      </c>
      <c r="BP6" s="338">
        <v>41.892830535000002</v>
      </c>
      <c r="BQ6" s="338">
        <v>4.7546660130999996</v>
      </c>
      <c r="BR6" s="338">
        <v>12.814318930000001</v>
      </c>
      <c r="BS6" s="338">
        <v>108.86217513</v>
      </c>
      <c r="BT6" s="338">
        <v>429.44630075999999</v>
      </c>
      <c r="BU6" s="338">
        <v>695.40744676999998</v>
      </c>
      <c r="BV6" s="338">
        <v>1034.649662</v>
      </c>
    </row>
    <row r="7" spans="1:74" ht="11.1" customHeight="1" x14ac:dyDescent="0.2">
      <c r="A7" s="9" t="s">
        <v>72</v>
      </c>
      <c r="B7" s="212" t="s">
        <v>621</v>
      </c>
      <c r="C7" s="275">
        <v>1063.7115699999999</v>
      </c>
      <c r="D7" s="275">
        <v>989.86782901000004</v>
      </c>
      <c r="E7" s="275">
        <v>896.85006091000002</v>
      </c>
      <c r="F7" s="275">
        <v>480.47926560000002</v>
      </c>
      <c r="G7" s="275">
        <v>191.72879979999999</v>
      </c>
      <c r="H7" s="275">
        <v>22.171988251999998</v>
      </c>
      <c r="I7" s="275">
        <v>0.78477082036000001</v>
      </c>
      <c r="J7" s="275">
        <v>16.604503243</v>
      </c>
      <c r="K7" s="275">
        <v>111.08156289999999</v>
      </c>
      <c r="L7" s="275">
        <v>314.84431789000001</v>
      </c>
      <c r="M7" s="275">
        <v>747.76508214</v>
      </c>
      <c r="N7" s="275">
        <v>1002.4941331</v>
      </c>
      <c r="O7" s="275">
        <v>1304.8877838999999</v>
      </c>
      <c r="P7" s="275">
        <v>1104.2655795000001</v>
      </c>
      <c r="Q7" s="275">
        <v>1026.2805146999999</v>
      </c>
      <c r="R7" s="275">
        <v>504.54459931999997</v>
      </c>
      <c r="S7" s="275">
        <v>179.11414511999999</v>
      </c>
      <c r="T7" s="275">
        <v>19.839737194000001</v>
      </c>
      <c r="U7" s="275">
        <v>6.5853775250000002</v>
      </c>
      <c r="V7" s="275">
        <v>19.479284707000001</v>
      </c>
      <c r="W7" s="275">
        <v>73.952520379000006</v>
      </c>
      <c r="X7" s="275">
        <v>310.95095526</v>
      </c>
      <c r="Y7" s="275">
        <v>757.14049479000005</v>
      </c>
      <c r="Z7" s="275">
        <v>896.05018228999995</v>
      </c>
      <c r="AA7" s="275">
        <v>1259.5203332000001</v>
      </c>
      <c r="AB7" s="275">
        <v>1318.4201753</v>
      </c>
      <c r="AC7" s="275">
        <v>1001.9297294</v>
      </c>
      <c r="AD7" s="275">
        <v>481.08177925000001</v>
      </c>
      <c r="AE7" s="275">
        <v>99.730166515999997</v>
      </c>
      <c r="AF7" s="275">
        <v>29.674044650999999</v>
      </c>
      <c r="AG7" s="275">
        <v>4.3987191068999998</v>
      </c>
      <c r="AH7" s="275">
        <v>8.4617765483999996</v>
      </c>
      <c r="AI7" s="275">
        <v>26.830274173999999</v>
      </c>
      <c r="AJ7" s="275">
        <v>391.40063872000002</v>
      </c>
      <c r="AK7" s="275">
        <v>529.41452388000005</v>
      </c>
      <c r="AL7" s="275">
        <v>625.23952989999998</v>
      </c>
      <c r="AM7" s="275">
        <v>1119.4497503</v>
      </c>
      <c r="AN7" s="275">
        <v>900.50638962000005</v>
      </c>
      <c r="AO7" s="275">
        <v>643.43217216000005</v>
      </c>
      <c r="AP7" s="275">
        <v>514.19209105000004</v>
      </c>
      <c r="AQ7" s="275">
        <v>214.11392534999999</v>
      </c>
      <c r="AR7" s="275">
        <v>22.076977119999999</v>
      </c>
      <c r="AS7" s="275">
        <v>0.78429605614999998</v>
      </c>
      <c r="AT7" s="275">
        <v>1.2603503459000001</v>
      </c>
      <c r="AU7" s="275">
        <v>37.781571270000001</v>
      </c>
      <c r="AV7" s="275">
        <v>316.82924327000001</v>
      </c>
      <c r="AW7" s="275">
        <v>608.94626101999995</v>
      </c>
      <c r="AX7" s="275">
        <v>976.18434222999997</v>
      </c>
      <c r="AY7" s="275">
        <v>968.92368999999997</v>
      </c>
      <c r="AZ7" s="275">
        <v>748.05850655999996</v>
      </c>
      <c r="BA7" s="338">
        <v>786.29220220000002</v>
      </c>
      <c r="BB7" s="338">
        <v>438.94423437</v>
      </c>
      <c r="BC7" s="338">
        <v>175.78261357</v>
      </c>
      <c r="BD7" s="338">
        <v>18.404786548000001</v>
      </c>
      <c r="BE7" s="338">
        <v>1.5680590923</v>
      </c>
      <c r="BF7" s="338">
        <v>5.9200188249999997</v>
      </c>
      <c r="BG7" s="338">
        <v>71.795266815000005</v>
      </c>
      <c r="BH7" s="338">
        <v>359.90121140000002</v>
      </c>
      <c r="BI7" s="338">
        <v>631.69076867000001</v>
      </c>
      <c r="BJ7" s="338">
        <v>965.78319657999998</v>
      </c>
      <c r="BK7" s="338">
        <v>1125.3829229999999</v>
      </c>
      <c r="BL7" s="338">
        <v>953.32095219999997</v>
      </c>
      <c r="BM7" s="338">
        <v>826.13765649000004</v>
      </c>
      <c r="BN7" s="338">
        <v>467.18145898</v>
      </c>
      <c r="BO7" s="338">
        <v>204.20724439</v>
      </c>
      <c r="BP7" s="338">
        <v>18.399373090000001</v>
      </c>
      <c r="BQ7" s="338">
        <v>1.567352614</v>
      </c>
      <c r="BR7" s="338">
        <v>5.9182129948000002</v>
      </c>
      <c r="BS7" s="338">
        <v>71.782672869999999</v>
      </c>
      <c r="BT7" s="338">
        <v>359.88011093</v>
      </c>
      <c r="BU7" s="338">
        <v>631.66488221999998</v>
      </c>
      <c r="BV7" s="338">
        <v>965.75061803999995</v>
      </c>
    </row>
    <row r="8" spans="1:74" ht="11.1" customHeight="1" x14ac:dyDescent="0.2">
      <c r="A8" s="9" t="s">
        <v>73</v>
      </c>
      <c r="B8" s="212" t="s">
        <v>588</v>
      </c>
      <c r="C8" s="275">
        <v>1177.9123317999999</v>
      </c>
      <c r="D8" s="275">
        <v>1089.5145135</v>
      </c>
      <c r="E8" s="275">
        <v>1020.9672917</v>
      </c>
      <c r="F8" s="275">
        <v>542.94164521000005</v>
      </c>
      <c r="G8" s="275">
        <v>174.1489814</v>
      </c>
      <c r="H8" s="275">
        <v>40.376569371999999</v>
      </c>
      <c r="I8" s="275">
        <v>8.2727717981000009</v>
      </c>
      <c r="J8" s="275">
        <v>21.422330151000001</v>
      </c>
      <c r="K8" s="275">
        <v>88.746017842000001</v>
      </c>
      <c r="L8" s="275">
        <v>391.94104786000003</v>
      </c>
      <c r="M8" s="275">
        <v>836.73385562999999</v>
      </c>
      <c r="N8" s="275">
        <v>1227.5960313</v>
      </c>
      <c r="O8" s="275">
        <v>1517.8410196</v>
      </c>
      <c r="P8" s="275">
        <v>1322.3880357999999</v>
      </c>
      <c r="Q8" s="275">
        <v>1094.3354276</v>
      </c>
      <c r="R8" s="275">
        <v>495.85358208000002</v>
      </c>
      <c r="S8" s="275">
        <v>204.77024745</v>
      </c>
      <c r="T8" s="275">
        <v>26.787057502</v>
      </c>
      <c r="U8" s="275">
        <v>29.391444574000001</v>
      </c>
      <c r="V8" s="275">
        <v>19.254451398</v>
      </c>
      <c r="W8" s="275">
        <v>119.56094233</v>
      </c>
      <c r="X8" s="275">
        <v>418.10492443999999</v>
      </c>
      <c r="Y8" s="275">
        <v>936.66940074000001</v>
      </c>
      <c r="Z8" s="275">
        <v>1008.8539105</v>
      </c>
      <c r="AA8" s="275">
        <v>1333.6061116000001</v>
      </c>
      <c r="AB8" s="275">
        <v>1404.3754865999999</v>
      </c>
      <c r="AC8" s="275">
        <v>951.33734145000005</v>
      </c>
      <c r="AD8" s="275">
        <v>454.42952721</v>
      </c>
      <c r="AE8" s="275">
        <v>158.65847575999999</v>
      </c>
      <c r="AF8" s="275">
        <v>44.817960988000003</v>
      </c>
      <c r="AG8" s="275">
        <v>11.616877862999999</v>
      </c>
      <c r="AH8" s="275">
        <v>24.355101277999999</v>
      </c>
      <c r="AI8" s="275">
        <v>38.675754224999999</v>
      </c>
      <c r="AJ8" s="275">
        <v>364.53495741</v>
      </c>
      <c r="AK8" s="275">
        <v>603.13827379999998</v>
      </c>
      <c r="AL8" s="275">
        <v>774.58359541000004</v>
      </c>
      <c r="AM8" s="275">
        <v>1241.1779013</v>
      </c>
      <c r="AN8" s="275">
        <v>957.46743584000001</v>
      </c>
      <c r="AO8" s="275">
        <v>670.11957295000002</v>
      </c>
      <c r="AP8" s="275">
        <v>505.88131514000003</v>
      </c>
      <c r="AQ8" s="275">
        <v>222.33268555999999</v>
      </c>
      <c r="AR8" s="275">
        <v>25.392008180000001</v>
      </c>
      <c r="AS8" s="275">
        <v>2.8109050821000001</v>
      </c>
      <c r="AT8" s="275">
        <v>5.0097579816</v>
      </c>
      <c r="AU8" s="275">
        <v>40.433155581999998</v>
      </c>
      <c r="AV8" s="275">
        <v>284.34946602000002</v>
      </c>
      <c r="AW8" s="275">
        <v>581.09453111000005</v>
      </c>
      <c r="AX8" s="275">
        <v>1165.190507</v>
      </c>
      <c r="AY8" s="275">
        <v>1080.6221456000001</v>
      </c>
      <c r="AZ8" s="275">
        <v>761.29838499000005</v>
      </c>
      <c r="BA8" s="338">
        <v>824.30150300000003</v>
      </c>
      <c r="BB8" s="338">
        <v>453.55055811</v>
      </c>
      <c r="BC8" s="338">
        <v>204.43489740999999</v>
      </c>
      <c r="BD8" s="338">
        <v>34.343261177000002</v>
      </c>
      <c r="BE8" s="338">
        <v>6.0621081161000001</v>
      </c>
      <c r="BF8" s="338">
        <v>16.834389310999999</v>
      </c>
      <c r="BG8" s="338">
        <v>93.815553120000004</v>
      </c>
      <c r="BH8" s="338">
        <v>391.94774210000003</v>
      </c>
      <c r="BI8" s="338">
        <v>713.07378664999999</v>
      </c>
      <c r="BJ8" s="338">
        <v>1103.3347613999999</v>
      </c>
      <c r="BK8" s="338">
        <v>1239.7975131999999</v>
      </c>
      <c r="BL8" s="338">
        <v>1030.538472</v>
      </c>
      <c r="BM8" s="338">
        <v>854.73755415999995</v>
      </c>
      <c r="BN8" s="338">
        <v>474.21564877999998</v>
      </c>
      <c r="BO8" s="338">
        <v>223.60092915999999</v>
      </c>
      <c r="BP8" s="338">
        <v>34.351140596</v>
      </c>
      <c r="BQ8" s="338">
        <v>6.0657398366999997</v>
      </c>
      <c r="BR8" s="338">
        <v>16.838796525999999</v>
      </c>
      <c r="BS8" s="338">
        <v>93.829578796000007</v>
      </c>
      <c r="BT8" s="338">
        <v>391.96980696999998</v>
      </c>
      <c r="BU8" s="338">
        <v>713.10041202000002</v>
      </c>
      <c r="BV8" s="338">
        <v>1103.3658985</v>
      </c>
    </row>
    <row r="9" spans="1:74" ht="11.1" customHeight="1" x14ac:dyDescent="0.2">
      <c r="A9" s="9" t="s">
        <v>74</v>
      </c>
      <c r="B9" s="212" t="s">
        <v>589</v>
      </c>
      <c r="C9" s="275">
        <v>1262.9857324</v>
      </c>
      <c r="D9" s="275">
        <v>1096.6899182</v>
      </c>
      <c r="E9" s="275">
        <v>1048.4978160999999</v>
      </c>
      <c r="F9" s="275">
        <v>629.53273778000005</v>
      </c>
      <c r="G9" s="275">
        <v>226.94509626000001</v>
      </c>
      <c r="H9" s="275">
        <v>47.784834781000001</v>
      </c>
      <c r="I9" s="275">
        <v>15.01618985</v>
      </c>
      <c r="J9" s="275">
        <v>18.434994794000001</v>
      </c>
      <c r="K9" s="275">
        <v>67.335310321999998</v>
      </c>
      <c r="L9" s="275">
        <v>438.60806381999998</v>
      </c>
      <c r="M9" s="275">
        <v>878.95235308999997</v>
      </c>
      <c r="N9" s="275">
        <v>1404.2300829999999</v>
      </c>
      <c r="O9" s="275">
        <v>1483.3492762000001</v>
      </c>
      <c r="P9" s="275">
        <v>1347.4833068</v>
      </c>
      <c r="Q9" s="275">
        <v>1031.3657717000001</v>
      </c>
      <c r="R9" s="275">
        <v>512.28444504000004</v>
      </c>
      <c r="S9" s="275">
        <v>199.94079815000001</v>
      </c>
      <c r="T9" s="275">
        <v>40.518093923000002</v>
      </c>
      <c r="U9" s="275">
        <v>29.673981650999998</v>
      </c>
      <c r="V9" s="275">
        <v>20.947649924</v>
      </c>
      <c r="W9" s="275">
        <v>126.01510988</v>
      </c>
      <c r="X9" s="275">
        <v>388.81844846000001</v>
      </c>
      <c r="Y9" s="275">
        <v>1021.0336528</v>
      </c>
      <c r="Z9" s="275">
        <v>1102.2887197</v>
      </c>
      <c r="AA9" s="275">
        <v>1266.4565792999999</v>
      </c>
      <c r="AB9" s="275">
        <v>1305.4654117</v>
      </c>
      <c r="AC9" s="275">
        <v>802.27526817</v>
      </c>
      <c r="AD9" s="275">
        <v>398.47726633000002</v>
      </c>
      <c r="AE9" s="275">
        <v>214.78047981</v>
      </c>
      <c r="AF9" s="275">
        <v>39.537542870999999</v>
      </c>
      <c r="AG9" s="275">
        <v>12.290797969</v>
      </c>
      <c r="AH9" s="275">
        <v>32.994207090000003</v>
      </c>
      <c r="AI9" s="275">
        <v>49.623423266000003</v>
      </c>
      <c r="AJ9" s="275">
        <v>355.27223342000002</v>
      </c>
      <c r="AK9" s="275">
        <v>650.15441584999996</v>
      </c>
      <c r="AL9" s="275">
        <v>960.17526597000005</v>
      </c>
      <c r="AM9" s="275">
        <v>1303.5183213</v>
      </c>
      <c r="AN9" s="275">
        <v>936.0661192</v>
      </c>
      <c r="AO9" s="275">
        <v>653.84643060999997</v>
      </c>
      <c r="AP9" s="275">
        <v>424.29801014999998</v>
      </c>
      <c r="AQ9" s="275">
        <v>207.38703921999999</v>
      </c>
      <c r="AR9" s="275">
        <v>27.764066653</v>
      </c>
      <c r="AS9" s="275">
        <v>11.07811336</v>
      </c>
      <c r="AT9" s="275">
        <v>16.733387240999999</v>
      </c>
      <c r="AU9" s="275">
        <v>74.917850306999995</v>
      </c>
      <c r="AV9" s="275">
        <v>304.45693505000003</v>
      </c>
      <c r="AW9" s="275">
        <v>569.47122481999997</v>
      </c>
      <c r="AX9" s="275">
        <v>1257.3683424000001</v>
      </c>
      <c r="AY9" s="275">
        <v>1209.9131669999999</v>
      </c>
      <c r="AZ9" s="275">
        <v>784.32147583999995</v>
      </c>
      <c r="BA9" s="338">
        <v>816.05544170999997</v>
      </c>
      <c r="BB9" s="338">
        <v>433.92326632999999</v>
      </c>
      <c r="BC9" s="338">
        <v>186.95058725999999</v>
      </c>
      <c r="BD9" s="338">
        <v>41.163626846</v>
      </c>
      <c r="BE9" s="338">
        <v>12.069485072000001</v>
      </c>
      <c r="BF9" s="338">
        <v>20.560585884000002</v>
      </c>
      <c r="BG9" s="338">
        <v>110.42756185</v>
      </c>
      <c r="BH9" s="338">
        <v>400.64663731000002</v>
      </c>
      <c r="BI9" s="338">
        <v>780.66972734000001</v>
      </c>
      <c r="BJ9" s="338">
        <v>1199.9647471999999</v>
      </c>
      <c r="BK9" s="338">
        <v>1301.3326125000001</v>
      </c>
      <c r="BL9" s="338">
        <v>1052.5045620000001</v>
      </c>
      <c r="BM9" s="338">
        <v>839.77765029</v>
      </c>
      <c r="BN9" s="338">
        <v>447.94662992999997</v>
      </c>
      <c r="BO9" s="338">
        <v>195.62635617000001</v>
      </c>
      <c r="BP9" s="338">
        <v>41.202118202000001</v>
      </c>
      <c r="BQ9" s="338">
        <v>12.083255028</v>
      </c>
      <c r="BR9" s="338">
        <v>20.577833650999999</v>
      </c>
      <c r="BS9" s="338">
        <v>110.49623079</v>
      </c>
      <c r="BT9" s="338">
        <v>400.79805930999999</v>
      </c>
      <c r="BU9" s="338">
        <v>780.87434361999999</v>
      </c>
      <c r="BV9" s="338">
        <v>1200.2012665</v>
      </c>
    </row>
    <row r="10" spans="1:74" ht="11.1" customHeight="1" x14ac:dyDescent="0.2">
      <c r="A10" s="9" t="s">
        <v>359</v>
      </c>
      <c r="B10" s="212" t="s">
        <v>622</v>
      </c>
      <c r="C10" s="275">
        <v>504.83841131000003</v>
      </c>
      <c r="D10" s="275">
        <v>504.42768037000002</v>
      </c>
      <c r="E10" s="275">
        <v>503.97330908999999</v>
      </c>
      <c r="F10" s="275">
        <v>149.81509937999999</v>
      </c>
      <c r="G10" s="275">
        <v>60.096569258999999</v>
      </c>
      <c r="H10" s="275">
        <v>1.2210223371</v>
      </c>
      <c r="I10" s="275">
        <v>5.9843763611000002E-2</v>
      </c>
      <c r="J10" s="275">
        <v>1.0741990654</v>
      </c>
      <c r="K10" s="275">
        <v>18.952020533999999</v>
      </c>
      <c r="L10" s="275">
        <v>123.88550101</v>
      </c>
      <c r="M10" s="275">
        <v>383.57132681000002</v>
      </c>
      <c r="N10" s="275">
        <v>475.46671156999997</v>
      </c>
      <c r="O10" s="275">
        <v>757.99531862000003</v>
      </c>
      <c r="P10" s="275">
        <v>491.99721240999997</v>
      </c>
      <c r="Q10" s="275">
        <v>459.42083699</v>
      </c>
      <c r="R10" s="275">
        <v>156.72212655000001</v>
      </c>
      <c r="S10" s="275">
        <v>36.486242294</v>
      </c>
      <c r="T10" s="275">
        <v>0.80944309817000004</v>
      </c>
      <c r="U10" s="275">
        <v>0.58717681078999995</v>
      </c>
      <c r="V10" s="275">
        <v>1.4554854281</v>
      </c>
      <c r="W10" s="275">
        <v>11.192966606000001</v>
      </c>
      <c r="X10" s="275">
        <v>117.53541022</v>
      </c>
      <c r="Y10" s="275">
        <v>439.99199434000002</v>
      </c>
      <c r="Z10" s="275">
        <v>476.93849218999998</v>
      </c>
      <c r="AA10" s="275">
        <v>643.29642968999997</v>
      </c>
      <c r="AB10" s="275">
        <v>665.83028769999999</v>
      </c>
      <c r="AC10" s="275">
        <v>357.39853147000002</v>
      </c>
      <c r="AD10" s="275">
        <v>131.27001240000001</v>
      </c>
      <c r="AE10" s="275">
        <v>21.965668105999999</v>
      </c>
      <c r="AF10" s="275">
        <v>0.74057223365000002</v>
      </c>
      <c r="AG10" s="275">
        <v>5.8103672380999997E-2</v>
      </c>
      <c r="AH10" s="275">
        <v>0.39330456620999998</v>
      </c>
      <c r="AI10" s="275">
        <v>7.7483934012000004</v>
      </c>
      <c r="AJ10" s="275">
        <v>142.80984846999999</v>
      </c>
      <c r="AK10" s="275">
        <v>236.61952790999999</v>
      </c>
      <c r="AL10" s="275">
        <v>278.39394039000001</v>
      </c>
      <c r="AM10" s="275">
        <v>659.82889293000005</v>
      </c>
      <c r="AN10" s="275">
        <v>482.61379896</v>
      </c>
      <c r="AO10" s="275">
        <v>239.24000667000001</v>
      </c>
      <c r="AP10" s="275">
        <v>150.71967193</v>
      </c>
      <c r="AQ10" s="275">
        <v>58.341021009999999</v>
      </c>
      <c r="AR10" s="275">
        <v>0.97352860647999995</v>
      </c>
      <c r="AS10" s="275">
        <v>2.8566206285E-2</v>
      </c>
      <c r="AT10" s="275">
        <v>0</v>
      </c>
      <c r="AU10" s="275">
        <v>2.3086973256999999</v>
      </c>
      <c r="AV10" s="275">
        <v>90.270682288000003</v>
      </c>
      <c r="AW10" s="275">
        <v>288.44113114999999</v>
      </c>
      <c r="AX10" s="275">
        <v>478.49675430999997</v>
      </c>
      <c r="AY10" s="275">
        <v>478.74437368000002</v>
      </c>
      <c r="AZ10" s="275">
        <v>311.57473465999999</v>
      </c>
      <c r="BA10" s="338">
        <v>332.26015586</v>
      </c>
      <c r="BB10" s="338">
        <v>142.98962090000001</v>
      </c>
      <c r="BC10" s="338">
        <v>42.195481067000003</v>
      </c>
      <c r="BD10" s="338">
        <v>1.3650261005</v>
      </c>
      <c r="BE10" s="338">
        <v>5.6249564529999997E-2</v>
      </c>
      <c r="BF10" s="338">
        <v>0.23373667670000001</v>
      </c>
      <c r="BG10" s="338">
        <v>13.229236362</v>
      </c>
      <c r="BH10" s="338">
        <v>132.53208094999999</v>
      </c>
      <c r="BI10" s="338">
        <v>304.26722173000002</v>
      </c>
      <c r="BJ10" s="338">
        <v>529.08328066000001</v>
      </c>
      <c r="BK10" s="338">
        <v>607.96286497000006</v>
      </c>
      <c r="BL10" s="338">
        <v>474.60232597999999</v>
      </c>
      <c r="BM10" s="338">
        <v>356.59779133000001</v>
      </c>
      <c r="BN10" s="338">
        <v>157.58714265</v>
      </c>
      <c r="BO10" s="338">
        <v>49.768027150000002</v>
      </c>
      <c r="BP10" s="338">
        <v>1.3546086617999999</v>
      </c>
      <c r="BQ10" s="338">
        <v>5.5473339252000001E-2</v>
      </c>
      <c r="BR10" s="338">
        <v>0.23125731033999999</v>
      </c>
      <c r="BS10" s="338">
        <v>13.160971922</v>
      </c>
      <c r="BT10" s="338">
        <v>132.23641531999999</v>
      </c>
      <c r="BU10" s="338">
        <v>303.59482660999998</v>
      </c>
      <c r="BV10" s="338">
        <v>528.13189293000005</v>
      </c>
    </row>
    <row r="11" spans="1:74" ht="11.1" customHeight="1" x14ac:dyDescent="0.2">
      <c r="A11" s="9" t="s">
        <v>75</v>
      </c>
      <c r="B11" s="212" t="s">
        <v>591</v>
      </c>
      <c r="C11" s="275">
        <v>681.03683037999997</v>
      </c>
      <c r="D11" s="275">
        <v>623.49414314000001</v>
      </c>
      <c r="E11" s="275">
        <v>627.80082795999999</v>
      </c>
      <c r="F11" s="275">
        <v>215.95402772</v>
      </c>
      <c r="G11" s="275">
        <v>69.770481062000002</v>
      </c>
      <c r="H11" s="275">
        <v>1.4106569309999999</v>
      </c>
      <c r="I11" s="275">
        <v>0</v>
      </c>
      <c r="J11" s="275">
        <v>0</v>
      </c>
      <c r="K11" s="275">
        <v>15.548493869</v>
      </c>
      <c r="L11" s="275">
        <v>169.28040458000001</v>
      </c>
      <c r="M11" s="275">
        <v>543.75300553</v>
      </c>
      <c r="N11" s="275">
        <v>700.43463224000004</v>
      </c>
      <c r="O11" s="275">
        <v>1014.4115425</v>
      </c>
      <c r="P11" s="275">
        <v>689.98100488</v>
      </c>
      <c r="Q11" s="275">
        <v>564.31530778000001</v>
      </c>
      <c r="R11" s="275">
        <v>181.57528730999999</v>
      </c>
      <c r="S11" s="275">
        <v>48.670440536000001</v>
      </c>
      <c r="T11" s="275">
        <v>0.70439162489999996</v>
      </c>
      <c r="U11" s="275">
        <v>0.70433368065000002</v>
      </c>
      <c r="V11" s="275">
        <v>0</v>
      </c>
      <c r="W11" s="275">
        <v>16.831918712</v>
      </c>
      <c r="X11" s="275">
        <v>161.78729484999999</v>
      </c>
      <c r="Y11" s="275">
        <v>625.65079882999999</v>
      </c>
      <c r="Z11" s="275">
        <v>627.08962686999996</v>
      </c>
      <c r="AA11" s="275">
        <v>835.25431364999997</v>
      </c>
      <c r="AB11" s="275">
        <v>863.81642102000001</v>
      </c>
      <c r="AC11" s="275">
        <v>444.61870105999998</v>
      </c>
      <c r="AD11" s="275">
        <v>146.56844046000001</v>
      </c>
      <c r="AE11" s="275">
        <v>37.064445753000001</v>
      </c>
      <c r="AF11" s="275">
        <v>0.70362885908999995</v>
      </c>
      <c r="AG11" s="275">
        <v>0</v>
      </c>
      <c r="AH11" s="275">
        <v>1.1724509691</v>
      </c>
      <c r="AI11" s="275">
        <v>13.181809161</v>
      </c>
      <c r="AJ11" s="275">
        <v>164.41088998000001</v>
      </c>
      <c r="AK11" s="275">
        <v>313.09977902000003</v>
      </c>
      <c r="AL11" s="275">
        <v>401.12653415</v>
      </c>
      <c r="AM11" s="275">
        <v>857.00467771000001</v>
      </c>
      <c r="AN11" s="275">
        <v>573.76208997000003</v>
      </c>
      <c r="AO11" s="275">
        <v>323.36800019999998</v>
      </c>
      <c r="AP11" s="275">
        <v>162.03019080999999</v>
      </c>
      <c r="AQ11" s="275">
        <v>70.891433289000005</v>
      </c>
      <c r="AR11" s="275">
        <v>0.23423740544999999</v>
      </c>
      <c r="AS11" s="275">
        <v>0</v>
      </c>
      <c r="AT11" s="275">
        <v>0</v>
      </c>
      <c r="AU11" s="275">
        <v>4.8024564424999996</v>
      </c>
      <c r="AV11" s="275">
        <v>88.554033090000004</v>
      </c>
      <c r="AW11" s="275">
        <v>338.59665510000002</v>
      </c>
      <c r="AX11" s="275">
        <v>670.57030799999995</v>
      </c>
      <c r="AY11" s="275">
        <v>578.31376235000005</v>
      </c>
      <c r="AZ11" s="275">
        <v>393.61657738000002</v>
      </c>
      <c r="BA11" s="338">
        <v>416.45317494</v>
      </c>
      <c r="BB11" s="338">
        <v>180.65600800999999</v>
      </c>
      <c r="BC11" s="338">
        <v>54.259916506000003</v>
      </c>
      <c r="BD11" s="338">
        <v>2.1314180280000001</v>
      </c>
      <c r="BE11" s="338">
        <v>0</v>
      </c>
      <c r="BF11" s="338">
        <v>0.23391736688</v>
      </c>
      <c r="BG11" s="338">
        <v>18.858722744000001</v>
      </c>
      <c r="BH11" s="338">
        <v>180.44752080000001</v>
      </c>
      <c r="BI11" s="338">
        <v>415.52657784000002</v>
      </c>
      <c r="BJ11" s="338">
        <v>701.07559057000003</v>
      </c>
      <c r="BK11" s="338">
        <v>786.67287723000004</v>
      </c>
      <c r="BL11" s="338">
        <v>607.20843976000003</v>
      </c>
      <c r="BM11" s="338">
        <v>448.68733997999999</v>
      </c>
      <c r="BN11" s="338">
        <v>200.10162826999999</v>
      </c>
      <c r="BO11" s="338">
        <v>63.180336167</v>
      </c>
      <c r="BP11" s="338">
        <v>2.1322430053999999</v>
      </c>
      <c r="BQ11" s="338">
        <v>0</v>
      </c>
      <c r="BR11" s="338">
        <v>0.23367977987999999</v>
      </c>
      <c r="BS11" s="338">
        <v>18.874746575</v>
      </c>
      <c r="BT11" s="338">
        <v>180.54096147999999</v>
      </c>
      <c r="BU11" s="338">
        <v>415.67209015999998</v>
      </c>
      <c r="BV11" s="338">
        <v>701.25986083999999</v>
      </c>
    </row>
    <row r="12" spans="1:74" ht="11.1" customHeight="1" x14ac:dyDescent="0.2">
      <c r="A12" s="9" t="s">
        <v>76</v>
      </c>
      <c r="B12" s="212" t="s">
        <v>592</v>
      </c>
      <c r="C12" s="275">
        <v>496.83488428999999</v>
      </c>
      <c r="D12" s="275">
        <v>367.97637677</v>
      </c>
      <c r="E12" s="275">
        <v>311.04597049</v>
      </c>
      <c r="F12" s="275">
        <v>123.48967739</v>
      </c>
      <c r="G12" s="275">
        <v>14.539082482</v>
      </c>
      <c r="H12" s="275">
        <v>7.7974439428999995E-2</v>
      </c>
      <c r="I12" s="275">
        <v>0</v>
      </c>
      <c r="J12" s="275">
        <v>0.15565350482000001</v>
      </c>
      <c r="K12" s="275">
        <v>1.2774835686999999</v>
      </c>
      <c r="L12" s="275">
        <v>66.617809164999997</v>
      </c>
      <c r="M12" s="275">
        <v>347.23898098000001</v>
      </c>
      <c r="N12" s="275">
        <v>596.55811301000006</v>
      </c>
      <c r="O12" s="275">
        <v>649.57837493</v>
      </c>
      <c r="P12" s="275">
        <v>478.20897495999998</v>
      </c>
      <c r="Q12" s="275">
        <v>351.01544439000003</v>
      </c>
      <c r="R12" s="275">
        <v>80.852329268000005</v>
      </c>
      <c r="S12" s="275">
        <v>10.692495278000001</v>
      </c>
      <c r="T12" s="275">
        <v>7.7120115525999997E-2</v>
      </c>
      <c r="U12" s="275">
        <v>7.7053614069000007E-2</v>
      </c>
      <c r="V12" s="275">
        <v>7.6986224276999998E-2</v>
      </c>
      <c r="W12" s="275">
        <v>3.6200903021999999</v>
      </c>
      <c r="X12" s="275">
        <v>37.176856063999999</v>
      </c>
      <c r="Y12" s="275">
        <v>389.54708927000001</v>
      </c>
      <c r="Z12" s="275">
        <v>420.96944861999998</v>
      </c>
      <c r="AA12" s="275">
        <v>622.92315268000004</v>
      </c>
      <c r="AB12" s="275">
        <v>497.78906081000002</v>
      </c>
      <c r="AC12" s="275">
        <v>278.05986523000001</v>
      </c>
      <c r="AD12" s="275">
        <v>55.118367530999997</v>
      </c>
      <c r="AE12" s="275">
        <v>14.312085001</v>
      </c>
      <c r="AF12" s="275">
        <v>0</v>
      </c>
      <c r="AG12" s="275">
        <v>0</v>
      </c>
      <c r="AH12" s="275">
        <v>0.42873234044000003</v>
      </c>
      <c r="AI12" s="275">
        <v>1.2329391139000001</v>
      </c>
      <c r="AJ12" s="275">
        <v>41.792399621999998</v>
      </c>
      <c r="AK12" s="275">
        <v>217.93444805999999</v>
      </c>
      <c r="AL12" s="275">
        <v>357.66905306000001</v>
      </c>
      <c r="AM12" s="275">
        <v>564.07143458999997</v>
      </c>
      <c r="AN12" s="275">
        <v>308.95697512999999</v>
      </c>
      <c r="AO12" s="275">
        <v>178.60756425</v>
      </c>
      <c r="AP12" s="275">
        <v>60.838019201000002</v>
      </c>
      <c r="AQ12" s="275">
        <v>16.984797598</v>
      </c>
      <c r="AR12" s="275">
        <v>0</v>
      </c>
      <c r="AS12" s="275">
        <v>0</v>
      </c>
      <c r="AT12" s="275">
        <v>7.5576041585000003E-2</v>
      </c>
      <c r="AU12" s="275">
        <v>1.3458070498000001</v>
      </c>
      <c r="AV12" s="275">
        <v>22.338810294999998</v>
      </c>
      <c r="AW12" s="275">
        <v>154.32741111000001</v>
      </c>
      <c r="AX12" s="275">
        <v>444.54073770999997</v>
      </c>
      <c r="AY12" s="275">
        <v>416.15773918000002</v>
      </c>
      <c r="AZ12" s="275">
        <v>201.64242827000001</v>
      </c>
      <c r="BA12" s="338">
        <v>218.65968551</v>
      </c>
      <c r="BB12" s="338">
        <v>63.523899362999998</v>
      </c>
      <c r="BC12" s="338">
        <v>7.4429281369</v>
      </c>
      <c r="BD12" s="338">
        <v>0.15009218657000001</v>
      </c>
      <c r="BE12" s="338">
        <v>0</v>
      </c>
      <c r="BF12" s="338">
        <v>0.17346775171000001</v>
      </c>
      <c r="BG12" s="338">
        <v>3.6565553800999999</v>
      </c>
      <c r="BH12" s="338">
        <v>61.195282913</v>
      </c>
      <c r="BI12" s="338">
        <v>243.45087871000001</v>
      </c>
      <c r="BJ12" s="338">
        <v>487.98970987000001</v>
      </c>
      <c r="BK12" s="338">
        <v>533.34810662999996</v>
      </c>
      <c r="BL12" s="338">
        <v>385.79665437</v>
      </c>
      <c r="BM12" s="338">
        <v>248.46912737</v>
      </c>
      <c r="BN12" s="338">
        <v>77.923162718</v>
      </c>
      <c r="BO12" s="338">
        <v>9.1981095499999999</v>
      </c>
      <c r="BP12" s="338">
        <v>0.14884354986000001</v>
      </c>
      <c r="BQ12" s="338">
        <v>0</v>
      </c>
      <c r="BR12" s="338">
        <v>0.17218737304000001</v>
      </c>
      <c r="BS12" s="338">
        <v>3.6373011375000002</v>
      </c>
      <c r="BT12" s="338">
        <v>61.061778869999998</v>
      </c>
      <c r="BU12" s="338">
        <v>243.21528315</v>
      </c>
      <c r="BV12" s="338">
        <v>487.67419588000001</v>
      </c>
    </row>
    <row r="13" spans="1:74" ht="11.1" customHeight="1" x14ac:dyDescent="0.2">
      <c r="A13" s="9" t="s">
        <v>77</v>
      </c>
      <c r="B13" s="212" t="s">
        <v>593</v>
      </c>
      <c r="C13" s="275">
        <v>1017.9815417999999</v>
      </c>
      <c r="D13" s="275">
        <v>807.93722891000004</v>
      </c>
      <c r="E13" s="275">
        <v>591.88732153000001</v>
      </c>
      <c r="F13" s="275">
        <v>458.57214876</v>
      </c>
      <c r="G13" s="275">
        <v>217.3521226</v>
      </c>
      <c r="H13" s="275">
        <v>56.651499168000001</v>
      </c>
      <c r="I13" s="275">
        <v>10.549852784</v>
      </c>
      <c r="J13" s="275">
        <v>16.469151761999999</v>
      </c>
      <c r="K13" s="275">
        <v>98.855928547000005</v>
      </c>
      <c r="L13" s="275">
        <v>413.86341575</v>
      </c>
      <c r="M13" s="275">
        <v>613.38528473999997</v>
      </c>
      <c r="N13" s="275">
        <v>969.70764299999996</v>
      </c>
      <c r="O13" s="275">
        <v>834.36915634000002</v>
      </c>
      <c r="P13" s="275">
        <v>704.80012244</v>
      </c>
      <c r="Q13" s="275">
        <v>582.66114597000001</v>
      </c>
      <c r="R13" s="275">
        <v>405.00656898</v>
      </c>
      <c r="S13" s="275">
        <v>218.15642484</v>
      </c>
      <c r="T13" s="275">
        <v>86.359101902000006</v>
      </c>
      <c r="U13" s="275">
        <v>11.202827299999999</v>
      </c>
      <c r="V13" s="275">
        <v>37.369236645000001</v>
      </c>
      <c r="W13" s="275">
        <v>100.10963622</v>
      </c>
      <c r="X13" s="275">
        <v>273.09614009000001</v>
      </c>
      <c r="Y13" s="275">
        <v>653.57782017</v>
      </c>
      <c r="Z13" s="275">
        <v>836.94850188999999</v>
      </c>
      <c r="AA13" s="275">
        <v>817.50447344999998</v>
      </c>
      <c r="AB13" s="275">
        <v>600.45700032000002</v>
      </c>
      <c r="AC13" s="275">
        <v>483.14850994</v>
      </c>
      <c r="AD13" s="275">
        <v>396.20253752000002</v>
      </c>
      <c r="AE13" s="275">
        <v>267.69727537</v>
      </c>
      <c r="AF13" s="275">
        <v>41.742804868999997</v>
      </c>
      <c r="AG13" s="275">
        <v>24.076050181999999</v>
      </c>
      <c r="AH13" s="275">
        <v>20.552529116999999</v>
      </c>
      <c r="AI13" s="275">
        <v>77.997097483000005</v>
      </c>
      <c r="AJ13" s="275">
        <v>247.28061073000001</v>
      </c>
      <c r="AK13" s="275">
        <v>686.72444146999999</v>
      </c>
      <c r="AL13" s="275">
        <v>936.62344481000002</v>
      </c>
      <c r="AM13" s="275">
        <v>916.93511523999996</v>
      </c>
      <c r="AN13" s="275">
        <v>618.53645129999995</v>
      </c>
      <c r="AO13" s="275">
        <v>541.47464377999995</v>
      </c>
      <c r="AP13" s="275">
        <v>380.68490910000003</v>
      </c>
      <c r="AQ13" s="275">
        <v>253.52284284999999</v>
      </c>
      <c r="AR13" s="275">
        <v>42.296176721999998</v>
      </c>
      <c r="AS13" s="275">
        <v>14.648297028</v>
      </c>
      <c r="AT13" s="275">
        <v>30.587567029999999</v>
      </c>
      <c r="AU13" s="275">
        <v>114.62405717999999</v>
      </c>
      <c r="AV13" s="275">
        <v>264.55249285000002</v>
      </c>
      <c r="AW13" s="275">
        <v>510.90127679</v>
      </c>
      <c r="AX13" s="275">
        <v>930.48005418000002</v>
      </c>
      <c r="AY13" s="275">
        <v>960.62793928999997</v>
      </c>
      <c r="AZ13" s="275">
        <v>599.86336166000001</v>
      </c>
      <c r="BA13" s="338">
        <v>575.77293308000003</v>
      </c>
      <c r="BB13" s="338">
        <v>368.05576010999999</v>
      </c>
      <c r="BC13" s="338">
        <v>189.08286688000001</v>
      </c>
      <c r="BD13" s="338">
        <v>64.397550722000005</v>
      </c>
      <c r="BE13" s="338">
        <v>11.203160469</v>
      </c>
      <c r="BF13" s="338">
        <v>16.530749583999999</v>
      </c>
      <c r="BG13" s="338">
        <v>102.18630052</v>
      </c>
      <c r="BH13" s="338">
        <v>319.55308058999998</v>
      </c>
      <c r="BI13" s="338">
        <v>605.99077738000005</v>
      </c>
      <c r="BJ13" s="338">
        <v>882.02146517999995</v>
      </c>
      <c r="BK13" s="338">
        <v>868.04243875999998</v>
      </c>
      <c r="BL13" s="338">
        <v>697.39265617000001</v>
      </c>
      <c r="BM13" s="338">
        <v>572.93834243000003</v>
      </c>
      <c r="BN13" s="338">
        <v>373.47743430000003</v>
      </c>
      <c r="BO13" s="338">
        <v>194.04926818000001</v>
      </c>
      <c r="BP13" s="338">
        <v>64.362084363999998</v>
      </c>
      <c r="BQ13" s="338">
        <v>11.178858565000001</v>
      </c>
      <c r="BR13" s="338">
        <v>16.508176569</v>
      </c>
      <c r="BS13" s="338">
        <v>102.1094141</v>
      </c>
      <c r="BT13" s="338">
        <v>319.3540031</v>
      </c>
      <c r="BU13" s="338">
        <v>605.71139590999996</v>
      </c>
      <c r="BV13" s="338">
        <v>881.71381499999995</v>
      </c>
    </row>
    <row r="14" spans="1:74" ht="11.1" customHeight="1" x14ac:dyDescent="0.2">
      <c r="A14" s="9" t="s">
        <v>78</v>
      </c>
      <c r="B14" s="212" t="s">
        <v>594</v>
      </c>
      <c r="C14" s="275">
        <v>645.16404874</v>
      </c>
      <c r="D14" s="275">
        <v>519.99491938999995</v>
      </c>
      <c r="E14" s="275">
        <v>392.50639618000002</v>
      </c>
      <c r="F14" s="275">
        <v>289.03403047</v>
      </c>
      <c r="G14" s="275">
        <v>157.58928864999999</v>
      </c>
      <c r="H14" s="275">
        <v>51.184197318999999</v>
      </c>
      <c r="I14" s="275">
        <v>12.275878531</v>
      </c>
      <c r="J14" s="275">
        <v>14.427759003</v>
      </c>
      <c r="K14" s="275">
        <v>55.509334455000001</v>
      </c>
      <c r="L14" s="275">
        <v>238.7897145</v>
      </c>
      <c r="M14" s="275">
        <v>389.84640381000003</v>
      </c>
      <c r="N14" s="275">
        <v>596.37548689000005</v>
      </c>
      <c r="O14" s="275">
        <v>437.56052577999998</v>
      </c>
      <c r="P14" s="275">
        <v>448.92931277999998</v>
      </c>
      <c r="Q14" s="275">
        <v>374.66328885000001</v>
      </c>
      <c r="R14" s="275">
        <v>276.11211352999999</v>
      </c>
      <c r="S14" s="275">
        <v>131.5191896</v>
      </c>
      <c r="T14" s="275">
        <v>61.482763571</v>
      </c>
      <c r="U14" s="275">
        <v>9.3362744276999994</v>
      </c>
      <c r="V14" s="275">
        <v>10.639131556000001</v>
      </c>
      <c r="W14" s="275">
        <v>36.90102229</v>
      </c>
      <c r="X14" s="275">
        <v>122.23548864999999</v>
      </c>
      <c r="Y14" s="275">
        <v>353.34001257</v>
      </c>
      <c r="Z14" s="275">
        <v>511.02891227999999</v>
      </c>
      <c r="AA14" s="275">
        <v>470.38970739000001</v>
      </c>
      <c r="AB14" s="275">
        <v>334.32331661000001</v>
      </c>
      <c r="AC14" s="275">
        <v>284.75494270000002</v>
      </c>
      <c r="AD14" s="275">
        <v>294.53089455999998</v>
      </c>
      <c r="AE14" s="275">
        <v>208.43127806999999</v>
      </c>
      <c r="AF14" s="275">
        <v>26.021017790999998</v>
      </c>
      <c r="AG14" s="275">
        <v>7.8648606164999997</v>
      </c>
      <c r="AH14" s="275">
        <v>12.838664988</v>
      </c>
      <c r="AI14" s="275">
        <v>57.561965295</v>
      </c>
      <c r="AJ14" s="275">
        <v>111.90183039999999</v>
      </c>
      <c r="AK14" s="275">
        <v>470.70962952000002</v>
      </c>
      <c r="AL14" s="275">
        <v>619.39930225000001</v>
      </c>
      <c r="AM14" s="275">
        <v>565.73864419999995</v>
      </c>
      <c r="AN14" s="275">
        <v>343.62192155999998</v>
      </c>
      <c r="AO14" s="275">
        <v>392.90344320000003</v>
      </c>
      <c r="AP14" s="275">
        <v>242.30946005000001</v>
      </c>
      <c r="AQ14" s="275">
        <v>178.36860766000001</v>
      </c>
      <c r="AR14" s="275">
        <v>45.202540466000002</v>
      </c>
      <c r="AS14" s="275">
        <v>19.740509666000001</v>
      </c>
      <c r="AT14" s="275">
        <v>11.793553607</v>
      </c>
      <c r="AU14" s="275">
        <v>64.880997007000005</v>
      </c>
      <c r="AV14" s="275">
        <v>197.50890046000001</v>
      </c>
      <c r="AW14" s="275">
        <v>331.07518864999997</v>
      </c>
      <c r="AX14" s="275">
        <v>625.13453273000005</v>
      </c>
      <c r="AY14" s="275">
        <v>666.26752554999996</v>
      </c>
      <c r="AZ14" s="275">
        <v>440.55076407000001</v>
      </c>
      <c r="BA14" s="338">
        <v>399.70934970000002</v>
      </c>
      <c r="BB14" s="338">
        <v>286.61692837999999</v>
      </c>
      <c r="BC14" s="338">
        <v>160.21709619000001</v>
      </c>
      <c r="BD14" s="338">
        <v>62.942976664</v>
      </c>
      <c r="BE14" s="338">
        <v>15.370198489</v>
      </c>
      <c r="BF14" s="338">
        <v>12.99414086</v>
      </c>
      <c r="BG14" s="338">
        <v>47.134784648</v>
      </c>
      <c r="BH14" s="338">
        <v>167.92161591000001</v>
      </c>
      <c r="BI14" s="338">
        <v>367.42576465000002</v>
      </c>
      <c r="BJ14" s="338">
        <v>544.24310581999998</v>
      </c>
      <c r="BK14" s="338">
        <v>527.22086554999998</v>
      </c>
      <c r="BL14" s="338">
        <v>425.33749351</v>
      </c>
      <c r="BM14" s="338">
        <v>385.91170906999997</v>
      </c>
      <c r="BN14" s="338">
        <v>273.57256083999999</v>
      </c>
      <c r="BO14" s="338">
        <v>155.57785215000001</v>
      </c>
      <c r="BP14" s="338">
        <v>63.001189412000002</v>
      </c>
      <c r="BQ14" s="338">
        <v>15.401237650000001</v>
      </c>
      <c r="BR14" s="338">
        <v>13.070226498</v>
      </c>
      <c r="BS14" s="338">
        <v>47.254781858000001</v>
      </c>
      <c r="BT14" s="338">
        <v>168.03446622999999</v>
      </c>
      <c r="BU14" s="338">
        <v>367.93798505000001</v>
      </c>
      <c r="BV14" s="338">
        <v>544.54286981999996</v>
      </c>
    </row>
    <row r="15" spans="1:74" ht="11.1" customHeight="1" x14ac:dyDescent="0.2">
      <c r="A15" s="9" t="s">
        <v>721</v>
      </c>
      <c r="B15" s="212" t="s">
        <v>623</v>
      </c>
      <c r="C15" s="275">
        <v>827.75131332000001</v>
      </c>
      <c r="D15" s="275">
        <v>732.89542602999995</v>
      </c>
      <c r="E15" s="275">
        <v>659.46465119000004</v>
      </c>
      <c r="F15" s="275">
        <v>347.76599718</v>
      </c>
      <c r="G15" s="275">
        <v>136.03692218</v>
      </c>
      <c r="H15" s="275">
        <v>26.405798570999998</v>
      </c>
      <c r="I15" s="275">
        <v>5.1503447108999998</v>
      </c>
      <c r="J15" s="275">
        <v>11.554916088000001</v>
      </c>
      <c r="K15" s="275">
        <v>59.418613712000003</v>
      </c>
      <c r="L15" s="275">
        <v>257.17649193</v>
      </c>
      <c r="M15" s="275">
        <v>571.75983910000002</v>
      </c>
      <c r="N15" s="275">
        <v>828.88093100000003</v>
      </c>
      <c r="O15" s="275">
        <v>969.47360314000002</v>
      </c>
      <c r="P15" s="275">
        <v>798.57951077999996</v>
      </c>
      <c r="Q15" s="275">
        <v>682.74720316000003</v>
      </c>
      <c r="R15" s="275">
        <v>324.62052813000003</v>
      </c>
      <c r="S15" s="275">
        <v>126.82184061</v>
      </c>
      <c r="T15" s="275">
        <v>27.799616539999999</v>
      </c>
      <c r="U15" s="275">
        <v>9.8152330696999996</v>
      </c>
      <c r="V15" s="275">
        <v>12.964399961</v>
      </c>
      <c r="W15" s="275">
        <v>57.397647401</v>
      </c>
      <c r="X15" s="275">
        <v>220.51134327</v>
      </c>
      <c r="Y15" s="275">
        <v>614.08809738000002</v>
      </c>
      <c r="Z15" s="275">
        <v>705.32718723999994</v>
      </c>
      <c r="AA15" s="275">
        <v>890.07762372000002</v>
      </c>
      <c r="AB15" s="275">
        <v>866.83461770999997</v>
      </c>
      <c r="AC15" s="275">
        <v>583.64889453000001</v>
      </c>
      <c r="AD15" s="275">
        <v>299.77607188000002</v>
      </c>
      <c r="AE15" s="275">
        <v>118.70160597</v>
      </c>
      <c r="AF15" s="275">
        <v>24.284121711000001</v>
      </c>
      <c r="AG15" s="275">
        <v>6.4465028605999999</v>
      </c>
      <c r="AH15" s="275">
        <v>10.96254774</v>
      </c>
      <c r="AI15" s="275">
        <v>31.893868177000002</v>
      </c>
      <c r="AJ15" s="275">
        <v>227.02728026</v>
      </c>
      <c r="AK15" s="275">
        <v>445.26564230999998</v>
      </c>
      <c r="AL15" s="275">
        <v>581.20449768000003</v>
      </c>
      <c r="AM15" s="275">
        <v>870.41036546999999</v>
      </c>
      <c r="AN15" s="275">
        <v>628.10946736000005</v>
      </c>
      <c r="AO15" s="275">
        <v>449.28676292</v>
      </c>
      <c r="AP15" s="275">
        <v>309.18788935999999</v>
      </c>
      <c r="AQ15" s="275">
        <v>150.41525966</v>
      </c>
      <c r="AR15" s="275">
        <v>21.125853020000001</v>
      </c>
      <c r="AS15" s="275">
        <v>5.7081987451999998</v>
      </c>
      <c r="AT15" s="275">
        <v>6.4045760308000004</v>
      </c>
      <c r="AU15" s="275">
        <v>38.697585443000001</v>
      </c>
      <c r="AV15" s="275">
        <v>197.06226569</v>
      </c>
      <c r="AW15" s="275">
        <v>417.56937626000001</v>
      </c>
      <c r="AX15" s="275">
        <v>782.94014043000004</v>
      </c>
      <c r="AY15" s="275">
        <v>766.21799844999998</v>
      </c>
      <c r="AZ15" s="275">
        <v>523.56878123000001</v>
      </c>
      <c r="BA15" s="338">
        <v>537.51984550999998</v>
      </c>
      <c r="BB15" s="338">
        <v>294.71254412000002</v>
      </c>
      <c r="BC15" s="338">
        <v>127.8550745</v>
      </c>
      <c r="BD15" s="338">
        <v>27.388162655999999</v>
      </c>
      <c r="BE15" s="338">
        <v>5.4384106264999996</v>
      </c>
      <c r="BF15" s="338">
        <v>8.5371390009999999</v>
      </c>
      <c r="BG15" s="338">
        <v>54.267355461999998</v>
      </c>
      <c r="BH15" s="338">
        <v>243.38093656999999</v>
      </c>
      <c r="BI15" s="338">
        <v>485.18212462000002</v>
      </c>
      <c r="BJ15" s="338">
        <v>767.32839868999997</v>
      </c>
      <c r="BK15" s="338">
        <v>844.55110654999999</v>
      </c>
      <c r="BL15" s="338">
        <v>683.08822481000004</v>
      </c>
      <c r="BM15" s="338">
        <v>557.22548967</v>
      </c>
      <c r="BN15" s="338">
        <v>307.02201674000003</v>
      </c>
      <c r="BO15" s="338">
        <v>137.65171950999999</v>
      </c>
      <c r="BP15" s="338">
        <v>27.393151729</v>
      </c>
      <c r="BQ15" s="338">
        <v>5.4446130892999998</v>
      </c>
      <c r="BR15" s="338">
        <v>8.5371186815000009</v>
      </c>
      <c r="BS15" s="338">
        <v>54.171429623000002</v>
      </c>
      <c r="BT15" s="338">
        <v>242.87172122000001</v>
      </c>
      <c r="BU15" s="338">
        <v>484.46016500000002</v>
      </c>
      <c r="BV15" s="338">
        <v>766.24098936999997</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2"/>
      <c r="AZ16" s="762"/>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1246.5737796000001</v>
      </c>
      <c r="D17" s="275">
        <v>1055.0984434</v>
      </c>
      <c r="E17" s="275">
        <v>894.83282987999996</v>
      </c>
      <c r="F17" s="275">
        <v>539.15687433999994</v>
      </c>
      <c r="G17" s="275">
        <v>267.09735172000001</v>
      </c>
      <c r="H17" s="275">
        <v>53.579927763000001</v>
      </c>
      <c r="I17" s="275">
        <v>7.3245552689000002</v>
      </c>
      <c r="J17" s="275">
        <v>16.15875342</v>
      </c>
      <c r="K17" s="275">
        <v>105.49579839</v>
      </c>
      <c r="L17" s="275">
        <v>426.04378915000001</v>
      </c>
      <c r="M17" s="275">
        <v>689.28659163999998</v>
      </c>
      <c r="N17" s="275">
        <v>1043.0297075000001</v>
      </c>
      <c r="O17" s="275">
        <v>1221.9485651</v>
      </c>
      <c r="P17" s="275">
        <v>1038.5177355000001</v>
      </c>
      <c r="Q17" s="275">
        <v>891.40563292000002</v>
      </c>
      <c r="R17" s="275">
        <v>528.80736855999999</v>
      </c>
      <c r="S17" s="275">
        <v>257.11053930999998</v>
      </c>
      <c r="T17" s="275">
        <v>50.072874214999999</v>
      </c>
      <c r="U17" s="275">
        <v>6.9482437436</v>
      </c>
      <c r="V17" s="275">
        <v>18.032690796000001</v>
      </c>
      <c r="W17" s="275">
        <v>109.15399702000001</v>
      </c>
      <c r="X17" s="275">
        <v>415.91353676</v>
      </c>
      <c r="Y17" s="275">
        <v>700.74280778000002</v>
      </c>
      <c r="Z17" s="275">
        <v>1050.0927678999999</v>
      </c>
      <c r="AA17" s="275">
        <v>1203.8208128000001</v>
      </c>
      <c r="AB17" s="275">
        <v>1047.2956486</v>
      </c>
      <c r="AC17" s="275">
        <v>914.55995006000001</v>
      </c>
      <c r="AD17" s="275">
        <v>531.62303687999997</v>
      </c>
      <c r="AE17" s="275">
        <v>259.92641996999998</v>
      </c>
      <c r="AF17" s="275">
        <v>46.496949844</v>
      </c>
      <c r="AG17" s="275">
        <v>5.8574647871999996</v>
      </c>
      <c r="AH17" s="275">
        <v>19.284732104</v>
      </c>
      <c r="AI17" s="275">
        <v>109.20657636999999</v>
      </c>
      <c r="AJ17" s="275">
        <v>405.84928616000002</v>
      </c>
      <c r="AK17" s="275">
        <v>705.96236995000004</v>
      </c>
      <c r="AL17" s="275">
        <v>1035.4467305999999</v>
      </c>
      <c r="AM17" s="275">
        <v>1206.6611321</v>
      </c>
      <c r="AN17" s="275">
        <v>1084.761939</v>
      </c>
      <c r="AO17" s="275">
        <v>920.41306978</v>
      </c>
      <c r="AP17" s="275">
        <v>538.50043901000004</v>
      </c>
      <c r="AQ17" s="275">
        <v>232.60317728000001</v>
      </c>
      <c r="AR17" s="275">
        <v>52.595620132999997</v>
      </c>
      <c r="AS17" s="275">
        <v>6.1829888445999996</v>
      </c>
      <c r="AT17" s="275">
        <v>19.410178739999999</v>
      </c>
      <c r="AU17" s="275">
        <v>106.93794671000001</v>
      </c>
      <c r="AV17" s="275">
        <v>411.79812737999998</v>
      </c>
      <c r="AW17" s="275">
        <v>698.71070914999996</v>
      </c>
      <c r="AX17" s="275">
        <v>994.29442946999995</v>
      </c>
      <c r="AY17" s="275">
        <v>1219.3216159000001</v>
      </c>
      <c r="AZ17" s="275">
        <v>1077.2557204</v>
      </c>
      <c r="BA17" s="338">
        <v>904.11080000000004</v>
      </c>
      <c r="BB17" s="338">
        <v>547.20680000000004</v>
      </c>
      <c r="BC17" s="338">
        <v>230.23079999999999</v>
      </c>
      <c r="BD17" s="338">
        <v>53.361969999999999</v>
      </c>
      <c r="BE17" s="338">
        <v>6.384163</v>
      </c>
      <c r="BF17" s="338">
        <v>17.109629999999999</v>
      </c>
      <c r="BG17" s="338">
        <v>98.752470000000002</v>
      </c>
      <c r="BH17" s="338">
        <v>404.83499999999998</v>
      </c>
      <c r="BI17" s="338">
        <v>707.84500000000003</v>
      </c>
      <c r="BJ17" s="338">
        <v>1012.698</v>
      </c>
      <c r="BK17" s="338">
        <v>1212.999</v>
      </c>
      <c r="BL17" s="338">
        <v>1047.0429999999999</v>
      </c>
      <c r="BM17" s="338">
        <v>895.42619999999999</v>
      </c>
      <c r="BN17" s="338">
        <v>535.07069999999999</v>
      </c>
      <c r="BO17" s="338">
        <v>231.56039999999999</v>
      </c>
      <c r="BP17" s="338">
        <v>52.613999999999997</v>
      </c>
      <c r="BQ17" s="338">
        <v>5.7578889999999996</v>
      </c>
      <c r="BR17" s="338">
        <v>16.501529999999999</v>
      </c>
      <c r="BS17" s="338">
        <v>100.3334</v>
      </c>
      <c r="BT17" s="338">
        <v>419.30410000000001</v>
      </c>
      <c r="BU17" s="338">
        <v>698.71569999999997</v>
      </c>
      <c r="BV17" s="338">
        <v>1002.27</v>
      </c>
    </row>
    <row r="18" spans="1:74" ht="11.1" customHeight="1" x14ac:dyDescent="0.2">
      <c r="A18" s="9" t="s">
        <v>150</v>
      </c>
      <c r="B18" s="212" t="s">
        <v>621</v>
      </c>
      <c r="C18" s="275">
        <v>1153.3030256</v>
      </c>
      <c r="D18" s="275">
        <v>989.12716928999998</v>
      </c>
      <c r="E18" s="275">
        <v>795.02604441000005</v>
      </c>
      <c r="F18" s="275">
        <v>453.27588287999998</v>
      </c>
      <c r="G18" s="275">
        <v>198.91351373000001</v>
      </c>
      <c r="H18" s="275">
        <v>26.184396209999999</v>
      </c>
      <c r="I18" s="275">
        <v>4.4518284462000004</v>
      </c>
      <c r="J18" s="275">
        <v>8.7534961750000004</v>
      </c>
      <c r="K18" s="275">
        <v>70.846576267000003</v>
      </c>
      <c r="L18" s="275">
        <v>372.52677879999999</v>
      </c>
      <c r="M18" s="275">
        <v>629.27976218000003</v>
      </c>
      <c r="N18" s="275">
        <v>976.10124253000004</v>
      </c>
      <c r="O18" s="275">
        <v>1127.8792980999999</v>
      </c>
      <c r="P18" s="275">
        <v>976.17850891000001</v>
      </c>
      <c r="Q18" s="275">
        <v>801.28256615999999</v>
      </c>
      <c r="R18" s="275">
        <v>446.50840913000002</v>
      </c>
      <c r="S18" s="275">
        <v>189.91135068</v>
      </c>
      <c r="T18" s="275">
        <v>23.172568607999999</v>
      </c>
      <c r="U18" s="275">
        <v>4.0280598979000004</v>
      </c>
      <c r="V18" s="275">
        <v>10.021116956</v>
      </c>
      <c r="W18" s="275">
        <v>73.956198240999996</v>
      </c>
      <c r="X18" s="275">
        <v>359.31215617999999</v>
      </c>
      <c r="Y18" s="275">
        <v>646.50237041000003</v>
      </c>
      <c r="Z18" s="275">
        <v>977.05268234000005</v>
      </c>
      <c r="AA18" s="275">
        <v>1121.8219131000001</v>
      </c>
      <c r="AB18" s="275">
        <v>986.55644586999995</v>
      </c>
      <c r="AC18" s="275">
        <v>826.74208762000001</v>
      </c>
      <c r="AD18" s="275">
        <v>450.01290976000001</v>
      </c>
      <c r="AE18" s="275">
        <v>195.46004914</v>
      </c>
      <c r="AF18" s="275">
        <v>20.826111102999999</v>
      </c>
      <c r="AG18" s="275">
        <v>3.9322276269000001</v>
      </c>
      <c r="AH18" s="275">
        <v>10.374461905</v>
      </c>
      <c r="AI18" s="275">
        <v>75.345657775000006</v>
      </c>
      <c r="AJ18" s="275">
        <v>350.30749014000003</v>
      </c>
      <c r="AK18" s="275">
        <v>659.25514204000001</v>
      </c>
      <c r="AL18" s="275">
        <v>966.29377731</v>
      </c>
      <c r="AM18" s="275">
        <v>1128.7342689</v>
      </c>
      <c r="AN18" s="275">
        <v>1023.2118067</v>
      </c>
      <c r="AO18" s="275">
        <v>830.59502802999998</v>
      </c>
      <c r="AP18" s="275">
        <v>454.47226889000001</v>
      </c>
      <c r="AQ18" s="275">
        <v>173.15038419999999</v>
      </c>
      <c r="AR18" s="275">
        <v>23.213099478</v>
      </c>
      <c r="AS18" s="275">
        <v>4.2936035965999997</v>
      </c>
      <c r="AT18" s="275">
        <v>10.985152082000001</v>
      </c>
      <c r="AU18" s="275">
        <v>74.371737332999999</v>
      </c>
      <c r="AV18" s="275">
        <v>355.43673176999999</v>
      </c>
      <c r="AW18" s="275">
        <v>652.09544957000003</v>
      </c>
      <c r="AX18" s="275">
        <v>919.00772426000003</v>
      </c>
      <c r="AY18" s="275">
        <v>1150.7397188</v>
      </c>
      <c r="AZ18" s="275">
        <v>1018.3889477</v>
      </c>
      <c r="BA18" s="338">
        <v>812.89679999999998</v>
      </c>
      <c r="BB18" s="338">
        <v>463.70350000000002</v>
      </c>
      <c r="BC18" s="338">
        <v>174.1242</v>
      </c>
      <c r="BD18" s="338">
        <v>22.753270000000001</v>
      </c>
      <c r="BE18" s="338">
        <v>4.2935359999999996</v>
      </c>
      <c r="BF18" s="338">
        <v>10.229749999999999</v>
      </c>
      <c r="BG18" s="338">
        <v>66.307879999999997</v>
      </c>
      <c r="BH18" s="338">
        <v>344.99799999999999</v>
      </c>
      <c r="BI18" s="338">
        <v>658.64520000000005</v>
      </c>
      <c r="BJ18" s="338">
        <v>936.89710000000002</v>
      </c>
      <c r="BK18" s="338">
        <v>1147.979</v>
      </c>
      <c r="BL18" s="338">
        <v>976.55349999999999</v>
      </c>
      <c r="BM18" s="338">
        <v>806.34879999999998</v>
      </c>
      <c r="BN18" s="338">
        <v>450.88170000000002</v>
      </c>
      <c r="BO18" s="338">
        <v>175.18899999999999</v>
      </c>
      <c r="BP18" s="338">
        <v>22.798469999999998</v>
      </c>
      <c r="BQ18" s="338">
        <v>3.5867659999999999</v>
      </c>
      <c r="BR18" s="338">
        <v>10.09667</v>
      </c>
      <c r="BS18" s="338">
        <v>67.976709999999997</v>
      </c>
      <c r="BT18" s="338">
        <v>361.30529999999999</v>
      </c>
      <c r="BU18" s="338">
        <v>649.99369999999999</v>
      </c>
      <c r="BV18" s="338">
        <v>932.98500000000001</v>
      </c>
    </row>
    <row r="19" spans="1:74" ht="11.1" customHeight="1" x14ac:dyDescent="0.2">
      <c r="A19" s="9" t="s">
        <v>151</v>
      </c>
      <c r="B19" s="212" t="s">
        <v>588</v>
      </c>
      <c r="C19" s="275">
        <v>1257.0021823</v>
      </c>
      <c r="D19" s="275">
        <v>1079.7855947999999</v>
      </c>
      <c r="E19" s="275">
        <v>794.75451231</v>
      </c>
      <c r="F19" s="275">
        <v>446.56357849</v>
      </c>
      <c r="G19" s="275">
        <v>213.36869818</v>
      </c>
      <c r="H19" s="275">
        <v>36.004415025999997</v>
      </c>
      <c r="I19" s="275">
        <v>8.7155381797999993</v>
      </c>
      <c r="J19" s="275">
        <v>18.383925316999999</v>
      </c>
      <c r="K19" s="275">
        <v>95.076943376000003</v>
      </c>
      <c r="L19" s="275">
        <v>405.75168902000001</v>
      </c>
      <c r="M19" s="275">
        <v>697.45053597000003</v>
      </c>
      <c r="N19" s="275">
        <v>1108.6381217000001</v>
      </c>
      <c r="O19" s="275">
        <v>1234.9841351</v>
      </c>
      <c r="P19" s="275">
        <v>1070.5568232999999</v>
      </c>
      <c r="Q19" s="275">
        <v>811.26399724999999</v>
      </c>
      <c r="R19" s="275">
        <v>453.05001985000001</v>
      </c>
      <c r="S19" s="275">
        <v>204.42053493</v>
      </c>
      <c r="T19" s="275">
        <v>32.837750374999999</v>
      </c>
      <c r="U19" s="275">
        <v>8.5072963390999998</v>
      </c>
      <c r="V19" s="275">
        <v>19.513165354000002</v>
      </c>
      <c r="W19" s="275">
        <v>91.755494372000001</v>
      </c>
      <c r="X19" s="275">
        <v>400.66177524</v>
      </c>
      <c r="Y19" s="275">
        <v>714.82568375000005</v>
      </c>
      <c r="Z19" s="275">
        <v>1127.6247742999999</v>
      </c>
      <c r="AA19" s="275">
        <v>1248.4111948</v>
      </c>
      <c r="AB19" s="275">
        <v>1097.3105241000001</v>
      </c>
      <c r="AC19" s="275">
        <v>846.37281904999998</v>
      </c>
      <c r="AD19" s="275">
        <v>458.16087730999999</v>
      </c>
      <c r="AE19" s="275">
        <v>206.41562605999999</v>
      </c>
      <c r="AF19" s="275">
        <v>29.799139342</v>
      </c>
      <c r="AG19" s="275">
        <v>9.9330980983000003</v>
      </c>
      <c r="AH19" s="275">
        <v>16.028114019</v>
      </c>
      <c r="AI19" s="275">
        <v>97.276219636999997</v>
      </c>
      <c r="AJ19" s="275">
        <v>403.87378907999999</v>
      </c>
      <c r="AK19" s="275">
        <v>742.49807970999996</v>
      </c>
      <c r="AL19" s="275">
        <v>1115.5237313</v>
      </c>
      <c r="AM19" s="275">
        <v>1258.0845439</v>
      </c>
      <c r="AN19" s="275">
        <v>1143.1217041</v>
      </c>
      <c r="AO19" s="275">
        <v>845.03099033000001</v>
      </c>
      <c r="AP19" s="275">
        <v>462.69606924999999</v>
      </c>
      <c r="AQ19" s="275">
        <v>193.18130146999999</v>
      </c>
      <c r="AR19" s="275">
        <v>33.234683140999998</v>
      </c>
      <c r="AS19" s="275">
        <v>10.862433190999999</v>
      </c>
      <c r="AT19" s="275">
        <v>17.560598124999999</v>
      </c>
      <c r="AU19" s="275">
        <v>96.774748279999997</v>
      </c>
      <c r="AV19" s="275">
        <v>404.32762788999997</v>
      </c>
      <c r="AW19" s="275">
        <v>733.92271044999995</v>
      </c>
      <c r="AX19" s="275">
        <v>1067.0351602000001</v>
      </c>
      <c r="AY19" s="275">
        <v>1291.0758080000001</v>
      </c>
      <c r="AZ19" s="275">
        <v>1136.1729117</v>
      </c>
      <c r="BA19" s="338">
        <v>826.99469999999997</v>
      </c>
      <c r="BB19" s="338">
        <v>476.37490000000003</v>
      </c>
      <c r="BC19" s="338">
        <v>193.02510000000001</v>
      </c>
      <c r="BD19" s="338">
        <v>31.213799999999999</v>
      </c>
      <c r="BE19" s="338">
        <v>11.039429999999999</v>
      </c>
      <c r="BF19" s="338">
        <v>16.78445</v>
      </c>
      <c r="BG19" s="338">
        <v>86.101429999999993</v>
      </c>
      <c r="BH19" s="338">
        <v>382.46120000000002</v>
      </c>
      <c r="BI19" s="338">
        <v>724.50409999999999</v>
      </c>
      <c r="BJ19" s="338">
        <v>1089.8789999999999</v>
      </c>
      <c r="BK19" s="338">
        <v>1287.3910000000001</v>
      </c>
      <c r="BL19" s="338">
        <v>1080.4480000000001</v>
      </c>
      <c r="BM19" s="338">
        <v>838.16240000000005</v>
      </c>
      <c r="BN19" s="338">
        <v>467.54219999999998</v>
      </c>
      <c r="BO19" s="338">
        <v>198.83260000000001</v>
      </c>
      <c r="BP19" s="338">
        <v>32.316290000000002</v>
      </c>
      <c r="BQ19" s="338">
        <v>10.48746</v>
      </c>
      <c r="BR19" s="338">
        <v>17.6126</v>
      </c>
      <c r="BS19" s="338">
        <v>89.479900000000001</v>
      </c>
      <c r="BT19" s="338">
        <v>398.36779999999999</v>
      </c>
      <c r="BU19" s="338">
        <v>719.20420000000001</v>
      </c>
      <c r="BV19" s="338">
        <v>1086.7760000000001</v>
      </c>
    </row>
    <row r="20" spans="1:74" ht="11.1" customHeight="1" x14ac:dyDescent="0.2">
      <c r="A20" s="9" t="s">
        <v>152</v>
      </c>
      <c r="B20" s="212" t="s">
        <v>589</v>
      </c>
      <c r="C20" s="275">
        <v>1321.2134467999999</v>
      </c>
      <c r="D20" s="275">
        <v>1105.8504164999999</v>
      </c>
      <c r="E20" s="275">
        <v>783.13081936000003</v>
      </c>
      <c r="F20" s="275">
        <v>422.13903870000001</v>
      </c>
      <c r="G20" s="275">
        <v>200.6409803</v>
      </c>
      <c r="H20" s="275">
        <v>43.774392994999999</v>
      </c>
      <c r="I20" s="275">
        <v>12.107897638000001</v>
      </c>
      <c r="J20" s="275">
        <v>24.647395173</v>
      </c>
      <c r="K20" s="275">
        <v>118.87424968000001</v>
      </c>
      <c r="L20" s="275">
        <v>410.57986893999998</v>
      </c>
      <c r="M20" s="275">
        <v>745.96232988999998</v>
      </c>
      <c r="N20" s="275">
        <v>1205.4696627999999</v>
      </c>
      <c r="O20" s="275">
        <v>1311.9058150999999</v>
      </c>
      <c r="P20" s="275">
        <v>1096.9829976000001</v>
      </c>
      <c r="Q20" s="275">
        <v>800.61331143999996</v>
      </c>
      <c r="R20" s="275">
        <v>442.89367869</v>
      </c>
      <c r="S20" s="275">
        <v>200.48438992999999</v>
      </c>
      <c r="T20" s="275">
        <v>42.291494182999998</v>
      </c>
      <c r="U20" s="275">
        <v>12.499834478</v>
      </c>
      <c r="V20" s="275">
        <v>25.710876692999999</v>
      </c>
      <c r="W20" s="275">
        <v>110.76511343</v>
      </c>
      <c r="X20" s="275">
        <v>417.14990102000002</v>
      </c>
      <c r="Y20" s="275">
        <v>750.57572531999995</v>
      </c>
      <c r="Z20" s="275">
        <v>1236.7045134</v>
      </c>
      <c r="AA20" s="275">
        <v>1320.4118438999999</v>
      </c>
      <c r="AB20" s="275">
        <v>1121.4886472999999</v>
      </c>
      <c r="AC20" s="275">
        <v>830.66183775000002</v>
      </c>
      <c r="AD20" s="275">
        <v>452.37167873999999</v>
      </c>
      <c r="AE20" s="275">
        <v>199.76217624</v>
      </c>
      <c r="AF20" s="275">
        <v>38.819592825000001</v>
      </c>
      <c r="AG20" s="275">
        <v>13.015185359</v>
      </c>
      <c r="AH20" s="275">
        <v>20.900136814</v>
      </c>
      <c r="AI20" s="275">
        <v>115.93259378</v>
      </c>
      <c r="AJ20" s="275">
        <v>418.35748706999999</v>
      </c>
      <c r="AK20" s="275">
        <v>781.95385572999999</v>
      </c>
      <c r="AL20" s="275">
        <v>1232.4097858</v>
      </c>
      <c r="AM20" s="275">
        <v>1312.9261637</v>
      </c>
      <c r="AN20" s="275">
        <v>1160.4915143000001</v>
      </c>
      <c r="AO20" s="275">
        <v>824.32877771000005</v>
      </c>
      <c r="AP20" s="275">
        <v>455.20901838999998</v>
      </c>
      <c r="AQ20" s="275">
        <v>197.36581808</v>
      </c>
      <c r="AR20" s="275">
        <v>40.454649932000002</v>
      </c>
      <c r="AS20" s="275">
        <v>13.555778749</v>
      </c>
      <c r="AT20" s="275">
        <v>22.059855398</v>
      </c>
      <c r="AU20" s="275">
        <v>114.60786566</v>
      </c>
      <c r="AV20" s="275">
        <v>416.56020995</v>
      </c>
      <c r="AW20" s="275">
        <v>774.85076919999995</v>
      </c>
      <c r="AX20" s="275">
        <v>1201.1458543000001</v>
      </c>
      <c r="AY20" s="275">
        <v>1348.4322812</v>
      </c>
      <c r="AZ20" s="275">
        <v>1145.6720691999999</v>
      </c>
      <c r="BA20" s="338">
        <v>807.97429999999997</v>
      </c>
      <c r="BB20" s="338">
        <v>466.61369999999999</v>
      </c>
      <c r="BC20" s="338">
        <v>200.47829999999999</v>
      </c>
      <c r="BD20" s="338">
        <v>39.870829999999998</v>
      </c>
      <c r="BE20" s="338">
        <v>14.38109</v>
      </c>
      <c r="BF20" s="338">
        <v>22.199169999999999</v>
      </c>
      <c r="BG20" s="338">
        <v>105.09990000000001</v>
      </c>
      <c r="BH20" s="338">
        <v>397.31729999999999</v>
      </c>
      <c r="BI20" s="338">
        <v>757.39380000000006</v>
      </c>
      <c r="BJ20" s="338">
        <v>1224.704</v>
      </c>
      <c r="BK20" s="338">
        <v>1341.5820000000001</v>
      </c>
      <c r="BL20" s="338">
        <v>1098.0820000000001</v>
      </c>
      <c r="BM20" s="338">
        <v>823.74950000000001</v>
      </c>
      <c r="BN20" s="338">
        <v>457.97890000000001</v>
      </c>
      <c r="BO20" s="338">
        <v>206.18129999999999</v>
      </c>
      <c r="BP20" s="338">
        <v>41.054859999999998</v>
      </c>
      <c r="BQ20" s="338">
        <v>14.75558</v>
      </c>
      <c r="BR20" s="338">
        <v>22.49184</v>
      </c>
      <c r="BS20" s="338">
        <v>106.9444</v>
      </c>
      <c r="BT20" s="338">
        <v>406.56689999999998</v>
      </c>
      <c r="BU20" s="338">
        <v>757.15719999999999</v>
      </c>
      <c r="BV20" s="338">
        <v>1214.8420000000001</v>
      </c>
    </row>
    <row r="21" spans="1:74" ht="11.1" customHeight="1" x14ac:dyDescent="0.2">
      <c r="A21" s="9" t="s">
        <v>153</v>
      </c>
      <c r="B21" s="212" t="s">
        <v>622</v>
      </c>
      <c r="C21" s="275">
        <v>624.19866069</v>
      </c>
      <c r="D21" s="275">
        <v>509.63666907999999</v>
      </c>
      <c r="E21" s="275">
        <v>336.83479096000002</v>
      </c>
      <c r="F21" s="275">
        <v>148.04911282</v>
      </c>
      <c r="G21" s="275">
        <v>46.424517053000002</v>
      </c>
      <c r="H21" s="275">
        <v>2.3093177803999998</v>
      </c>
      <c r="I21" s="275">
        <v>0.25645614826000002</v>
      </c>
      <c r="J21" s="275">
        <v>0.25779013119999999</v>
      </c>
      <c r="K21" s="275">
        <v>13.108125981000001</v>
      </c>
      <c r="L21" s="275">
        <v>141.49941373999999</v>
      </c>
      <c r="M21" s="275">
        <v>321.84123474</v>
      </c>
      <c r="N21" s="275">
        <v>542.57756620999999</v>
      </c>
      <c r="O21" s="275">
        <v>599.67092472000002</v>
      </c>
      <c r="P21" s="275">
        <v>506.46538450000003</v>
      </c>
      <c r="Q21" s="275">
        <v>355.79880342000001</v>
      </c>
      <c r="R21" s="275">
        <v>145.54262378999999</v>
      </c>
      <c r="S21" s="275">
        <v>45.836098720000003</v>
      </c>
      <c r="T21" s="275">
        <v>1.6928084597999999</v>
      </c>
      <c r="U21" s="275">
        <v>0.25244534466000002</v>
      </c>
      <c r="V21" s="275">
        <v>0.35855473727999998</v>
      </c>
      <c r="W21" s="275">
        <v>13.203295475999999</v>
      </c>
      <c r="X21" s="275">
        <v>137.76805741999999</v>
      </c>
      <c r="Y21" s="275">
        <v>336.61841533</v>
      </c>
      <c r="Z21" s="275">
        <v>528.76756656999999</v>
      </c>
      <c r="AA21" s="275">
        <v>606.47564311999997</v>
      </c>
      <c r="AB21" s="275">
        <v>501.67142465000001</v>
      </c>
      <c r="AC21" s="275">
        <v>370.00177794000001</v>
      </c>
      <c r="AD21" s="275">
        <v>145.10404707999999</v>
      </c>
      <c r="AE21" s="275">
        <v>48.041599986999998</v>
      </c>
      <c r="AF21" s="275">
        <v>1.4922718758</v>
      </c>
      <c r="AG21" s="275">
        <v>0.30131347485999999</v>
      </c>
      <c r="AH21" s="275">
        <v>0.39904321461999998</v>
      </c>
      <c r="AI21" s="275">
        <v>13.013641461000001</v>
      </c>
      <c r="AJ21" s="275">
        <v>137.19177278999999</v>
      </c>
      <c r="AK21" s="275">
        <v>352.74829706000003</v>
      </c>
      <c r="AL21" s="275">
        <v>519.78819881000004</v>
      </c>
      <c r="AM21" s="275">
        <v>614.72556692000001</v>
      </c>
      <c r="AN21" s="275">
        <v>521.45364952</v>
      </c>
      <c r="AO21" s="275">
        <v>362.08867113000002</v>
      </c>
      <c r="AP21" s="275">
        <v>141.01453520999999</v>
      </c>
      <c r="AQ21" s="275">
        <v>41.535496731999999</v>
      </c>
      <c r="AR21" s="275">
        <v>1.4046231159</v>
      </c>
      <c r="AS21" s="275">
        <v>0.30388869818000003</v>
      </c>
      <c r="AT21" s="275">
        <v>0.43514242357999999</v>
      </c>
      <c r="AU21" s="275">
        <v>13.336338956000001</v>
      </c>
      <c r="AV21" s="275">
        <v>139.79932083</v>
      </c>
      <c r="AW21" s="275">
        <v>347.11140827000003</v>
      </c>
      <c r="AX21" s="275">
        <v>484.80327879999999</v>
      </c>
      <c r="AY21" s="275">
        <v>633.67330734999996</v>
      </c>
      <c r="AZ21" s="275">
        <v>517.92224001</v>
      </c>
      <c r="BA21" s="338">
        <v>350.12860000000001</v>
      </c>
      <c r="BB21" s="338">
        <v>145.61279999999999</v>
      </c>
      <c r="BC21" s="338">
        <v>40.958880000000001</v>
      </c>
      <c r="BD21" s="338">
        <v>1.2267509999999999</v>
      </c>
      <c r="BE21" s="338">
        <v>0.30036069999999998</v>
      </c>
      <c r="BF21" s="338">
        <v>0.43195289999999997</v>
      </c>
      <c r="BG21" s="338">
        <v>10.84573</v>
      </c>
      <c r="BH21" s="338">
        <v>131.13849999999999</v>
      </c>
      <c r="BI21" s="338">
        <v>344.11079999999998</v>
      </c>
      <c r="BJ21" s="338">
        <v>489.85059999999999</v>
      </c>
      <c r="BK21" s="338">
        <v>629.95770000000005</v>
      </c>
      <c r="BL21" s="338">
        <v>489.61720000000003</v>
      </c>
      <c r="BM21" s="338">
        <v>353.85120000000001</v>
      </c>
      <c r="BN21" s="338">
        <v>140.22190000000001</v>
      </c>
      <c r="BO21" s="338">
        <v>41.091760000000001</v>
      </c>
      <c r="BP21" s="338">
        <v>1.23838</v>
      </c>
      <c r="BQ21" s="338">
        <v>0.24527289999999999</v>
      </c>
      <c r="BR21" s="338">
        <v>0.45532660000000003</v>
      </c>
      <c r="BS21" s="338">
        <v>11.534319999999999</v>
      </c>
      <c r="BT21" s="338">
        <v>137.64619999999999</v>
      </c>
      <c r="BU21" s="338">
        <v>339.5847</v>
      </c>
      <c r="BV21" s="338">
        <v>497.73559999999998</v>
      </c>
    </row>
    <row r="22" spans="1:74" ht="11.1" customHeight="1" x14ac:dyDescent="0.2">
      <c r="A22" s="9" t="s">
        <v>154</v>
      </c>
      <c r="B22" s="212" t="s">
        <v>591</v>
      </c>
      <c r="C22" s="275">
        <v>783.26569565</v>
      </c>
      <c r="D22" s="275">
        <v>638.47073260000002</v>
      </c>
      <c r="E22" s="275">
        <v>396.94142513000003</v>
      </c>
      <c r="F22" s="275">
        <v>175.34009526</v>
      </c>
      <c r="G22" s="275">
        <v>53.294118628</v>
      </c>
      <c r="H22" s="275">
        <v>2.2222416249000001</v>
      </c>
      <c r="I22" s="275">
        <v>0.16477664257999999</v>
      </c>
      <c r="J22" s="275">
        <v>0.40952751666999998</v>
      </c>
      <c r="K22" s="275">
        <v>20.365854578</v>
      </c>
      <c r="L22" s="275">
        <v>192.24116769</v>
      </c>
      <c r="M22" s="275">
        <v>421.48013478000001</v>
      </c>
      <c r="N22" s="275">
        <v>708.94640480999999</v>
      </c>
      <c r="O22" s="275">
        <v>756.53510488999996</v>
      </c>
      <c r="P22" s="275">
        <v>633.10897771999998</v>
      </c>
      <c r="Q22" s="275">
        <v>420.28876115000003</v>
      </c>
      <c r="R22" s="275">
        <v>180.58386089999999</v>
      </c>
      <c r="S22" s="275">
        <v>54.590623014999998</v>
      </c>
      <c r="T22" s="275">
        <v>1.3250442276000001</v>
      </c>
      <c r="U22" s="275">
        <v>0.16477664257999999</v>
      </c>
      <c r="V22" s="275">
        <v>0.40952751666999998</v>
      </c>
      <c r="W22" s="275">
        <v>18.68339744</v>
      </c>
      <c r="X22" s="275">
        <v>189.94782537</v>
      </c>
      <c r="Y22" s="275">
        <v>442.99481879000001</v>
      </c>
      <c r="Z22" s="275">
        <v>703.43294916000002</v>
      </c>
      <c r="AA22" s="275">
        <v>776.78714591000005</v>
      </c>
      <c r="AB22" s="275">
        <v>635.39967806000004</v>
      </c>
      <c r="AC22" s="275">
        <v>440.90185537000002</v>
      </c>
      <c r="AD22" s="275">
        <v>177.64880141</v>
      </c>
      <c r="AE22" s="275">
        <v>57.093322555999997</v>
      </c>
      <c r="AF22" s="275">
        <v>1.1380500341999999</v>
      </c>
      <c r="AG22" s="275">
        <v>0.23521001063999999</v>
      </c>
      <c r="AH22" s="275">
        <v>4.7079193447999997E-2</v>
      </c>
      <c r="AI22" s="275">
        <v>18.428991009000001</v>
      </c>
      <c r="AJ22" s="275">
        <v>194.76720194999999</v>
      </c>
      <c r="AK22" s="275">
        <v>472.58932865999998</v>
      </c>
      <c r="AL22" s="275">
        <v>691.11691433999999</v>
      </c>
      <c r="AM22" s="275">
        <v>795.82539250000002</v>
      </c>
      <c r="AN22" s="275">
        <v>668.80142536000005</v>
      </c>
      <c r="AO22" s="275">
        <v>433.59821126000003</v>
      </c>
      <c r="AP22" s="275">
        <v>172.60879216999999</v>
      </c>
      <c r="AQ22" s="275">
        <v>51.319006447</v>
      </c>
      <c r="AR22" s="275">
        <v>1.1847173515</v>
      </c>
      <c r="AS22" s="275">
        <v>0.23521001063999999</v>
      </c>
      <c r="AT22" s="275">
        <v>0.16432429036000001</v>
      </c>
      <c r="AU22" s="275">
        <v>18.954936271000001</v>
      </c>
      <c r="AV22" s="275">
        <v>193.59296986000001</v>
      </c>
      <c r="AW22" s="275">
        <v>464.78360763000001</v>
      </c>
      <c r="AX22" s="275">
        <v>649.20345976999999</v>
      </c>
      <c r="AY22" s="275">
        <v>824.02623524000001</v>
      </c>
      <c r="AZ22" s="275">
        <v>658.86973670999998</v>
      </c>
      <c r="BA22" s="338">
        <v>422.30900000000003</v>
      </c>
      <c r="BB22" s="338">
        <v>178.9041</v>
      </c>
      <c r="BC22" s="338">
        <v>51.113149999999997</v>
      </c>
      <c r="BD22" s="338">
        <v>0.82199889999999998</v>
      </c>
      <c r="BE22" s="338">
        <v>0.23521</v>
      </c>
      <c r="BF22" s="338">
        <v>0.16432430000000001</v>
      </c>
      <c r="BG22" s="338">
        <v>15.29271</v>
      </c>
      <c r="BH22" s="338">
        <v>178.2723</v>
      </c>
      <c r="BI22" s="338">
        <v>453.42</v>
      </c>
      <c r="BJ22" s="338">
        <v>654.74490000000003</v>
      </c>
      <c r="BK22" s="338">
        <v>810.55589999999995</v>
      </c>
      <c r="BL22" s="338">
        <v>623.04600000000005</v>
      </c>
      <c r="BM22" s="338">
        <v>435.40030000000002</v>
      </c>
      <c r="BN22" s="338">
        <v>171.2928</v>
      </c>
      <c r="BO22" s="338">
        <v>53.098460000000003</v>
      </c>
      <c r="BP22" s="338">
        <v>0.96433840000000004</v>
      </c>
      <c r="BQ22" s="338">
        <v>0.23521</v>
      </c>
      <c r="BR22" s="338">
        <v>0.18771599999999999</v>
      </c>
      <c r="BS22" s="338">
        <v>16.524629999999998</v>
      </c>
      <c r="BT22" s="338">
        <v>185.4512</v>
      </c>
      <c r="BU22" s="338">
        <v>449.91770000000002</v>
      </c>
      <c r="BV22" s="338">
        <v>666.9502</v>
      </c>
    </row>
    <row r="23" spans="1:74" ht="11.1" customHeight="1" x14ac:dyDescent="0.2">
      <c r="A23" s="9" t="s">
        <v>155</v>
      </c>
      <c r="B23" s="212" t="s">
        <v>592</v>
      </c>
      <c r="C23" s="275">
        <v>538.56265378000001</v>
      </c>
      <c r="D23" s="275">
        <v>419.07424151999999</v>
      </c>
      <c r="E23" s="275">
        <v>219.01395181000001</v>
      </c>
      <c r="F23" s="275">
        <v>70.341801545999999</v>
      </c>
      <c r="G23" s="275">
        <v>8.3850962650999996</v>
      </c>
      <c r="H23" s="275">
        <v>0.21986286443</v>
      </c>
      <c r="I23" s="275">
        <v>8.2734364763999996E-3</v>
      </c>
      <c r="J23" s="275">
        <v>0.18232936093999999</v>
      </c>
      <c r="K23" s="275">
        <v>5.6320700822000003</v>
      </c>
      <c r="L23" s="275">
        <v>67.764862699000005</v>
      </c>
      <c r="M23" s="275">
        <v>232.35180072</v>
      </c>
      <c r="N23" s="275">
        <v>501.28674548999999</v>
      </c>
      <c r="O23" s="275">
        <v>526.38978098999996</v>
      </c>
      <c r="P23" s="275">
        <v>408.75379196</v>
      </c>
      <c r="Q23" s="275">
        <v>222.22220479000001</v>
      </c>
      <c r="R23" s="275">
        <v>76.196206634999996</v>
      </c>
      <c r="S23" s="275">
        <v>9.1339907468000003</v>
      </c>
      <c r="T23" s="275">
        <v>0.1053900874</v>
      </c>
      <c r="U23" s="275">
        <v>8.2734364763999996E-3</v>
      </c>
      <c r="V23" s="275">
        <v>0.19789471142000001</v>
      </c>
      <c r="W23" s="275">
        <v>4.7072791181999998</v>
      </c>
      <c r="X23" s="275">
        <v>68.882676750000002</v>
      </c>
      <c r="Y23" s="275">
        <v>245.9266835</v>
      </c>
      <c r="Z23" s="275">
        <v>512.42841370999997</v>
      </c>
      <c r="AA23" s="275">
        <v>540.73646566000002</v>
      </c>
      <c r="AB23" s="275">
        <v>407.67457911000002</v>
      </c>
      <c r="AC23" s="275">
        <v>239.95375962</v>
      </c>
      <c r="AD23" s="275">
        <v>76.210603517999999</v>
      </c>
      <c r="AE23" s="275">
        <v>9.7733488042999994</v>
      </c>
      <c r="AF23" s="275">
        <v>7.5343012572999996E-2</v>
      </c>
      <c r="AG23" s="275">
        <v>7.7053614068999998E-3</v>
      </c>
      <c r="AH23" s="275">
        <v>9.2410740684000001E-2</v>
      </c>
      <c r="AI23" s="275">
        <v>4.7189732134</v>
      </c>
      <c r="AJ23" s="275">
        <v>69.241762296000005</v>
      </c>
      <c r="AK23" s="275">
        <v>261.04723510000002</v>
      </c>
      <c r="AL23" s="275">
        <v>503.53056124</v>
      </c>
      <c r="AM23" s="275">
        <v>558.00157342</v>
      </c>
      <c r="AN23" s="275">
        <v>422.88130007000001</v>
      </c>
      <c r="AO23" s="275">
        <v>239.79702469</v>
      </c>
      <c r="AP23" s="275">
        <v>73.140882481999995</v>
      </c>
      <c r="AQ23" s="275">
        <v>9.8052839856999991</v>
      </c>
      <c r="AR23" s="275">
        <v>6.7086318515999999E-2</v>
      </c>
      <c r="AS23" s="275">
        <v>7.7053614068999998E-3</v>
      </c>
      <c r="AT23" s="275">
        <v>0.13528397473000001</v>
      </c>
      <c r="AU23" s="275">
        <v>4.7624947267</v>
      </c>
      <c r="AV23" s="275">
        <v>66.944636329999994</v>
      </c>
      <c r="AW23" s="275">
        <v>262.58044411999998</v>
      </c>
      <c r="AX23" s="275">
        <v>485.13187531</v>
      </c>
      <c r="AY23" s="275">
        <v>577.28608252000004</v>
      </c>
      <c r="AZ23" s="275">
        <v>411.11800414999999</v>
      </c>
      <c r="BA23" s="338">
        <v>238.5438</v>
      </c>
      <c r="BB23" s="338">
        <v>76.839029999999994</v>
      </c>
      <c r="BC23" s="338">
        <v>11.09033</v>
      </c>
      <c r="BD23" s="338">
        <v>5.0531600000000003E-2</v>
      </c>
      <c r="BE23" s="338">
        <v>7.7053599999999996E-3</v>
      </c>
      <c r="BF23" s="338">
        <v>0.14284160000000001</v>
      </c>
      <c r="BG23" s="338">
        <v>3.8985159999999999</v>
      </c>
      <c r="BH23" s="338">
        <v>62.279089999999997</v>
      </c>
      <c r="BI23" s="338">
        <v>254.0438</v>
      </c>
      <c r="BJ23" s="338">
        <v>482.94119999999998</v>
      </c>
      <c r="BK23" s="338">
        <v>555.35119999999995</v>
      </c>
      <c r="BL23" s="338">
        <v>386.57400000000001</v>
      </c>
      <c r="BM23" s="338">
        <v>245.1198</v>
      </c>
      <c r="BN23" s="338">
        <v>69.82338</v>
      </c>
      <c r="BO23" s="338">
        <v>10.908899999999999</v>
      </c>
      <c r="BP23" s="338">
        <v>3.8658499999999998E-2</v>
      </c>
      <c r="BQ23" s="338">
        <v>7.7053599999999996E-3</v>
      </c>
      <c r="BR23" s="338">
        <v>0.16018840000000001</v>
      </c>
      <c r="BS23" s="338">
        <v>4.04643</v>
      </c>
      <c r="BT23" s="338">
        <v>63.965479999999999</v>
      </c>
      <c r="BU23" s="338">
        <v>255.58949999999999</v>
      </c>
      <c r="BV23" s="338">
        <v>486.52440000000001</v>
      </c>
    </row>
    <row r="24" spans="1:74" ht="11.1" customHeight="1" x14ac:dyDescent="0.2">
      <c r="A24" s="9" t="s">
        <v>156</v>
      </c>
      <c r="B24" s="212" t="s">
        <v>593</v>
      </c>
      <c r="C24" s="275">
        <v>883.65896100999998</v>
      </c>
      <c r="D24" s="275">
        <v>757.21792618999996</v>
      </c>
      <c r="E24" s="275">
        <v>596.56673325999998</v>
      </c>
      <c r="F24" s="275">
        <v>413.91313579000001</v>
      </c>
      <c r="G24" s="275">
        <v>229.27621113999999</v>
      </c>
      <c r="H24" s="275">
        <v>84.474071026000004</v>
      </c>
      <c r="I24" s="275">
        <v>12.404445102</v>
      </c>
      <c r="J24" s="275">
        <v>25.207416803000001</v>
      </c>
      <c r="K24" s="275">
        <v>120.60681133999999</v>
      </c>
      <c r="L24" s="275">
        <v>340.86006136999998</v>
      </c>
      <c r="M24" s="275">
        <v>613.39430184000003</v>
      </c>
      <c r="N24" s="275">
        <v>915.08793981999997</v>
      </c>
      <c r="O24" s="275">
        <v>913.03464027999996</v>
      </c>
      <c r="P24" s="275">
        <v>760.39757156999997</v>
      </c>
      <c r="Q24" s="275">
        <v>593.57582500000001</v>
      </c>
      <c r="R24" s="275">
        <v>417.68274172000002</v>
      </c>
      <c r="S24" s="275">
        <v>229.95957916</v>
      </c>
      <c r="T24" s="275">
        <v>80.652798918000002</v>
      </c>
      <c r="U24" s="275">
        <v>13.076652782</v>
      </c>
      <c r="V24" s="275">
        <v>25.659140627999999</v>
      </c>
      <c r="W24" s="275">
        <v>117.0495456</v>
      </c>
      <c r="X24" s="275">
        <v>357.33086485000001</v>
      </c>
      <c r="Y24" s="275">
        <v>603.38299041000005</v>
      </c>
      <c r="Z24" s="275">
        <v>926.51921514000003</v>
      </c>
      <c r="AA24" s="275">
        <v>904.26380227000004</v>
      </c>
      <c r="AB24" s="275">
        <v>749.19193356000005</v>
      </c>
      <c r="AC24" s="275">
        <v>604.96226954999997</v>
      </c>
      <c r="AD24" s="275">
        <v>419.12093769000001</v>
      </c>
      <c r="AE24" s="275">
        <v>230.86232075000001</v>
      </c>
      <c r="AF24" s="275">
        <v>80.027271456999998</v>
      </c>
      <c r="AG24" s="275">
        <v>11.965581865000001</v>
      </c>
      <c r="AH24" s="275">
        <v>24.815639548</v>
      </c>
      <c r="AI24" s="275">
        <v>113.42214049</v>
      </c>
      <c r="AJ24" s="275">
        <v>348.95743367</v>
      </c>
      <c r="AK24" s="275">
        <v>599.74809825</v>
      </c>
      <c r="AL24" s="275">
        <v>924.37326599999994</v>
      </c>
      <c r="AM24" s="275">
        <v>902.96905274999995</v>
      </c>
      <c r="AN24" s="275">
        <v>738.70955599000001</v>
      </c>
      <c r="AO24" s="275">
        <v>589.05519301000004</v>
      </c>
      <c r="AP24" s="275">
        <v>415.85289308</v>
      </c>
      <c r="AQ24" s="275">
        <v>235.24496191</v>
      </c>
      <c r="AR24" s="275">
        <v>73.542488489999997</v>
      </c>
      <c r="AS24" s="275">
        <v>13.340327669000001</v>
      </c>
      <c r="AT24" s="275">
        <v>23.675376333999999</v>
      </c>
      <c r="AU24" s="275">
        <v>109.65625688999999</v>
      </c>
      <c r="AV24" s="275">
        <v>341.45154801000001</v>
      </c>
      <c r="AW24" s="275">
        <v>610.25173440000003</v>
      </c>
      <c r="AX24" s="275">
        <v>928.40441728999997</v>
      </c>
      <c r="AY24" s="275">
        <v>913.57126310000001</v>
      </c>
      <c r="AZ24" s="275">
        <v>727.09850336</v>
      </c>
      <c r="BA24" s="338">
        <v>574.65219999999999</v>
      </c>
      <c r="BB24" s="338">
        <v>417.70679999999999</v>
      </c>
      <c r="BC24" s="338">
        <v>242.8955</v>
      </c>
      <c r="BD24" s="338">
        <v>72.921310000000005</v>
      </c>
      <c r="BE24" s="338">
        <v>14.15615</v>
      </c>
      <c r="BF24" s="338">
        <v>23.876470000000001</v>
      </c>
      <c r="BG24" s="338">
        <v>103.9204</v>
      </c>
      <c r="BH24" s="338">
        <v>329.21539999999999</v>
      </c>
      <c r="BI24" s="338">
        <v>602.1</v>
      </c>
      <c r="BJ24" s="338">
        <v>930.47590000000002</v>
      </c>
      <c r="BK24" s="338">
        <v>904.95809999999994</v>
      </c>
      <c r="BL24" s="338">
        <v>715.15170000000001</v>
      </c>
      <c r="BM24" s="338">
        <v>581.57629999999995</v>
      </c>
      <c r="BN24" s="338">
        <v>414.43209999999999</v>
      </c>
      <c r="BO24" s="338">
        <v>241.923</v>
      </c>
      <c r="BP24" s="338">
        <v>72.847089999999994</v>
      </c>
      <c r="BQ24" s="338">
        <v>14.87232</v>
      </c>
      <c r="BR24" s="338">
        <v>23.970130000000001</v>
      </c>
      <c r="BS24" s="338">
        <v>102.8004</v>
      </c>
      <c r="BT24" s="338">
        <v>328.17439999999999</v>
      </c>
      <c r="BU24" s="338">
        <v>607.71140000000003</v>
      </c>
      <c r="BV24" s="338">
        <v>919.79420000000005</v>
      </c>
    </row>
    <row r="25" spans="1:74" ht="11.1" customHeight="1" x14ac:dyDescent="0.2">
      <c r="A25" s="9" t="s">
        <v>157</v>
      </c>
      <c r="B25" s="212" t="s">
        <v>594</v>
      </c>
      <c r="C25" s="275">
        <v>570.84076264999999</v>
      </c>
      <c r="D25" s="275">
        <v>505.49880127</v>
      </c>
      <c r="E25" s="275">
        <v>457.95709149999999</v>
      </c>
      <c r="F25" s="275">
        <v>361.89095259999999</v>
      </c>
      <c r="G25" s="275">
        <v>199.61213991</v>
      </c>
      <c r="H25" s="275">
        <v>83.854647607999993</v>
      </c>
      <c r="I25" s="275">
        <v>17.505157388000001</v>
      </c>
      <c r="J25" s="275">
        <v>19.221657216000001</v>
      </c>
      <c r="K25" s="275">
        <v>57.349241951000003</v>
      </c>
      <c r="L25" s="275">
        <v>207.55267229</v>
      </c>
      <c r="M25" s="275">
        <v>419.79049400000002</v>
      </c>
      <c r="N25" s="275">
        <v>608.91674181999997</v>
      </c>
      <c r="O25" s="275">
        <v>592.35961530999998</v>
      </c>
      <c r="P25" s="275">
        <v>507.43111216</v>
      </c>
      <c r="Q25" s="275">
        <v>454.40187677</v>
      </c>
      <c r="R25" s="275">
        <v>347.60099746999998</v>
      </c>
      <c r="S25" s="275">
        <v>194.82575095000001</v>
      </c>
      <c r="T25" s="275">
        <v>82.728866499999995</v>
      </c>
      <c r="U25" s="275">
        <v>17.731695819999999</v>
      </c>
      <c r="V25" s="275">
        <v>19.029853173999999</v>
      </c>
      <c r="W25" s="275">
        <v>58.842172490000003</v>
      </c>
      <c r="X25" s="275">
        <v>218.44636384</v>
      </c>
      <c r="Y25" s="275">
        <v>408.18092471</v>
      </c>
      <c r="Z25" s="275">
        <v>609.22020788999998</v>
      </c>
      <c r="AA25" s="275">
        <v>574.70499469000004</v>
      </c>
      <c r="AB25" s="275">
        <v>498.91805305000003</v>
      </c>
      <c r="AC25" s="275">
        <v>460.68849799999998</v>
      </c>
      <c r="AD25" s="275">
        <v>347.83685020000001</v>
      </c>
      <c r="AE25" s="275">
        <v>191.22617835</v>
      </c>
      <c r="AF25" s="275">
        <v>82.459704469000002</v>
      </c>
      <c r="AG25" s="275">
        <v>17.655750158</v>
      </c>
      <c r="AH25" s="275">
        <v>19.049868450999998</v>
      </c>
      <c r="AI25" s="275">
        <v>55.719659454999999</v>
      </c>
      <c r="AJ25" s="275">
        <v>206.66898319000001</v>
      </c>
      <c r="AK25" s="275">
        <v>394.91729251999999</v>
      </c>
      <c r="AL25" s="275">
        <v>603.71330169999999</v>
      </c>
      <c r="AM25" s="275">
        <v>563.63540444</v>
      </c>
      <c r="AN25" s="275">
        <v>484.50927849999999</v>
      </c>
      <c r="AO25" s="275">
        <v>447.29720627</v>
      </c>
      <c r="AP25" s="275">
        <v>341.26811597</v>
      </c>
      <c r="AQ25" s="275">
        <v>194.82769780999999</v>
      </c>
      <c r="AR25" s="275">
        <v>73.839552681000001</v>
      </c>
      <c r="AS25" s="275">
        <v>16.939954912000001</v>
      </c>
      <c r="AT25" s="275">
        <v>18.918735169000001</v>
      </c>
      <c r="AU25" s="275">
        <v>52.432319585999998</v>
      </c>
      <c r="AV25" s="275">
        <v>196.60016788999999</v>
      </c>
      <c r="AW25" s="275">
        <v>403.91918242000003</v>
      </c>
      <c r="AX25" s="275">
        <v>611.51779035000004</v>
      </c>
      <c r="AY25" s="275">
        <v>563.72533295999995</v>
      </c>
      <c r="AZ25" s="275">
        <v>471.78352110999998</v>
      </c>
      <c r="BA25" s="338">
        <v>426.01819999999998</v>
      </c>
      <c r="BB25" s="338">
        <v>327.04770000000002</v>
      </c>
      <c r="BC25" s="338">
        <v>196.1919</v>
      </c>
      <c r="BD25" s="338">
        <v>73.899249999999995</v>
      </c>
      <c r="BE25" s="338">
        <v>17.659269999999999</v>
      </c>
      <c r="BF25" s="338">
        <v>17.59084</v>
      </c>
      <c r="BG25" s="338">
        <v>53.207650000000001</v>
      </c>
      <c r="BH25" s="338">
        <v>192.345</v>
      </c>
      <c r="BI25" s="338">
        <v>397.19729999999998</v>
      </c>
      <c r="BJ25" s="338">
        <v>615.12810000000002</v>
      </c>
      <c r="BK25" s="338">
        <v>563.0933</v>
      </c>
      <c r="BL25" s="338">
        <v>467.07760000000002</v>
      </c>
      <c r="BM25" s="338">
        <v>428.7577</v>
      </c>
      <c r="BN25" s="338">
        <v>323.23149999999998</v>
      </c>
      <c r="BO25" s="338">
        <v>194.21709999999999</v>
      </c>
      <c r="BP25" s="338">
        <v>72.464839999999995</v>
      </c>
      <c r="BQ25" s="338">
        <v>17.893889999999999</v>
      </c>
      <c r="BR25" s="338">
        <v>16.708220000000001</v>
      </c>
      <c r="BS25" s="338">
        <v>49.681269999999998</v>
      </c>
      <c r="BT25" s="338">
        <v>185.10820000000001</v>
      </c>
      <c r="BU25" s="338">
        <v>396.50959999999998</v>
      </c>
      <c r="BV25" s="338">
        <v>603.59960000000001</v>
      </c>
    </row>
    <row r="26" spans="1:74" ht="11.1" customHeight="1" x14ac:dyDescent="0.2">
      <c r="A26" s="9" t="s">
        <v>158</v>
      </c>
      <c r="B26" s="212" t="s">
        <v>623</v>
      </c>
      <c r="C26" s="275">
        <v>877.72691404</v>
      </c>
      <c r="D26" s="275">
        <v>741.09302235999996</v>
      </c>
      <c r="E26" s="275">
        <v>552.73705758000006</v>
      </c>
      <c r="F26" s="275">
        <v>317.31398569999999</v>
      </c>
      <c r="G26" s="275">
        <v>146.89935904999999</v>
      </c>
      <c r="H26" s="275">
        <v>34.563120312999999</v>
      </c>
      <c r="I26" s="275">
        <v>6.8480098959999998</v>
      </c>
      <c r="J26" s="275">
        <v>11.356067368</v>
      </c>
      <c r="K26" s="275">
        <v>58.952827186999997</v>
      </c>
      <c r="L26" s="275">
        <v>263.33630111999997</v>
      </c>
      <c r="M26" s="275">
        <v>497.65594971000002</v>
      </c>
      <c r="N26" s="275">
        <v>796.69660243999999</v>
      </c>
      <c r="O26" s="275">
        <v>865.67235301000005</v>
      </c>
      <c r="P26" s="275">
        <v>733.77601738999999</v>
      </c>
      <c r="Q26" s="275">
        <v>560.64409401</v>
      </c>
      <c r="R26" s="275">
        <v>316.09537784999998</v>
      </c>
      <c r="S26" s="275">
        <v>142.85402194</v>
      </c>
      <c r="T26" s="275">
        <v>32.724639226999997</v>
      </c>
      <c r="U26" s="275">
        <v>6.8415513782000001</v>
      </c>
      <c r="V26" s="275">
        <v>11.860540071000001</v>
      </c>
      <c r="W26" s="275">
        <v>58.169296596999999</v>
      </c>
      <c r="X26" s="275">
        <v>262.42329268999998</v>
      </c>
      <c r="Y26" s="275">
        <v>505.88418065000002</v>
      </c>
      <c r="Z26" s="275">
        <v>800.34564366999996</v>
      </c>
      <c r="AA26" s="275">
        <v>865.82729198000004</v>
      </c>
      <c r="AB26" s="275">
        <v>737.00046379000003</v>
      </c>
      <c r="AC26" s="275">
        <v>579.17721123000001</v>
      </c>
      <c r="AD26" s="275">
        <v>317.38466283000002</v>
      </c>
      <c r="AE26" s="275">
        <v>143.88135793000001</v>
      </c>
      <c r="AF26" s="275">
        <v>31.380805343999999</v>
      </c>
      <c r="AG26" s="275">
        <v>6.9283904189000003</v>
      </c>
      <c r="AH26" s="275">
        <v>11.001015832</v>
      </c>
      <c r="AI26" s="275">
        <v>58.627082264000002</v>
      </c>
      <c r="AJ26" s="275">
        <v>258.53254332</v>
      </c>
      <c r="AK26" s="275">
        <v>517.63024349</v>
      </c>
      <c r="AL26" s="275">
        <v>790.63870049000002</v>
      </c>
      <c r="AM26" s="275">
        <v>869.37911007000002</v>
      </c>
      <c r="AN26" s="275">
        <v>756.32897558000002</v>
      </c>
      <c r="AO26" s="275">
        <v>572.87480847999996</v>
      </c>
      <c r="AP26" s="275">
        <v>315.91427038</v>
      </c>
      <c r="AQ26" s="275">
        <v>136.52142325</v>
      </c>
      <c r="AR26" s="275">
        <v>30.731474589000001</v>
      </c>
      <c r="AS26" s="275">
        <v>7.1485926948999996</v>
      </c>
      <c r="AT26" s="275">
        <v>11.302273382999999</v>
      </c>
      <c r="AU26" s="275">
        <v>57.510445494999999</v>
      </c>
      <c r="AV26" s="275">
        <v>256.97000701000002</v>
      </c>
      <c r="AW26" s="275">
        <v>514.85977529000002</v>
      </c>
      <c r="AX26" s="275">
        <v>762.43417633000001</v>
      </c>
      <c r="AY26" s="275">
        <v>887.63778464999996</v>
      </c>
      <c r="AZ26" s="275">
        <v>746.76677567000002</v>
      </c>
      <c r="BA26" s="338">
        <v>557.54970000000003</v>
      </c>
      <c r="BB26" s="338">
        <v>319.30149999999998</v>
      </c>
      <c r="BC26" s="338">
        <v>137.25540000000001</v>
      </c>
      <c r="BD26" s="338">
        <v>30.241430000000001</v>
      </c>
      <c r="BE26" s="338">
        <v>7.4183820000000003</v>
      </c>
      <c r="BF26" s="338">
        <v>10.788489999999999</v>
      </c>
      <c r="BG26" s="338">
        <v>52.664200000000001</v>
      </c>
      <c r="BH26" s="338">
        <v>245.55179999999999</v>
      </c>
      <c r="BI26" s="338">
        <v>509.05939999999998</v>
      </c>
      <c r="BJ26" s="338">
        <v>771.54430000000002</v>
      </c>
      <c r="BK26" s="338">
        <v>880.27840000000003</v>
      </c>
      <c r="BL26" s="338">
        <v>715.13840000000005</v>
      </c>
      <c r="BM26" s="338">
        <v>561.28520000000003</v>
      </c>
      <c r="BN26" s="338">
        <v>311.39229999999998</v>
      </c>
      <c r="BO26" s="338">
        <v>138.23480000000001</v>
      </c>
      <c r="BP26" s="338">
        <v>30.220790000000001</v>
      </c>
      <c r="BQ26" s="338">
        <v>7.3119110000000003</v>
      </c>
      <c r="BR26" s="338">
        <v>10.746420000000001</v>
      </c>
      <c r="BS26" s="338">
        <v>53.07094</v>
      </c>
      <c r="BT26" s="338">
        <v>251.6422</v>
      </c>
      <c r="BU26" s="338">
        <v>505.36500000000001</v>
      </c>
      <c r="BV26" s="338">
        <v>768.52599999999995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501"/>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8.3601185817000001</v>
      </c>
      <c r="H28" s="275">
        <v>87.726855580999995</v>
      </c>
      <c r="I28" s="275">
        <v>303.56004388999997</v>
      </c>
      <c r="J28" s="275">
        <v>123.04803076</v>
      </c>
      <c r="K28" s="275">
        <v>17.242313045</v>
      </c>
      <c r="L28" s="275">
        <v>0</v>
      </c>
      <c r="M28" s="275">
        <v>0</v>
      </c>
      <c r="N28" s="275">
        <v>0</v>
      </c>
      <c r="O28" s="275">
        <v>0</v>
      </c>
      <c r="P28" s="275">
        <v>0</v>
      </c>
      <c r="Q28" s="275">
        <v>0</v>
      </c>
      <c r="R28" s="275">
        <v>0</v>
      </c>
      <c r="S28" s="275">
        <v>7.5605971065000004</v>
      </c>
      <c r="T28" s="275">
        <v>69.027266182999995</v>
      </c>
      <c r="U28" s="275">
        <v>201.03424296</v>
      </c>
      <c r="V28" s="275">
        <v>109.17441801</v>
      </c>
      <c r="W28" s="275">
        <v>32.396057345000003</v>
      </c>
      <c r="X28" s="275">
        <v>0.48847878287000002</v>
      </c>
      <c r="Y28" s="275">
        <v>0</v>
      </c>
      <c r="Z28" s="275">
        <v>0</v>
      </c>
      <c r="AA28" s="275">
        <v>0</v>
      </c>
      <c r="AB28" s="275">
        <v>0</v>
      </c>
      <c r="AC28" s="275">
        <v>0</v>
      </c>
      <c r="AD28" s="275">
        <v>0</v>
      </c>
      <c r="AE28" s="275">
        <v>31.415929753</v>
      </c>
      <c r="AF28" s="275">
        <v>39.765839509000003</v>
      </c>
      <c r="AG28" s="275">
        <v>193.27011938999999</v>
      </c>
      <c r="AH28" s="275">
        <v>205.63024944</v>
      </c>
      <c r="AI28" s="275">
        <v>86.608580766000003</v>
      </c>
      <c r="AJ28" s="275">
        <v>0</v>
      </c>
      <c r="AK28" s="275">
        <v>0</v>
      </c>
      <c r="AL28" s="275">
        <v>0</v>
      </c>
      <c r="AM28" s="275">
        <v>0</v>
      </c>
      <c r="AN28" s="275">
        <v>0</v>
      </c>
      <c r="AO28" s="275">
        <v>0</v>
      </c>
      <c r="AP28" s="275">
        <v>0</v>
      </c>
      <c r="AQ28" s="275">
        <v>6.500376953</v>
      </c>
      <c r="AR28" s="275">
        <v>72.426466035999994</v>
      </c>
      <c r="AS28" s="275">
        <v>240.41328756999999</v>
      </c>
      <c r="AT28" s="275">
        <v>238.43070460999999</v>
      </c>
      <c r="AU28" s="275">
        <v>58.739760429999997</v>
      </c>
      <c r="AV28" s="275">
        <v>0</v>
      </c>
      <c r="AW28" s="275">
        <v>0</v>
      </c>
      <c r="AX28" s="275">
        <v>0</v>
      </c>
      <c r="AY28" s="275">
        <v>0</v>
      </c>
      <c r="AZ28" s="275">
        <v>0</v>
      </c>
      <c r="BA28" s="338">
        <v>0</v>
      </c>
      <c r="BB28" s="338">
        <v>0</v>
      </c>
      <c r="BC28" s="338">
        <v>11.251450156000001</v>
      </c>
      <c r="BD28" s="338">
        <v>83.705330687</v>
      </c>
      <c r="BE28" s="338">
        <v>215.65104421000001</v>
      </c>
      <c r="BF28" s="338">
        <v>179.84527646999999</v>
      </c>
      <c r="BG28" s="338">
        <v>35.754233939999999</v>
      </c>
      <c r="BH28" s="338">
        <v>0.62630237775999997</v>
      </c>
      <c r="BI28" s="338">
        <v>0</v>
      </c>
      <c r="BJ28" s="338">
        <v>0</v>
      </c>
      <c r="BK28" s="338">
        <v>0</v>
      </c>
      <c r="BL28" s="338">
        <v>0</v>
      </c>
      <c r="BM28" s="338">
        <v>0</v>
      </c>
      <c r="BN28" s="338">
        <v>0</v>
      </c>
      <c r="BO28" s="338">
        <v>8.1255519160999992</v>
      </c>
      <c r="BP28" s="338">
        <v>83.694935404999995</v>
      </c>
      <c r="BQ28" s="338">
        <v>215.63711696999999</v>
      </c>
      <c r="BR28" s="338">
        <v>179.83218615999999</v>
      </c>
      <c r="BS28" s="338">
        <v>35.746239996</v>
      </c>
      <c r="BT28" s="338">
        <v>0.62499883723000005</v>
      </c>
      <c r="BU28" s="338">
        <v>0</v>
      </c>
      <c r="BV28" s="338">
        <v>0</v>
      </c>
    </row>
    <row r="29" spans="1:74" ht="11.1" customHeight="1" x14ac:dyDescent="0.2">
      <c r="A29" s="9" t="s">
        <v>42</v>
      </c>
      <c r="B29" s="212" t="s">
        <v>621</v>
      </c>
      <c r="C29" s="275">
        <v>0</v>
      </c>
      <c r="D29" s="275">
        <v>0</v>
      </c>
      <c r="E29" s="275">
        <v>0</v>
      </c>
      <c r="F29" s="275">
        <v>0</v>
      </c>
      <c r="G29" s="275">
        <v>22.524253234</v>
      </c>
      <c r="H29" s="275">
        <v>133.55030603</v>
      </c>
      <c r="I29" s="275">
        <v>325.76759350999998</v>
      </c>
      <c r="J29" s="275">
        <v>159.71071411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72.215461379000004</v>
      </c>
      <c r="AF29" s="275">
        <v>114.44828883</v>
      </c>
      <c r="AG29" s="275">
        <v>249.94296069999999</v>
      </c>
      <c r="AH29" s="275">
        <v>230.28993005000001</v>
      </c>
      <c r="AI29" s="275">
        <v>136.10867051</v>
      </c>
      <c r="AJ29" s="275">
        <v>0.86214287155000002</v>
      </c>
      <c r="AK29" s="275">
        <v>0</v>
      </c>
      <c r="AL29" s="275">
        <v>0.86229013220999995</v>
      </c>
      <c r="AM29" s="275">
        <v>0</v>
      </c>
      <c r="AN29" s="275">
        <v>0</v>
      </c>
      <c r="AO29" s="275">
        <v>0</v>
      </c>
      <c r="AP29" s="275">
        <v>0</v>
      </c>
      <c r="AQ29" s="275">
        <v>16.975625900000001</v>
      </c>
      <c r="AR29" s="275">
        <v>128.67419106</v>
      </c>
      <c r="AS29" s="275">
        <v>308.88638486999997</v>
      </c>
      <c r="AT29" s="275">
        <v>310.97037069999999</v>
      </c>
      <c r="AU29" s="275">
        <v>114.92336555999999</v>
      </c>
      <c r="AV29" s="275">
        <v>5.5718063279000001</v>
      </c>
      <c r="AW29" s="275">
        <v>0</v>
      </c>
      <c r="AX29" s="275">
        <v>0</v>
      </c>
      <c r="AY29" s="275">
        <v>0</v>
      </c>
      <c r="AZ29" s="275">
        <v>0</v>
      </c>
      <c r="BA29" s="338">
        <v>0</v>
      </c>
      <c r="BB29" s="338">
        <v>0</v>
      </c>
      <c r="BC29" s="338">
        <v>32.999855717000003</v>
      </c>
      <c r="BD29" s="338">
        <v>142.83824365000001</v>
      </c>
      <c r="BE29" s="338">
        <v>273.45828799999998</v>
      </c>
      <c r="BF29" s="338">
        <v>229.98789486000001</v>
      </c>
      <c r="BG29" s="338">
        <v>70.020705840000005</v>
      </c>
      <c r="BH29" s="338">
        <v>5.9122820394</v>
      </c>
      <c r="BI29" s="338">
        <v>0</v>
      </c>
      <c r="BJ29" s="338">
        <v>0</v>
      </c>
      <c r="BK29" s="338">
        <v>0</v>
      </c>
      <c r="BL29" s="338">
        <v>0</v>
      </c>
      <c r="BM29" s="338">
        <v>0</v>
      </c>
      <c r="BN29" s="338">
        <v>0</v>
      </c>
      <c r="BO29" s="338">
        <v>27.521609130000002</v>
      </c>
      <c r="BP29" s="338">
        <v>142.85290685000001</v>
      </c>
      <c r="BQ29" s="338">
        <v>273.48098463000002</v>
      </c>
      <c r="BR29" s="338">
        <v>230.00632203999999</v>
      </c>
      <c r="BS29" s="338">
        <v>70.031082755</v>
      </c>
      <c r="BT29" s="338">
        <v>5.9142737549</v>
      </c>
      <c r="BU29" s="338">
        <v>0</v>
      </c>
      <c r="BV29" s="338">
        <v>0</v>
      </c>
    </row>
    <row r="30" spans="1:74" ht="11.1" customHeight="1" x14ac:dyDescent="0.2">
      <c r="A30" s="9" t="s">
        <v>43</v>
      </c>
      <c r="B30" s="212" t="s">
        <v>588</v>
      </c>
      <c r="C30" s="275">
        <v>0</v>
      </c>
      <c r="D30" s="275">
        <v>0</v>
      </c>
      <c r="E30" s="275">
        <v>0</v>
      </c>
      <c r="F30" s="275">
        <v>0</v>
      </c>
      <c r="G30" s="275">
        <v>70.623433057</v>
      </c>
      <c r="H30" s="275">
        <v>142.40574826</v>
      </c>
      <c r="I30" s="275">
        <v>217.69418382000001</v>
      </c>
      <c r="J30" s="275">
        <v>181.20696495000001</v>
      </c>
      <c r="K30" s="275">
        <v>72.441172069000004</v>
      </c>
      <c r="L30" s="275">
        <v>5.5712317797999997</v>
      </c>
      <c r="M30" s="275">
        <v>0</v>
      </c>
      <c r="N30" s="275">
        <v>0</v>
      </c>
      <c r="O30" s="275">
        <v>0</v>
      </c>
      <c r="P30" s="275">
        <v>0</v>
      </c>
      <c r="Q30" s="275">
        <v>0</v>
      </c>
      <c r="R30" s="275">
        <v>0.80570705184000002</v>
      </c>
      <c r="S30" s="275">
        <v>53.578095716999997</v>
      </c>
      <c r="T30" s="275">
        <v>176.00648006</v>
      </c>
      <c r="U30" s="275">
        <v>133.11688946999999</v>
      </c>
      <c r="V30" s="275">
        <v>197.10440485999999</v>
      </c>
      <c r="W30" s="275">
        <v>46.481430598999999</v>
      </c>
      <c r="X30" s="275">
        <v>2.4173838430000001</v>
      </c>
      <c r="Y30" s="275">
        <v>0</v>
      </c>
      <c r="Z30" s="275">
        <v>0</v>
      </c>
      <c r="AA30" s="275">
        <v>0</v>
      </c>
      <c r="AB30" s="275">
        <v>0</v>
      </c>
      <c r="AC30" s="275">
        <v>0</v>
      </c>
      <c r="AD30" s="275">
        <v>1.1071035810000001</v>
      </c>
      <c r="AE30" s="275">
        <v>81.942268897999995</v>
      </c>
      <c r="AF30" s="275">
        <v>138.9614574</v>
      </c>
      <c r="AG30" s="275">
        <v>202.43304707999999</v>
      </c>
      <c r="AH30" s="275">
        <v>169.79806139999999</v>
      </c>
      <c r="AI30" s="275">
        <v>127.73475295</v>
      </c>
      <c r="AJ30" s="275">
        <v>7.2141844612000003</v>
      </c>
      <c r="AK30" s="275">
        <v>0</v>
      </c>
      <c r="AL30" s="275">
        <v>1.5509695095</v>
      </c>
      <c r="AM30" s="275">
        <v>0</v>
      </c>
      <c r="AN30" s="275">
        <v>0</v>
      </c>
      <c r="AO30" s="275">
        <v>3.7204625216</v>
      </c>
      <c r="AP30" s="275">
        <v>0.68956429122999996</v>
      </c>
      <c r="AQ30" s="275">
        <v>42.201633661999999</v>
      </c>
      <c r="AR30" s="275">
        <v>186.71118899000001</v>
      </c>
      <c r="AS30" s="275">
        <v>277.56350756000001</v>
      </c>
      <c r="AT30" s="275">
        <v>295.98031616999998</v>
      </c>
      <c r="AU30" s="275">
        <v>131.12990300000001</v>
      </c>
      <c r="AV30" s="275">
        <v>19.003722567000001</v>
      </c>
      <c r="AW30" s="275">
        <v>0</v>
      </c>
      <c r="AX30" s="275">
        <v>0</v>
      </c>
      <c r="AY30" s="275">
        <v>0</v>
      </c>
      <c r="AZ30" s="275">
        <v>0</v>
      </c>
      <c r="BA30" s="338">
        <v>0.41535132192000002</v>
      </c>
      <c r="BB30" s="338">
        <v>2.4066266127999998</v>
      </c>
      <c r="BC30" s="338">
        <v>60.664902939000001</v>
      </c>
      <c r="BD30" s="338">
        <v>164.87177881</v>
      </c>
      <c r="BE30" s="338">
        <v>262.16516102000003</v>
      </c>
      <c r="BF30" s="338">
        <v>225.22770052000001</v>
      </c>
      <c r="BG30" s="338">
        <v>72.764153682</v>
      </c>
      <c r="BH30" s="338">
        <v>8.6007493603</v>
      </c>
      <c r="BI30" s="338">
        <v>0</v>
      </c>
      <c r="BJ30" s="338">
        <v>0</v>
      </c>
      <c r="BK30" s="338">
        <v>0</v>
      </c>
      <c r="BL30" s="338">
        <v>0</v>
      </c>
      <c r="BM30" s="338">
        <v>0.41517218607</v>
      </c>
      <c r="BN30" s="338">
        <v>1.7421615774000001</v>
      </c>
      <c r="BO30" s="338">
        <v>53.728002048</v>
      </c>
      <c r="BP30" s="338">
        <v>164.85716414999999</v>
      </c>
      <c r="BQ30" s="338">
        <v>262.14476417999998</v>
      </c>
      <c r="BR30" s="338">
        <v>225.20996144</v>
      </c>
      <c r="BS30" s="338">
        <v>72.756071792</v>
      </c>
      <c r="BT30" s="338">
        <v>8.5995568996999996</v>
      </c>
      <c r="BU30" s="338">
        <v>0</v>
      </c>
      <c r="BV30" s="338">
        <v>0</v>
      </c>
    </row>
    <row r="31" spans="1:74" ht="11.1" customHeight="1" x14ac:dyDescent="0.2">
      <c r="A31" s="9" t="s">
        <v>44</v>
      </c>
      <c r="B31" s="212" t="s">
        <v>589</v>
      </c>
      <c r="C31" s="275">
        <v>0</v>
      </c>
      <c r="D31" s="275">
        <v>0</v>
      </c>
      <c r="E31" s="275">
        <v>0</v>
      </c>
      <c r="F31" s="275">
        <v>0.57883947924000001</v>
      </c>
      <c r="G31" s="275">
        <v>49.109606608999997</v>
      </c>
      <c r="H31" s="275">
        <v>180.66147695000001</v>
      </c>
      <c r="I31" s="275">
        <v>262.63775441000001</v>
      </c>
      <c r="J31" s="275">
        <v>251.05366432</v>
      </c>
      <c r="K31" s="275">
        <v>140.92241834000001</v>
      </c>
      <c r="L31" s="275">
        <v>6.6450819291999998</v>
      </c>
      <c r="M31" s="275">
        <v>0</v>
      </c>
      <c r="N31" s="275">
        <v>0</v>
      </c>
      <c r="O31" s="275">
        <v>0</v>
      </c>
      <c r="P31" s="275">
        <v>0</v>
      </c>
      <c r="Q31" s="275">
        <v>0</v>
      </c>
      <c r="R31" s="275">
        <v>3.6911987807000002</v>
      </c>
      <c r="S31" s="275">
        <v>64.908910646999999</v>
      </c>
      <c r="T31" s="275">
        <v>194.10151217999999</v>
      </c>
      <c r="U31" s="275">
        <v>199.89005423</v>
      </c>
      <c r="V31" s="275">
        <v>261.30265629000002</v>
      </c>
      <c r="W31" s="275">
        <v>78.068706899000006</v>
      </c>
      <c r="X31" s="275">
        <v>11.720224703</v>
      </c>
      <c r="Y31" s="275">
        <v>0</v>
      </c>
      <c r="Z31" s="275">
        <v>0</v>
      </c>
      <c r="AA31" s="275">
        <v>0</v>
      </c>
      <c r="AB31" s="275">
        <v>0</v>
      </c>
      <c r="AC31" s="275">
        <v>2.9721936415000001</v>
      </c>
      <c r="AD31" s="275">
        <v>8.4723389340999997</v>
      </c>
      <c r="AE31" s="275">
        <v>55.357745213999998</v>
      </c>
      <c r="AF31" s="275">
        <v>202.68088581999999</v>
      </c>
      <c r="AG31" s="275">
        <v>289.10452077999997</v>
      </c>
      <c r="AH31" s="275">
        <v>202.19585484999999</v>
      </c>
      <c r="AI31" s="275">
        <v>168.05129944000001</v>
      </c>
      <c r="AJ31" s="275">
        <v>12.918708876</v>
      </c>
      <c r="AK31" s="275">
        <v>0</v>
      </c>
      <c r="AL31" s="275">
        <v>0</v>
      </c>
      <c r="AM31" s="275">
        <v>0</v>
      </c>
      <c r="AN31" s="275">
        <v>0.21397613511999999</v>
      </c>
      <c r="AO31" s="275">
        <v>9.5576834824999999</v>
      </c>
      <c r="AP31" s="275">
        <v>7.8853080213000002</v>
      </c>
      <c r="AQ31" s="275">
        <v>48.562475210999999</v>
      </c>
      <c r="AR31" s="275">
        <v>262.88395458000002</v>
      </c>
      <c r="AS31" s="275">
        <v>306.17906110000001</v>
      </c>
      <c r="AT31" s="275">
        <v>268.48609004000002</v>
      </c>
      <c r="AU31" s="275">
        <v>138.49430143999999</v>
      </c>
      <c r="AV31" s="275">
        <v>28.340938744999999</v>
      </c>
      <c r="AW31" s="275">
        <v>1.8479654157000001</v>
      </c>
      <c r="AX31" s="275">
        <v>0</v>
      </c>
      <c r="AY31" s="275">
        <v>0</v>
      </c>
      <c r="AZ31" s="275">
        <v>0</v>
      </c>
      <c r="BA31" s="338">
        <v>3.1957757479</v>
      </c>
      <c r="BB31" s="338">
        <v>8.4687539101000002</v>
      </c>
      <c r="BC31" s="338">
        <v>74.003135049999997</v>
      </c>
      <c r="BD31" s="338">
        <v>200.79801615</v>
      </c>
      <c r="BE31" s="338">
        <v>320.5561161</v>
      </c>
      <c r="BF31" s="338">
        <v>279.02383642000001</v>
      </c>
      <c r="BG31" s="338">
        <v>101.31290178</v>
      </c>
      <c r="BH31" s="338">
        <v>11.651773984</v>
      </c>
      <c r="BI31" s="338">
        <v>0.28710732147000001</v>
      </c>
      <c r="BJ31" s="338">
        <v>0</v>
      </c>
      <c r="BK31" s="338">
        <v>0</v>
      </c>
      <c r="BL31" s="338">
        <v>0</v>
      </c>
      <c r="BM31" s="338">
        <v>2.7671475860000001</v>
      </c>
      <c r="BN31" s="338">
        <v>7.6111432569000002</v>
      </c>
      <c r="BO31" s="338">
        <v>68.670579853999996</v>
      </c>
      <c r="BP31" s="338">
        <v>200.70474016</v>
      </c>
      <c r="BQ31" s="338">
        <v>320.43926298999997</v>
      </c>
      <c r="BR31" s="338">
        <v>278.89383939999999</v>
      </c>
      <c r="BS31" s="338">
        <v>101.23855901</v>
      </c>
      <c r="BT31" s="338">
        <v>11.638278521</v>
      </c>
      <c r="BU31" s="338">
        <v>0.28685165373999999</v>
      </c>
      <c r="BV31" s="338">
        <v>0</v>
      </c>
    </row>
    <row r="32" spans="1:74" ht="11.1" customHeight="1" x14ac:dyDescent="0.2">
      <c r="A32" s="9" t="s">
        <v>358</v>
      </c>
      <c r="B32" s="212" t="s">
        <v>622</v>
      </c>
      <c r="C32" s="275">
        <v>57.499234459999997</v>
      </c>
      <c r="D32" s="275">
        <v>35.077448066999999</v>
      </c>
      <c r="E32" s="275">
        <v>16.158807968000001</v>
      </c>
      <c r="F32" s="275">
        <v>91.184873096000004</v>
      </c>
      <c r="G32" s="275">
        <v>155.42525842000001</v>
      </c>
      <c r="H32" s="275">
        <v>349.75860318999997</v>
      </c>
      <c r="I32" s="275">
        <v>415.5347969</v>
      </c>
      <c r="J32" s="275">
        <v>371.66975724999998</v>
      </c>
      <c r="K32" s="275">
        <v>256.68726917999999</v>
      </c>
      <c r="L32" s="275">
        <v>134.25339464999999</v>
      </c>
      <c r="M32" s="275">
        <v>66.082655521000007</v>
      </c>
      <c r="N32" s="275">
        <v>57.993105556000003</v>
      </c>
      <c r="O32" s="275">
        <v>20.265808540999998</v>
      </c>
      <c r="P32" s="275">
        <v>44.686740479000001</v>
      </c>
      <c r="Q32" s="275">
        <v>42.557168058000002</v>
      </c>
      <c r="R32" s="275">
        <v>82.659389265000002</v>
      </c>
      <c r="S32" s="275">
        <v>209.66199714000001</v>
      </c>
      <c r="T32" s="275">
        <v>351.04831001999997</v>
      </c>
      <c r="U32" s="275">
        <v>400.68611572999998</v>
      </c>
      <c r="V32" s="275">
        <v>382.04536123000003</v>
      </c>
      <c r="W32" s="275">
        <v>280.75942375</v>
      </c>
      <c r="X32" s="275">
        <v>126.71985001</v>
      </c>
      <c r="Y32" s="275">
        <v>31.461379278999999</v>
      </c>
      <c r="Z32" s="275">
        <v>36.103442569000002</v>
      </c>
      <c r="AA32" s="275">
        <v>33.643756115999999</v>
      </c>
      <c r="AB32" s="275">
        <v>18.87290058</v>
      </c>
      <c r="AC32" s="275">
        <v>84.455582828000004</v>
      </c>
      <c r="AD32" s="275">
        <v>130.94127230000001</v>
      </c>
      <c r="AE32" s="275">
        <v>242.33452743000001</v>
      </c>
      <c r="AF32" s="275">
        <v>394.22673727</v>
      </c>
      <c r="AG32" s="275">
        <v>456.08486885999997</v>
      </c>
      <c r="AH32" s="275">
        <v>410.78469318999998</v>
      </c>
      <c r="AI32" s="275">
        <v>295.86077871999998</v>
      </c>
      <c r="AJ32" s="275">
        <v>135.28445407000001</v>
      </c>
      <c r="AK32" s="275">
        <v>103.14145641</v>
      </c>
      <c r="AL32" s="275">
        <v>100.36627451</v>
      </c>
      <c r="AM32" s="275">
        <v>23.878477628999999</v>
      </c>
      <c r="AN32" s="275">
        <v>23.336131358999999</v>
      </c>
      <c r="AO32" s="275">
        <v>88.707474809000004</v>
      </c>
      <c r="AP32" s="275">
        <v>86.932033630999996</v>
      </c>
      <c r="AQ32" s="275">
        <v>184.53717882000001</v>
      </c>
      <c r="AR32" s="275">
        <v>379.19496778000001</v>
      </c>
      <c r="AS32" s="275">
        <v>508.66013615999998</v>
      </c>
      <c r="AT32" s="275">
        <v>484.52828740000001</v>
      </c>
      <c r="AU32" s="275">
        <v>352.93553714000001</v>
      </c>
      <c r="AV32" s="275">
        <v>158.18294263999999</v>
      </c>
      <c r="AW32" s="275">
        <v>57.021092396999997</v>
      </c>
      <c r="AX32" s="275">
        <v>65.334046119000007</v>
      </c>
      <c r="AY32" s="275">
        <v>49.330110953999998</v>
      </c>
      <c r="AZ32" s="275">
        <v>42.342024070000001</v>
      </c>
      <c r="BA32" s="338">
        <v>55.720683321000003</v>
      </c>
      <c r="BB32" s="338">
        <v>83.463116822000003</v>
      </c>
      <c r="BC32" s="338">
        <v>208.08787795000001</v>
      </c>
      <c r="BD32" s="338">
        <v>358.25403249999999</v>
      </c>
      <c r="BE32" s="338">
        <v>453.58877355999999</v>
      </c>
      <c r="BF32" s="338">
        <v>425.35156752</v>
      </c>
      <c r="BG32" s="338">
        <v>280.26698329999999</v>
      </c>
      <c r="BH32" s="338">
        <v>137.05598932000001</v>
      </c>
      <c r="BI32" s="338">
        <v>59.103060921999997</v>
      </c>
      <c r="BJ32" s="338">
        <v>35.493129058999997</v>
      </c>
      <c r="BK32" s="338">
        <v>32.476772171999997</v>
      </c>
      <c r="BL32" s="338">
        <v>32.769399943000003</v>
      </c>
      <c r="BM32" s="338">
        <v>51.972262774000001</v>
      </c>
      <c r="BN32" s="338">
        <v>77.648962277999999</v>
      </c>
      <c r="BO32" s="338">
        <v>196.26110617000001</v>
      </c>
      <c r="BP32" s="338">
        <v>358.69097792999997</v>
      </c>
      <c r="BQ32" s="338">
        <v>453.95589006</v>
      </c>
      <c r="BR32" s="338">
        <v>425.71101011000002</v>
      </c>
      <c r="BS32" s="338">
        <v>280.76382057000001</v>
      </c>
      <c r="BT32" s="338">
        <v>137.37784533999999</v>
      </c>
      <c r="BU32" s="338">
        <v>59.324615446999999</v>
      </c>
      <c r="BV32" s="338">
        <v>35.623792065000004</v>
      </c>
    </row>
    <row r="33" spans="1:74" ht="11.1" customHeight="1" x14ac:dyDescent="0.2">
      <c r="A33" s="9" t="s">
        <v>45</v>
      </c>
      <c r="B33" s="212" t="s">
        <v>591</v>
      </c>
      <c r="C33" s="275">
        <v>9.1973130060999999</v>
      </c>
      <c r="D33" s="275">
        <v>2.3115183141000002</v>
      </c>
      <c r="E33" s="275">
        <v>2.3111816132</v>
      </c>
      <c r="F33" s="275">
        <v>20.203505074999999</v>
      </c>
      <c r="G33" s="275">
        <v>112.78573403</v>
      </c>
      <c r="H33" s="275">
        <v>319.06882880000001</v>
      </c>
      <c r="I33" s="275">
        <v>338.65884111999998</v>
      </c>
      <c r="J33" s="275">
        <v>342.19952986999999</v>
      </c>
      <c r="K33" s="275">
        <v>235.41901759000001</v>
      </c>
      <c r="L33" s="275">
        <v>55.261550726000003</v>
      </c>
      <c r="M33" s="275">
        <v>1.4116660451</v>
      </c>
      <c r="N33" s="275">
        <v>1.6692445435000001</v>
      </c>
      <c r="O33" s="275">
        <v>0.25782255542999999</v>
      </c>
      <c r="P33" s="275">
        <v>1.4108491742</v>
      </c>
      <c r="Q33" s="275">
        <v>4.5879435062000002</v>
      </c>
      <c r="R33" s="275">
        <v>26.146419176999999</v>
      </c>
      <c r="S33" s="275">
        <v>147.33289583000001</v>
      </c>
      <c r="T33" s="275">
        <v>329.35085564000002</v>
      </c>
      <c r="U33" s="275">
        <v>307.33662779000002</v>
      </c>
      <c r="V33" s="275">
        <v>375.67374168999999</v>
      </c>
      <c r="W33" s="275">
        <v>236.47357134999999</v>
      </c>
      <c r="X33" s="275">
        <v>60.448840386000001</v>
      </c>
      <c r="Y33" s="275">
        <v>0.41636840547999998</v>
      </c>
      <c r="Z33" s="275">
        <v>3.8065629628000002</v>
      </c>
      <c r="AA33" s="275">
        <v>2.5570827037999999</v>
      </c>
      <c r="AB33" s="275">
        <v>0</v>
      </c>
      <c r="AC33" s="275">
        <v>20.759550301000001</v>
      </c>
      <c r="AD33" s="275">
        <v>52.403231304999998</v>
      </c>
      <c r="AE33" s="275">
        <v>174.79658162999999</v>
      </c>
      <c r="AF33" s="275">
        <v>352.68727853000001</v>
      </c>
      <c r="AG33" s="275">
        <v>442.89510228</v>
      </c>
      <c r="AH33" s="275">
        <v>339.68218786</v>
      </c>
      <c r="AI33" s="275">
        <v>235.24020575</v>
      </c>
      <c r="AJ33" s="275">
        <v>58.756459303</v>
      </c>
      <c r="AK33" s="275">
        <v>16.05188854</v>
      </c>
      <c r="AL33" s="275">
        <v>23.680252443000001</v>
      </c>
      <c r="AM33" s="275">
        <v>2.2920166230999999</v>
      </c>
      <c r="AN33" s="275">
        <v>3.4370689846000002</v>
      </c>
      <c r="AO33" s="275">
        <v>36.215550772</v>
      </c>
      <c r="AP33" s="275">
        <v>37.990710180000001</v>
      </c>
      <c r="AQ33" s="275">
        <v>123.98696440000001</v>
      </c>
      <c r="AR33" s="275">
        <v>370.83134013</v>
      </c>
      <c r="AS33" s="275">
        <v>473.90039251000002</v>
      </c>
      <c r="AT33" s="275">
        <v>460.07644782</v>
      </c>
      <c r="AU33" s="275">
        <v>320.73522173999999</v>
      </c>
      <c r="AV33" s="275">
        <v>113.81839929</v>
      </c>
      <c r="AW33" s="275">
        <v>12.14503131</v>
      </c>
      <c r="AX33" s="275">
        <v>3.8823484637000001</v>
      </c>
      <c r="AY33" s="275">
        <v>19.815543948999998</v>
      </c>
      <c r="AZ33" s="275">
        <v>4.6590327942999998</v>
      </c>
      <c r="BA33" s="338">
        <v>19.625112987000001</v>
      </c>
      <c r="BB33" s="338">
        <v>38.799021314000001</v>
      </c>
      <c r="BC33" s="338">
        <v>164.34944142000001</v>
      </c>
      <c r="BD33" s="338">
        <v>323.24768908999999</v>
      </c>
      <c r="BE33" s="338">
        <v>430.06197007999998</v>
      </c>
      <c r="BF33" s="338">
        <v>407.97776461000001</v>
      </c>
      <c r="BG33" s="338">
        <v>226.73819806</v>
      </c>
      <c r="BH33" s="338">
        <v>59.430978717000002</v>
      </c>
      <c r="BI33" s="338">
        <v>7.2508339398999997</v>
      </c>
      <c r="BJ33" s="338">
        <v>2.9869104428000002</v>
      </c>
      <c r="BK33" s="338">
        <v>6.2836790099000002</v>
      </c>
      <c r="BL33" s="338">
        <v>3.2996136966999998</v>
      </c>
      <c r="BM33" s="338">
        <v>17.426927241000001</v>
      </c>
      <c r="BN33" s="338">
        <v>32.831680579999997</v>
      </c>
      <c r="BO33" s="338">
        <v>148.55436406000001</v>
      </c>
      <c r="BP33" s="338">
        <v>323.15124794000002</v>
      </c>
      <c r="BQ33" s="338">
        <v>429.98086953000001</v>
      </c>
      <c r="BR33" s="338">
        <v>407.88581472999999</v>
      </c>
      <c r="BS33" s="338">
        <v>226.62877442999999</v>
      </c>
      <c r="BT33" s="338">
        <v>59.379139385000002</v>
      </c>
      <c r="BU33" s="338">
        <v>7.2351157093999996</v>
      </c>
      <c r="BV33" s="338">
        <v>2.9815985191999999</v>
      </c>
    </row>
    <row r="34" spans="1:74" ht="11.1" customHeight="1" x14ac:dyDescent="0.2">
      <c r="A34" s="9" t="s">
        <v>46</v>
      </c>
      <c r="B34" s="212" t="s">
        <v>592</v>
      </c>
      <c r="C34" s="275">
        <v>17.781653536</v>
      </c>
      <c r="D34" s="275">
        <v>22.350681787999999</v>
      </c>
      <c r="E34" s="275">
        <v>34.351132503999999</v>
      </c>
      <c r="F34" s="275">
        <v>63.790461174000001</v>
      </c>
      <c r="G34" s="275">
        <v>228.57912981000001</v>
      </c>
      <c r="H34" s="275">
        <v>490.36823668</v>
      </c>
      <c r="I34" s="275">
        <v>518.70980457999997</v>
      </c>
      <c r="J34" s="275">
        <v>562.87396317000002</v>
      </c>
      <c r="K34" s="275">
        <v>432.93895508999998</v>
      </c>
      <c r="L34" s="275">
        <v>144.60583292999999</v>
      </c>
      <c r="M34" s="275">
        <v>15.358743036</v>
      </c>
      <c r="N34" s="275">
        <v>3.7706212184000001</v>
      </c>
      <c r="O34" s="275">
        <v>4.8071484988000002</v>
      </c>
      <c r="P34" s="275">
        <v>8.3365779135999993</v>
      </c>
      <c r="Q34" s="275">
        <v>21.273466413000001</v>
      </c>
      <c r="R34" s="275">
        <v>96.317519450000006</v>
      </c>
      <c r="S34" s="275">
        <v>226.13681296999999</v>
      </c>
      <c r="T34" s="275">
        <v>457.13494458000002</v>
      </c>
      <c r="U34" s="275">
        <v>502.36842845000001</v>
      </c>
      <c r="V34" s="275">
        <v>556.61755664999998</v>
      </c>
      <c r="W34" s="275">
        <v>380.86911092000003</v>
      </c>
      <c r="X34" s="275">
        <v>195.37796954999999</v>
      </c>
      <c r="Y34" s="275">
        <v>10.213244056000001</v>
      </c>
      <c r="Z34" s="275">
        <v>14.588522934</v>
      </c>
      <c r="AA34" s="275">
        <v>5.3159945650999996</v>
      </c>
      <c r="AB34" s="275">
        <v>5.6411088857999996</v>
      </c>
      <c r="AC34" s="275">
        <v>39.117268436000003</v>
      </c>
      <c r="AD34" s="275">
        <v>141.26524139</v>
      </c>
      <c r="AE34" s="275">
        <v>260.38265611000003</v>
      </c>
      <c r="AF34" s="275">
        <v>452.87298148000002</v>
      </c>
      <c r="AG34" s="275">
        <v>585.81293676999996</v>
      </c>
      <c r="AH34" s="275">
        <v>561.14286013000003</v>
      </c>
      <c r="AI34" s="275">
        <v>423.83493025000001</v>
      </c>
      <c r="AJ34" s="275">
        <v>188.06212396999999</v>
      </c>
      <c r="AK34" s="275">
        <v>52.239120859000003</v>
      </c>
      <c r="AL34" s="275">
        <v>25.306721713000002</v>
      </c>
      <c r="AM34" s="275">
        <v>9.3146653831999995</v>
      </c>
      <c r="AN34" s="275">
        <v>26.304451028999999</v>
      </c>
      <c r="AO34" s="275">
        <v>86.020882329000003</v>
      </c>
      <c r="AP34" s="275">
        <v>122.66466271</v>
      </c>
      <c r="AQ34" s="275">
        <v>234.9866696</v>
      </c>
      <c r="AR34" s="275">
        <v>473.62941000000001</v>
      </c>
      <c r="AS34" s="275">
        <v>619.66928603999997</v>
      </c>
      <c r="AT34" s="275">
        <v>548.09913151000001</v>
      </c>
      <c r="AU34" s="275">
        <v>429.18782821000002</v>
      </c>
      <c r="AV34" s="275">
        <v>232.1251039</v>
      </c>
      <c r="AW34" s="275">
        <v>80.145952011000006</v>
      </c>
      <c r="AX34" s="275">
        <v>16.749199688000001</v>
      </c>
      <c r="AY34" s="275">
        <v>35.774549262000001</v>
      </c>
      <c r="AZ34" s="275">
        <v>57.457630811999998</v>
      </c>
      <c r="BA34" s="338">
        <v>60.514348894000001</v>
      </c>
      <c r="BB34" s="338">
        <v>129.62140787999999</v>
      </c>
      <c r="BC34" s="338">
        <v>311.14958303999998</v>
      </c>
      <c r="BD34" s="338">
        <v>474.62549769999998</v>
      </c>
      <c r="BE34" s="338">
        <v>581.30483849999996</v>
      </c>
      <c r="BF34" s="338">
        <v>577.21259726999995</v>
      </c>
      <c r="BG34" s="338">
        <v>379.0218911</v>
      </c>
      <c r="BH34" s="338">
        <v>152.34124213999999</v>
      </c>
      <c r="BI34" s="338">
        <v>41.918532311</v>
      </c>
      <c r="BJ34" s="338">
        <v>11.292890845000001</v>
      </c>
      <c r="BK34" s="338">
        <v>14.690949834</v>
      </c>
      <c r="BL34" s="338">
        <v>16.814638839000001</v>
      </c>
      <c r="BM34" s="338">
        <v>50.850128279000003</v>
      </c>
      <c r="BN34" s="338">
        <v>109.47358875</v>
      </c>
      <c r="BO34" s="338">
        <v>281.80648998999999</v>
      </c>
      <c r="BP34" s="338">
        <v>474.82247782000002</v>
      </c>
      <c r="BQ34" s="338">
        <v>581.45847517000004</v>
      </c>
      <c r="BR34" s="338">
        <v>577.38124530000005</v>
      </c>
      <c r="BS34" s="338">
        <v>379.20099950000002</v>
      </c>
      <c r="BT34" s="338">
        <v>152.49374012000001</v>
      </c>
      <c r="BU34" s="338">
        <v>41.977582562000002</v>
      </c>
      <c r="BV34" s="338">
        <v>11.304055290000001</v>
      </c>
    </row>
    <row r="35" spans="1:74" ht="11.1" customHeight="1" x14ac:dyDescent="0.2">
      <c r="A35" s="9" t="s">
        <v>49</v>
      </c>
      <c r="B35" s="212" t="s">
        <v>593</v>
      </c>
      <c r="C35" s="275">
        <v>0</v>
      </c>
      <c r="D35" s="275">
        <v>0</v>
      </c>
      <c r="E35" s="275">
        <v>22.646349116</v>
      </c>
      <c r="F35" s="275">
        <v>47.012052863999997</v>
      </c>
      <c r="G35" s="275">
        <v>122.01080849</v>
      </c>
      <c r="H35" s="275">
        <v>309.13395981000002</v>
      </c>
      <c r="I35" s="275">
        <v>389.79043234</v>
      </c>
      <c r="J35" s="275">
        <v>336.72596241000002</v>
      </c>
      <c r="K35" s="275">
        <v>185.49891174000001</v>
      </c>
      <c r="L35" s="275">
        <v>39.383722806000002</v>
      </c>
      <c r="M35" s="275">
        <v>9.1830517708000006</v>
      </c>
      <c r="N35" s="275">
        <v>0</v>
      </c>
      <c r="O35" s="275">
        <v>3.0962255672999999</v>
      </c>
      <c r="P35" s="275">
        <v>7.2339527229999998</v>
      </c>
      <c r="Q35" s="275">
        <v>20.255311668000001</v>
      </c>
      <c r="R35" s="275">
        <v>47.096377248000003</v>
      </c>
      <c r="S35" s="275">
        <v>118.93386080000001</v>
      </c>
      <c r="T35" s="275">
        <v>271.46301018000003</v>
      </c>
      <c r="U35" s="275">
        <v>391.18514355999997</v>
      </c>
      <c r="V35" s="275">
        <v>272.26322298999997</v>
      </c>
      <c r="W35" s="275">
        <v>205.75298117</v>
      </c>
      <c r="X35" s="275">
        <v>85.3779751</v>
      </c>
      <c r="Y35" s="275">
        <v>8.6911804718999992</v>
      </c>
      <c r="Z35" s="275">
        <v>0</v>
      </c>
      <c r="AA35" s="275">
        <v>1.9411624593000001</v>
      </c>
      <c r="AB35" s="275">
        <v>11.002226682</v>
      </c>
      <c r="AC35" s="275">
        <v>31.886301396</v>
      </c>
      <c r="AD35" s="275">
        <v>40.276872562999998</v>
      </c>
      <c r="AE35" s="275">
        <v>75.169001928</v>
      </c>
      <c r="AF35" s="275">
        <v>313.44519166999999</v>
      </c>
      <c r="AG35" s="275">
        <v>325.18824785999999</v>
      </c>
      <c r="AH35" s="275">
        <v>361.72536052999999</v>
      </c>
      <c r="AI35" s="275">
        <v>231.20397571999999</v>
      </c>
      <c r="AJ35" s="275">
        <v>83.917594680999997</v>
      </c>
      <c r="AK35" s="275">
        <v>2.9037646650000002</v>
      </c>
      <c r="AL35" s="275">
        <v>0</v>
      </c>
      <c r="AM35" s="275">
        <v>0</v>
      </c>
      <c r="AN35" s="275">
        <v>10.076871228</v>
      </c>
      <c r="AO35" s="275">
        <v>24.416655434999999</v>
      </c>
      <c r="AP35" s="275">
        <v>42.502336866999997</v>
      </c>
      <c r="AQ35" s="275">
        <v>91.656752840999999</v>
      </c>
      <c r="AR35" s="275">
        <v>332.99866909000002</v>
      </c>
      <c r="AS35" s="275">
        <v>407.68836749000002</v>
      </c>
      <c r="AT35" s="275">
        <v>306.08209674</v>
      </c>
      <c r="AU35" s="275">
        <v>174.7841099</v>
      </c>
      <c r="AV35" s="275">
        <v>99.964012554000007</v>
      </c>
      <c r="AW35" s="275">
        <v>14.608626562</v>
      </c>
      <c r="AX35" s="275">
        <v>0</v>
      </c>
      <c r="AY35" s="275">
        <v>0</v>
      </c>
      <c r="AZ35" s="275">
        <v>2.2437368875999999</v>
      </c>
      <c r="BA35" s="338">
        <v>15.772266549999999</v>
      </c>
      <c r="BB35" s="338">
        <v>52.130250406000002</v>
      </c>
      <c r="BC35" s="338">
        <v>138.13386478000001</v>
      </c>
      <c r="BD35" s="338">
        <v>280.67533507000002</v>
      </c>
      <c r="BE35" s="338">
        <v>406.97024499999998</v>
      </c>
      <c r="BF35" s="338">
        <v>364.80039124000001</v>
      </c>
      <c r="BG35" s="338">
        <v>212.39476948000001</v>
      </c>
      <c r="BH35" s="338">
        <v>73.818565131</v>
      </c>
      <c r="BI35" s="338">
        <v>9.6469898394999998</v>
      </c>
      <c r="BJ35" s="338">
        <v>0.29129696287000001</v>
      </c>
      <c r="BK35" s="338">
        <v>1.3323243321</v>
      </c>
      <c r="BL35" s="338">
        <v>4.4506067401999996</v>
      </c>
      <c r="BM35" s="338">
        <v>16.215842142</v>
      </c>
      <c r="BN35" s="338">
        <v>50.583145688000002</v>
      </c>
      <c r="BO35" s="338">
        <v>135.22370172000001</v>
      </c>
      <c r="BP35" s="338">
        <v>280.89825775000003</v>
      </c>
      <c r="BQ35" s="338">
        <v>407.26830204999999</v>
      </c>
      <c r="BR35" s="338">
        <v>365.10771654000001</v>
      </c>
      <c r="BS35" s="338">
        <v>212.65157396999999</v>
      </c>
      <c r="BT35" s="338">
        <v>73.949888158999997</v>
      </c>
      <c r="BU35" s="338">
        <v>9.6670646879</v>
      </c>
      <c r="BV35" s="338">
        <v>0.29195733148000003</v>
      </c>
    </row>
    <row r="36" spans="1:74" ht="11.1" customHeight="1" x14ac:dyDescent="0.2">
      <c r="A36" s="9" t="s">
        <v>50</v>
      </c>
      <c r="B36" s="212" t="s">
        <v>594</v>
      </c>
      <c r="C36" s="275">
        <v>6.6215761763999996</v>
      </c>
      <c r="D36" s="275">
        <v>6.9783222033000003</v>
      </c>
      <c r="E36" s="275">
        <v>12.730372143</v>
      </c>
      <c r="F36" s="275">
        <v>25.123617439</v>
      </c>
      <c r="G36" s="275">
        <v>58.133890598000001</v>
      </c>
      <c r="H36" s="275">
        <v>135.26227789000001</v>
      </c>
      <c r="I36" s="275">
        <v>251.73303654</v>
      </c>
      <c r="J36" s="275">
        <v>208.54782220999999</v>
      </c>
      <c r="K36" s="275">
        <v>137.33493444000001</v>
      </c>
      <c r="L36" s="275">
        <v>27.319480711000001</v>
      </c>
      <c r="M36" s="275">
        <v>13.410623223</v>
      </c>
      <c r="N36" s="275">
        <v>8.7487835415999999</v>
      </c>
      <c r="O36" s="275">
        <v>14.047830640000001</v>
      </c>
      <c r="P36" s="275">
        <v>9.6441743187999993</v>
      </c>
      <c r="Q36" s="275">
        <v>15.492875097000001</v>
      </c>
      <c r="R36" s="275">
        <v>25.836416724999999</v>
      </c>
      <c r="S36" s="275">
        <v>72.103310692999997</v>
      </c>
      <c r="T36" s="275">
        <v>126.5323626</v>
      </c>
      <c r="U36" s="275">
        <v>274.06737353</v>
      </c>
      <c r="V36" s="275">
        <v>228.16536034000001</v>
      </c>
      <c r="W36" s="275">
        <v>189.92705465</v>
      </c>
      <c r="X36" s="275">
        <v>85.873234015999998</v>
      </c>
      <c r="Y36" s="275">
        <v>18.671736014</v>
      </c>
      <c r="Z36" s="275">
        <v>7.4700998838999997</v>
      </c>
      <c r="AA36" s="275">
        <v>10.213430066000001</v>
      </c>
      <c r="AB36" s="275">
        <v>12.764514704</v>
      </c>
      <c r="AC36" s="275">
        <v>26.756268491</v>
      </c>
      <c r="AD36" s="275">
        <v>22.618198199999998</v>
      </c>
      <c r="AE36" s="275">
        <v>27.701980622000001</v>
      </c>
      <c r="AF36" s="275">
        <v>175.54123675</v>
      </c>
      <c r="AG36" s="275">
        <v>217.5817816</v>
      </c>
      <c r="AH36" s="275">
        <v>261.50031754000003</v>
      </c>
      <c r="AI36" s="275">
        <v>193.10584356999999</v>
      </c>
      <c r="AJ36" s="275">
        <v>97.043602309999997</v>
      </c>
      <c r="AK36" s="275">
        <v>12.186351022</v>
      </c>
      <c r="AL36" s="275">
        <v>10.416650731000001</v>
      </c>
      <c r="AM36" s="275">
        <v>7.7812349274999999</v>
      </c>
      <c r="AN36" s="275">
        <v>14.281200846999999</v>
      </c>
      <c r="AO36" s="275">
        <v>13.384567808</v>
      </c>
      <c r="AP36" s="275">
        <v>26.807745076</v>
      </c>
      <c r="AQ36" s="275">
        <v>37.610315976999999</v>
      </c>
      <c r="AR36" s="275">
        <v>161.83284266000001</v>
      </c>
      <c r="AS36" s="275">
        <v>234.81180171</v>
      </c>
      <c r="AT36" s="275">
        <v>232.92606738999999</v>
      </c>
      <c r="AU36" s="275">
        <v>126.00588686</v>
      </c>
      <c r="AV36" s="275">
        <v>47.822102936</v>
      </c>
      <c r="AW36" s="275">
        <v>17.136143707999999</v>
      </c>
      <c r="AX36" s="275">
        <v>8.0065185563999997</v>
      </c>
      <c r="AY36" s="275">
        <v>7.0055698208999999</v>
      </c>
      <c r="AZ36" s="275">
        <v>6.8108951156000002</v>
      </c>
      <c r="BA36" s="338">
        <v>13.752322081000001</v>
      </c>
      <c r="BB36" s="338">
        <v>25.233210970999998</v>
      </c>
      <c r="BC36" s="338">
        <v>58.104926251999998</v>
      </c>
      <c r="BD36" s="338">
        <v>116.64669807999999</v>
      </c>
      <c r="BE36" s="338">
        <v>220.81182783</v>
      </c>
      <c r="BF36" s="338">
        <v>222.94744023000001</v>
      </c>
      <c r="BG36" s="338">
        <v>146.21142133999999</v>
      </c>
      <c r="BH36" s="338">
        <v>52.330584635999998</v>
      </c>
      <c r="BI36" s="338">
        <v>14.367111812999999</v>
      </c>
      <c r="BJ36" s="338">
        <v>8.3284479438000005</v>
      </c>
      <c r="BK36" s="338">
        <v>9.12133517</v>
      </c>
      <c r="BL36" s="338">
        <v>8.3227923973000006</v>
      </c>
      <c r="BM36" s="338">
        <v>13.711855966</v>
      </c>
      <c r="BN36" s="338">
        <v>25.165613226000001</v>
      </c>
      <c r="BO36" s="338">
        <v>58.722115236999997</v>
      </c>
      <c r="BP36" s="338">
        <v>116.47229159</v>
      </c>
      <c r="BQ36" s="338">
        <v>220.63353794</v>
      </c>
      <c r="BR36" s="338">
        <v>222.77853433000001</v>
      </c>
      <c r="BS36" s="338">
        <v>146.06317998</v>
      </c>
      <c r="BT36" s="338">
        <v>52.260081069999998</v>
      </c>
      <c r="BU36" s="338">
        <v>14.371114822999999</v>
      </c>
      <c r="BV36" s="338">
        <v>8.2661427838999995</v>
      </c>
    </row>
    <row r="37" spans="1:74" ht="11.1" customHeight="1" x14ac:dyDescent="0.2">
      <c r="A37" s="9" t="s">
        <v>728</v>
      </c>
      <c r="B37" s="212" t="s">
        <v>623</v>
      </c>
      <c r="C37" s="275">
        <v>14.976482535000001</v>
      </c>
      <c r="D37" s="275">
        <v>10.797520615</v>
      </c>
      <c r="E37" s="275">
        <v>11.113123855</v>
      </c>
      <c r="F37" s="275">
        <v>34.176086681999998</v>
      </c>
      <c r="G37" s="275">
        <v>99.725131488000002</v>
      </c>
      <c r="H37" s="275">
        <v>244.87750356000001</v>
      </c>
      <c r="I37" s="275">
        <v>338.71785822999999</v>
      </c>
      <c r="J37" s="275">
        <v>288.63917193999998</v>
      </c>
      <c r="K37" s="275">
        <v>177.41121082999999</v>
      </c>
      <c r="L37" s="275">
        <v>56.217606643000003</v>
      </c>
      <c r="M37" s="275">
        <v>17.714229160999999</v>
      </c>
      <c r="N37" s="275">
        <v>13.331389766999999</v>
      </c>
      <c r="O37" s="275">
        <v>7.0735496506000004</v>
      </c>
      <c r="P37" s="275">
        <v>11.937372457</v>
      </c>
      <c r="Q37" s="275">
        <v>15.168158774</v>
      </c>
      <c r="R37" s="275">
        <v>37.3513053</v>
      </c>
      <c r="S37" s="275">
        <v>113.35238332999999</v>
      </c>
      <c r="T37" s="275">
        <v>242.64729621999999</v>
      </c>
      <c r="U37" s="275">
        <v>300.86845421999999</v>
      </c>
      <c r="V37" s="275">
        <v>292.00217147000001</v>
      </c>
      <c r="W37" s="275">
        <v>182.90687987999999</v>
      </c>
      <c r="X37" s="275">
        <v>74.173629296000001</v>
      </c>
      <c r="Y37" s="275">
        <v>11.120122426</v>
      </c>
      <c r="Z37" s="275">
        <v>10.305895662999999</v>
      </c>
      <c r="AA37" s="275">
        <v>9.2173741840000005</v>
      </c>
      <c r="AB37" s="275">
        <v>7.2818764305999997</v>
      </c>
      <c r="AC37" s="275">
        <v>29.477502602000001</v>
      </c>
      <c r="AD37" s="275">
        <v>53.364073261000001</v>
      </c>
      <c r="AE37" s="275">
        <v>125.99938672</v>
      </c>
      <c r="AF37" s="275">
        <v>255.18764246000001</v>
      </c>
      <c r="AG37" s="275">
        <v>336.04447284000003</v>
      </c>
      <c r="AH37" s="275">
        <v>315.50995982000001</v>
      </c>
      <c r="AI37" s="275">
        <v>223.35165216999999</v>
      </c>
      <c r="AJ37" s="275">
        <v>77.050678164999994</v>
      </c>
      <c r="AK37" s="275">
        <v>29.865572098000001</v>
      </c>
      <c r="AL37" s="275">
        <v>26.327734358000001</v>
      </c>
      <c r="AM37" s="275">
        <v>7.2573432557000004</v>
      </c>
      <c r="AN37" s="275">
        <v>11.109805335000001</v>
      </c>
      <c r="AO37" s="275">
        <v>35.306535691999997</v>
      </c>
      <c r="AP37" s="275">
        <v>42.522765526000001</v>
      </c>
      <c r="AQ37" s="275">
        <v>97.145635235</v>
      </c>
      <c r="AR37" s="275">
        <v>269.72301059</v>
      </c>
      <c r="AS37" s="275">
        <v>383.45634619999998</v>
      </c>
      <c r="AT37" s="275">
        <v>361.69494258999998</v>
      </c>
      <c r="AU37" s="275">
        <v>220.13856231</v>
      </c>
      <c r="AV37" s="275">
        <v>86.954744832000003</v>
      </c>
      <c r="AW37" s="275">
        <v>25.833589985</v>
      </c>
      <c r="AX37" s="275">
        <v>16.545723597999999</v>
      </c>
      <c r="AY37" s="275">
        <v>16.475470493</v>
      </c>
      <c r="AZ37" s="275">
        <v>16.999569396999998</v>
      </c>
      <c r="BA37" s="338">
        <v>23.322177568000001</v>
      </c>
      <c r="BB37" s="338">
        <v>43.652559625999999</v>
      </c>
      <c r="BC37" s="338">
        <v>127.20291247</v>
      </c>
      <c r="BD37" s="338">
        <v>247.17471721000001</v>
      </c>
      <c r="BE37" s="338">
        <v>356.39031138000001</v>
      </c>
      <c r="BF37" s="338">
        <v>331.04779732999998</v>
      </c>
      <c r="BG37" s="338">
        <v>182.97206586999999</v>
      </c>
      <c r="BH37" s="338">
        <v>66.337806932999996</v>
      </c>
      <c r="BI37" s="338">
        <v>20.438973378</v>
      </c>
      <c r="BJ37" s="338">
        <v>10.018351901000001</v>
      </c>
      <c r="BK37" s="338">
        <v>10.239158753</v>
      </c>
      <c r="BL37" s="338">
        <v>10.490427212</v>
      </c>
      <c r="BM37" s="338">
        <v>21.343833877000002</v>
      </c>
      <c r="BN37" s="338">
        <v>39.554927640000002</v>
      </c>
      <c r="BO37" s="338">
        <v>118.33791578</v>
      </c>
      <c r="BP37" s="338">
        <v>247.65244364</v>
      </c>
      <c r="BQ37" s="338">
        <v>356.83321322</v>
      </c>
      <c r="BR37" s="338">
        <v>331.53048067999998</v>
      </c>
      <c r="BS37" s="338">
        <v>183.50063897999999</v>
      </c>
      <c r="BT37" s="338">
        <v>66.642593671</v>
      </c>
      <c r="BU37" s="338">
        <v>20.568294411</v>
      </c>
      <c r="BV37" s="338">
        <v>10.069585333999999</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2"/>
      <c r="AZ38" s="762"/>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8.6143984989</v>
      </c>
      <c r="H39" s="257">
        <v>68.851871703</v>
      </c>
      <c r="I39" s="257">
        <v>207.79687218000001</v>
      </c>
      <c r="J39" s="257">
        <v>171.03559236000001</v>
      </c>
      <c r="K39" s="257">
        <v>36.904334808000002</v>
      </c>
      <c r="L39" s="257">
        <v>0.71475225021</v>
      </c>
      <c r="M39" s="257">
        <v>0</v>
      </c>
      <c r="N39" s="257">
        <v>0</v>
      </c>
      <c r="O39" s="257">
        <v>0</v>
      </c>
      <c r="P39" s="257">
        <v>0</v>
      </c>
      <c r="Q39" s="257">
        <v>0</v>
      </c>
      <c r="R39" s="257">
        <v>0</v>
      </c>
      <c r="S39" s="257">
        <v>9.4504103570000009</v>
      </c>
      <c r="T39" s="257">
        <v>73.393917826000006</v>
      </c>
      <c r="U39" s="257">
        <v>218.9777364</v>
      </c>
      <c r="V39" s="257">
        <v>162.50946547000001</v>
      </c>
      <c r="W39" s="257">
        <v>35.325811399999999</v>
      </c>
      <c r="X39" s="257">
        <v>0.71475225021</v>
      </c>
      <c r="Y39" s="257">
        <v>0</v>
      </c>
      <c r="Z39" s="257">
        <v>0</v>
      </c>
      <c r="AA39" s="257">
        <v>0</v>
      </c>
      <c r="AB39" s="257">
        <v>0</v>
      </c>
      <c r="AC39" s="257">
        <v>0</v>
      </c>
      <c r="AD39" s="257">
        <v>0</v>
      </c>
      <c r="AE39" s="257">
        <v>8.9985542288999998</v>
      </c>
      <c r="AF39" s="257">
        <v>76.166150192999993</v>
      </c>
      <c r="AG39" s="257">
        <v>225.04125897</v>
      </c>
      <c r="AH39" s="257">
        <v>159.13487696000001</v>
      </c>
      <c r="AI39" s="257">
        <v>35.396177313000003</v>
      </c>
      <c r="AJ39" s="257">
        <v>0.76360012850000003</v>
      </c>
      <c r="AK39" s="257">
        <v>0</v>
      </c>
      <c r="AL39" s="257">
        <v>0</v>
      </c>
      <c r="AM39" s="257">
        <v>0</v>
      </c>
      <c r="AN39" s="257">
        <v>0</v>
      </c>
      <c r="AO39" s="257">
        <v>0</v>
      </c>
      <c r="AP39" s="257">
        <v>0</v>
      </c>
      <c r="AQ39" s="257">
        <v>12.140147204</v>
      </c>
      <c r="AR39" s="257">
        <v>69.020785678999999</v>
      </c>
      <c r="AS39" s="257">
        <v>224.10114590000001</v>
      </c>
      <c r="AT39" s="257">
        <v>157.39461277000001</v>
      </c>
      <c r="AU39" s="257">
        <v>37.902803634000001</v>
      </c>
      <c r="AV39" s="257">
        <v>0.76360012850000003</v>
      </c>
      <c r="AW39" s="257">
        <v>0</v>
      </c>
      <c r="AX39" s="257">
        <v>0</v>
      </c>
      <c r="AY39" s="257">
        <v>0</v>
      </c>
      <c r="AZ39" s="257">
        <v>0</v>
      </c>
      <c r="BA39" s="341">
        <v>0</v>
      </c>
      <c r="BB39" s="341">
        <v>0</v>
      </c>
      <c r="BC39" s="341">
        <v>12.353490000000001</v>
      </c>
      <c r="BD39" s="341">
        <v>68.461910000000003</v>
      </c>
      <c r="BE39" s="341">
        <v>222.34950000000001</v>
      </c>
      <c r="BF39" s="341">
        <v>168.1403</v>
      </c>
      <c r="BG39" s="341">
        <v>42.38109</v>
      </c>
      <c r="BH39" s="341">
        <v>0.7636001</v>
      </c>
      <c r="BI39" s="341">
        <v>0</v>
      </c>
      <c r="BJ39" s="341">
        <v>0</v>
      </c>
      <c r="BK39" s="341">
        <v>0</v>
      </c>
      <c r="BL39" s="341">
        <v>0</v>
      </c>
      <c r="BM39" s="341">
        <v>0</v>
      </c>
      <c r="BN39" s="341">
        <v>0</v>
      </c>
      <c r="BO39" s="341">
        <v>12.38448</v>
      </c>
      <c r="BP39" s="341">
        <v>70.319630000000004</v>
      </c>
      <c r="BQ39" s="341">
        <v>227.07490000000001</v>
      </c>
      <c r="BR39" s="341">
        <v>170.67939999999999</v>
      </c>
      <c r="BS39" s="341">
        <v>41.825060000000001</v>
      </c>
      <c r="BT39" s="341">
        <v>0.16070889999999999</v>
      </c>
      <c r="BU39" s="341">
        <v>0</v>
      </c>
      <c r="BV39" s="341">
        <v>0</v>
      </c>
    </row>
    <row r="40" spans="1:74" ht="11.1" customHeight="1" x14ac:dyDescent="0.2">
      <c r="A40" s="9" t="s">
        <v>160</v>
      </c>
      <c r="B40" s="212" t="s">
        <v>621</v>
      </c>
      <c r="C40" s="257">
        <v>0</v>
      </c>
      <c r="D40" s="257">
        <v>0</v>
      </c>
      <c r="E40" s="257">
        <v>0.19787499651000001</v>
      </c>
      <c r="F40" s="257">
        <v>4.3029058380999997E-2</v>
      </c>
      <c r="G40" s="257">
        <v>30.055870998</v>
      </c>
      <c r="H40" s="257">
        <v>128.71441131</v>
      </c>
      <c r="I40" s="257">
        <v>264.23386512000002</v>
      </c>
      <c r="J40" s="257">
        <v>223.10257573000001</v>
      </c>
      <c r="K40" s="257">
        <v>72.730445829999994</v>
      </c>
      <c r="L40" s="257">
        <v>4.4290838807000004</v>
      </c>
      <c r="M40" s="257">
        <v>0</v>
      </c>
      <c r="N40" s="257">
        <v>0</v>
      </c>
      <c r="O40" s="257">
        <v>0</v>
      </c>
      <c r="P40" s="257">
        <v>0</v>
      </c>
      <c r="Q40" s="257">
        <v>0.19787499651000001</v>
      </c>
      <c r="R40" s="257">
        <v>4.3029058380999997E-2</v>
      </c>
      <c r="S40" s="257">
        <v>31.618898141999999</v>
      </c>
      <c r="T40" s="257">
        <v>135.23087222000001</v>
      </c>
      <c r="U40" s="257">
        <v>274.10149258000001</v>
      </c>
      <c r="V40" s="257">
        <v>213.80749261</v>
      </c>
      <c r="W40" s="257">
        <v>70.350657850999994</v>
      </c>
      <c r="X40" s="257">
        <v>4.9939833071999997</v>
      </c>
      <c r="Y40" s="257">
        <v>0</v>
      </c>
      <c r="Z40" s="257">
        <v>0</v>
      </c>
      <c r="AA40" s="257">
        <v>0</v>
      </c>
      <c r="AB40" s="257">
        <v>0</v>
      </c>
      <c r="AC40" s="257">
        <v>0.19787499651000001</v>
      </c>
      <c r="AD40" s="257">
        <v>4.3029058380999997E-2</v>
      </c>
      <c r="AE40" s="257">
        <v>28.192290242999999</v>
      </c>
      <c r="AF40" s="257">
        <v>139.61999854000001</v>
      </c>
      <c r="AG40" s="257">
        <v>276.59112739</v>
      </c>
      <c r="AH40" s="257">
        <v>211.43848392000001</v>
      </c>
      <c r="AI40" s="257">
        <v>69.31474523</v>
      </c>
      <c r="AJ40" s="257">
        <v>5.4803247232999999</v>
      </c>
      <c r="AK40" s="257">
        <v>0</v>
      </c>
      <c r="AL40" s="257">
        <v>0</v>
      </c>
      <c r="AM40" s="257">
        <v>0</v>
      </c>
      <c r="AN40" s="257">
        <v>0</v>
      </c>
      <c r="AO40" s="257">
        <v>0.19787499651000001</v>
      </c>
      <c r="AP40" s="257">
        <v>4.3029058380999997E-2</v>
      </c>
      <c r="AQ40" s="257">
        <v>35.132721648</v>
      </c>
      <c r="AR40" s="257">
        <v>132.72820780000001</v>
      </c>
      <c r="AS40" s="257">
        <v>272.87315597999998</v>
      </c>
      <c r="AT40" s="257">
        <v>205.17704846999999</v>
      </c>
      <c r="AU40" s="257">
        <v>70.781029715000003</v>
      </c>
      <c r="AV40" s="257">
        <v>5.1710329581999996</v>
      </c>
      <c r="AW40" s="257">
        <v>0</v>
      </c>
      <c r="AX40" s="257">
        <v>8.6229013221000003E-2</v>
      </c>
      <c r="AY40" s="257">
        <v>0</v>
      </c>
      <c r="AZ40" s="257">
        <v>0</v>
      </c>
      <c r="BA40" s="341">
        <v>0.197875</v>
      </c>
      <c r="BB40" s="341">
        <v>4.3029100000000001E-2</v>
      </c>
      <c r="BC40" s="341">
        <v>34.797080000000001</v>
      </c>
      <c r="BD40" s="341">
        <v>134.08029999999999</v>
      </c>
      <c r="BE40" s="341">
        <v>273.72949999999997</v>
      </c>
      <c r="BF40" s="341">
        <v>213.9375</v>
      </c>
      <c r="BG40" s="341">
        <v>78.933760000000007</v>
      </c>
      <c r="BH40" s="341">
        <v>5.6637120000000003</v>
      </c>
      <c r="BI40" s="341">
        <v>0</v>
      </c>
      <c r="BJ40" s="341">
        <v>8.6229E-2</v>
      </c>
      <c r="BK40" s="341">
        <v>0</v>
      </c>
      <c r="BL40" s="341">
        <v>0</v>
      </c>
      <c r="BM40" s="341">
        <v>0.197875</v>
      </c>
      <c r="BN40" s="341">
        <v>4.3029100000000001E-2</v>
      </c>
      <c r="BO40" s="341">
        <v>34.741</v>
      </c>
      <c r="BP40" s="341">
        <v>134.9889</v>
      </c>
      <c r="BQ40" s="341">
        <v>280.86180000000002</v>
      </c>
      <c r="BR40" s="341">
        <v>215.4332</v>
      </c>
      <c r="BS40" s="341">
        <v>77.684910000000002</v>
      </c>
      <c r="BT40" s="341">
        <v>3.5590799999999998</v>
      </c>
      <c r="BU40" s="341">
        <v>0</v>
      </c>
      <c r="BV40" s="341">
        <v>8.6229E-2</v>
      </c>
    </row>
    <row r="41" spans="1:74" ht="11.1" customHeight="1" x14ac:dyDescent="0.2">
      <c r="A41" s="9" t="s">
        <v>161</v>
      </c>
      <c r="B41" s="212" t="s">
        <v>588</v>
      </c>
      <c r="C41" s="257">
        <v>0.10473953073</v>
      </c>
      <c r="D41" s="257">
        <v>0</v>
      </c>
      <c r="E41" s="257">
        <v>2.8592541007999999</v>
      </c>
      <c r="F41" s="257">
        <v>2.0153575767</v>
      </c>
      <c r="G41" s="257">
        <v>56.602298349000002</v>
      </c>
      <c r="H41" s="257">
        <v>161.86279415999999</v>
      </c>
      <c r="I41" s="257">
        <v>261.52323962999998</v>
      </c>
      <c r="J41" s="257">
        <v>216.98588165000001</v>
      </c>
      <c r="K41" s="257">
        <v>69.662885071999995</v>
      </c>
      <c r="L41" s="257">
        <v>5.9908868752000002</v>
      </c>
      <c r="M41" s="257">
        <v>0</v>
      </c>
      <c r="N41" s="257">
        <v>0</v>
      </c>
      <c r="O41" s="257">
        <v>0.10473953073</v>
      </c>
      <c r="P41" s="257">
        <v>0</v>
      </c>
      <c r="Q41" s="257">
        <v>2.8182292317000002</v>
      </c>
      <c r="R41" s="257">
        <v>1.9082869220000001</v>
      </c>
      <c r="S41" s="257">
        <v>60.437531583999998</v>
      </c>
      <c r="T41" s="257">
        <v>167.23023054000001</v>
      </c>
      <c r="U41" s="257">
        <v>262.2373753</v>
      </c>
      <c r="V41" s="257">
        <v>210.97256877000001</v>
      </c>
      <c r="W41" s="257">
        <v>72.650354977000006</v>
      </c>
      <c r="X41" s="257">
        <v>6.3452744720999998</v>
      </c>
      <c r="Y41" s="257">
        <v>0</v>
      </c>
      <c r="Z41" s="257">
        <v>0</v>
      </c>
      <c r="AA41" s="257">
        <v>0.10473953073</v>
      </c>
      <c r="AB41" s="257">
        <v>0</v>
      </c>
      <c r="AC41" s="257">
        <v>2.7361234669000001</v>
      </c>
      <c r="AD41" s="257">
        <v>1.9067481496000001</v>
      </c>
      <c r="AE41" s="257">
        <v>58.417923328999997</v>
      </c>
      <c r="AF41" s="257">
        <v>173.31961290000001</v>
      </c>
      <c r="AG41" s="257">
        <v>256.97998808</v>
      </c>
      <c r="AH41" s="257">
        <v>219.37564508</v>
      </c>
      <c r="AI41" s="257">
        <v>68.277985240999996</v>
      </c>
      <c r="AJ41" s="257">
        <v>6.0513915815999999</v>
      </c>
      <c r="AK41" s="257">
        <v>0</v>
      </c>
      <c r="AL41" s="257">
        <v>0</v>
      </c>
      <c r="AM41" s="257">
        <v>0.10473953073</v>
      </c>
      <c r="AN41" s="257">
        <v>0</v>
      </c>
      <c r="AO41" s="257">
        <v>2.7361234669000001</v>
      </c>
      <c r="AP41" s="257">
        <v>1.8555436661</v>
      </c>
      <c r="AQ41" s="257">
        <v>64.089473992999999</v>
      </c>
      <c r="AR41" s="257">
        <v>162.87355615000001</v>
      </c>
      <c r="AS41" s="257">
        <v>248.85001922000001</v>
      </c>
      <c r="AT41" s="257">
        <v>210.49833099</v>
      </c>
      <c r="AU41" s="257">
        <v>68.694737188000005</v>
      </c>
      <c r="AV41" s="257">
        <v>6.0002580033999999</v>
      </c>
      <c r="AW41" s="257">
        <v>0</v>
      </c>
      <c r="AX41" s="257">
        <v>0.15509695095000001</v>
      </c>
      <c r="AY41" s="257">
        <v>0</v>
      </c>
      <c r="AZ41" s="257">
        <v>0</v>
      </c>
      <c r="BA41" s="341">
        <v>3.0807259999999999</v>
      </c>
      <c r="BB41" s="341">
        <v>1.3897079999999999</v>
      </c>
      <c r="BC41" s="341">
        <v>64.182280000000006</v>
      </c>
      <c r="BD41" s="341">
        <v>168.7313</v>
      </c>
      <c r="BE41" s="341">
        <v>247.25239999999999</v>
      </c>
      <c r="BF41" s="341">
        <v>216.95949999999999</v>
      </c>
      <c r="BG41" s="341">
        <v>78.590810000000005</v>
      </c>
      <c r="BH41" s="341">
        <v>7.8593950000000001</v>
      </c>
      <c r="BI41" s="341">
        <v>0</v>
      </c>
      <c r="BJ41" s="341">
        <v>0.15509700000000001</v>
      </c>
      <c r="BK41" s="341">
        <v>0</v>
      </c>
      <c r="BL41" s="341">
        <v>0</v>
      </c>
      <c r="BM41" s="341">
        <v>2.824646</v>
      </c>
      <c r="BN41" s="341">
        <v>1.630371</v>
      </c>
      <c r="BO41" s="341">
        <v>61.121319999999997</v>
      </c>
      <c r="BP41" s="341">
        <v>167.24780000000001</v>
      </c>
      <c r="BQ41" s="341">
        <v>253.9145</v>
      </c>
      <c r="BR41" s="341">
        <v>211.36019999999999</v>
      </c>
      <c r="BS41" s="341">
        <v>75.550479999999993</v>
      </c>
      <c r="BT41" s="341">
        <v>5.9629799999999999</v>
      </c>
      <c r="BU41" s="341">
        <v>0</v>
      </c>
      <c r="BV41" s="341">
        <v>0.15509700000000001</v>
      </c>
    </row>
    <row r="42" spans="1:74" ht="11.1" customHeight="1" x14ac:dyDescent="0.2">
      <c r="A42" s="9" t="s">
        <v>162</v>
      </c>
      <c r="B42" s="212" t="s">
        <v>589</v>
      </c>
      <c r="C42" s="257">
        <v>0.20605248340999999</v>
      </c>
      <c r="D42" s="257">
        <v>0</v>
      </c>
      <c r="E42" s="257">
        <v>7.2741070011</v>
      </c>
      <c r="F42" s="257">
        <v>8.5493114205000005</v>
      </c>
      <c r="G42" s="257">
        <v>67.128778529000002</v>
      </c>
      <c r="H42" s="257">
        <v>196.90916279000001</v>
      </c>
      <c r="I42" s="257">
        <v>327.68946619000002</v>
      </c>
      <c r="J42" s="257">
        <v>266.78195434000003</v>
      </c>
      <c r="K42" s="257">
        <v>89.527510274999997</v>
      </c>
      <c r="L42" s="257">
        <v>9.4041087991999994</v>
      </c>
      <c r="M42" s="257">
        <v>7.2334818071999998E-2</v>
      </c>
      <c r="N42" s="257">
        <v>0</v>
      </c>
      <c r="O42" s="257">
        <v>0.20605248340999999</v>
      </c>
      <c r="P42" s="257">
        <v>0</v>
      </c>
      <c r="Q42" s="257">
        <v>7.1448373642999998</v>
      </c>
      <c r="R42" s="257">
        <v>7.9230100304000004</v>
      </c>
      <c r="S42" s="257">
        <v>67.361324381000003</v>
      </c>
      <c r="T42" s="257">
        <v>202.04403414999999</v>
      </c>
      <c r="U42" s="257">
        <v>322.04430358000002</v>
      </c>
      <c r="V42" s="257">
        <v>258.28794670000002</v>
      </c>
      <c r="W42" s="257">
        <v>97.949617946999993</v>
      </c>
      <c r="X42" s="257">
        <v>9.0089289240999992</v>
      </c>
      <c r="Y42" s="257">
        <v>7.2334818071999998E-2</v>
      </c>
      <c r="Z42" s="257">
        <v>0</v>
      </c>
      <c r="AA42" s="257">
        <v>0.20605248340999999</v>
      </c>
      <c r="AB42" s="257">
        <v>0</v>
      </c>
      <c r="AC42" s="257">
        <v>6.4850523080000002</v>
      </c>
      <c r="AD42" s="257">
        <v>7.699296876</v>
      </c>
      <c r="AE42" s="257">
        <v>66.060292040999997</v>
      </c>
      <c r="AF42" s="257">
        <v>208.42624079000001</v>
      </c>
      <c r="AG42" s="257">
        <v>319.53579747999999</v>
      </c>
      <c r="AH42" s="257">
        <v>270.23790122999998</v>
      </c>
      <c r="AI42" s="257">
        <v>93.556208885999993</v>
      </c>
      <c r="AJ42" s="257">
        <v>8.9390886850999998</v>
      </c>
      <c r="AK42" s="257">
        <v>7.2334818071999998E-2</v>
      </c>
      <c r="AL42" s="257">
        <v>0</v>
      </c>
      <c r="AM42" s="257">
        <v>0.20605248340999999</v>
      </c>
      <c r="AN42" s="257">
        <v>0</v>
      </c>
      <c r="AO42" s="257">
        <v>6.6851996075000004</v>
      </c>
      <c r="AP42" s="257">
        <v>7.6259545523999996</v>
      </c>
      <c r="AQ42" s="257">
        <v>66.770727418000007</v>
      </c>
      <c r="AR42" s="257">
        <v>204.46060843999999</v>
      </c>
      <c r="AS42" s="257">
        <v>315.50689123000001</v>
      </c>
      <c r="AT42" s="257">
        <v>263.37857473000003</v>
      </c>
      <c r="AU42" s="257">
        <v>95.141824467999996</v>
      </c>
      <c r="AV42" s="257">
        <v>9.2136891554999991</v>
      </c>
      <c r="AW42" s="257">
        <v>7.2334818071999998E-2</v>
      </c>
      <c r="AX42" s="257">
        <v>0</v>
      </c>
      <c r="AY42" s="257">
        <v>0</v>
      </c>
      <c r="AZ42" s="257">
        <v>2.1397613512000001E-2</v>
      </c>
      <c r="BA42" s="341">
        <v>7.2821769999999999</v>
      </c>
      <c r="BB42" s="341">
        <v>6.3343410000000002</v>
      </c>
      <c r="BC42" s="341">
        <v>64.651949999999999</v>
      </c>
      <c r="BD42" s="341">
        <v>210.07</v>
      </c>
      <c r="BE42" s="341">
        <v>308.16039999999998</v>
      </c>
      <c r="BF42" s="341">
        <v>260.74770000000001</v>
      </c>
      <c r="BG42" s="341">
        <v>103.7687</v>
      </c>
      <c r="BH42" s="341">
        <v>11.662839999999999</v>
      </c>
      <c r="BI42" s="341">
        <v>0.25713140000000001</v>
      </c>
      <c r="BJ42" s="341">
        <v>0</v>
      </c>
      <c r="BK42" s="341">
        <v>0</v>
      </c>
      <c r="BL42" s="341">
        <v>2.1397599999999999E-2</v>
      </c>
      <c r="BM42" s="341">
        <v>6.1969110000000001</v>
      </c>
      <c r="BN42" s="341">
        <v>7.1535270000000004</v>
      </c>
      <c r="BO42" s="341">
        <v>61.319629999999997</v>
      </c>
      <c r="BP42" s="341">
        <v>210.09960000000001</v>
      </c>
      <c r="BQ42" s="341">
        <v>310.04140000000001</v>
      </c>
      <c r="BR42" s="341">
        <v>254.6087</v>
      </c>
      <c r="BS42" s="341">
        <v>102.0874</v>
      </c>
      <c r="BT42" s="341">
        <v>10.8239</v>
      </c>
      <c r="BU42" s="341">
        <v>0.28584209999999999</v>
      </c>
      <c r="BV42" s="341">
        <v>0</v>
      </c>
    </row>
    <row r="43" spans="1:74" ht="11.1" customHeight="1" x14ac:dyDescent="0.2">
      <c r="A43" s="9" t="s">
        <v>163</v>
      </c>
      <c r="B43" s="212" t="s">
        <v>622</v>
      </c>
      <c r="C43" s="257">
        <v>26.685457805999999</v>
      </c>
      <c r="D43" s="257">
        <v>28.675360908999998</v>
      </c>
      <c r="E43" s="257">
        <v>56.873400685999997</v>
      </c>
      <c r="F43" s="257">
        <v>76.469692561000002</v>
      </c>
      <c r="G43" s="257">
        <v>204.02521049999999</v>
      </c>
      <c r="H43" s="257">
        <v>353.84659648000002</v>
      </c>
      <c r="I43" s="257">
        <v>445.46030832000002</v>
      </c>
      <c r="J43" s="257">
        <v>435.77239821000001</v>
      </c>
      <c r="K43" s="257">
        <v>278.97459758000002</v>
      </c>
      <c r="L43" s="257">
        <v>126.23210413</v>
      </c>
      <c r="M43" s="257">
        <v>49.565527238000001</v>
      </c>
      <c r="N43" s="257">
        <v>32.543767131000003</v>
      </c>
      <c r="O43" s="257">
        <v>31.497004757999999</v>
      </c>
      <c r="P43" s="257">
        <v>28.701141688</v>
      </c>
      <c r="Q43" s="257">
        <v>49.438793011999998</v>
      </c>
      <c r="R43" s="257">
        <v>78.927282457999993</v>
      </c>
      <c r="S43" s="257">
        <v>199.70757042</v>
      </c>
      <c r="T43" s="257">
        <v>359.39079149999998</v>
      </c>
      <c r="U43" s="257">
        <v>446.17969640000001</v>
      </c>
      <c r="V43" s="257">
        <v>430.97350979999999</v>
      </c>
      <c r="W43" s="257">
        <v>279.87438897999999</v>
      </c>
      <c r="X43" s="257">
        <v>127.35547596000001</v>
      </c>
      <c r="Y43" s="257">
        <v>48.729072015</v>
      </c>
      <c r="Z43" s="257">
        <v>36.738283969000001</v>
      </c>
      <c r="AA43" s="257">
        <v>31.264661614000001</v>
      </c>
      <c r="AB43" s="257">
        <v>30.255645397999999</v>
      </c>
      <c r="AC43" s="257">
        <v>48.184287920000003</v>
      </c>
      <c r="AD43" s="257">
        <v>81.609572814000003</v>
      </c>
      <c r="AE43" s="257">
        <v>194.87703332999999</v>
      </c>
      <c r="AF43" s="257">
        <v>359.99179710999999</v>
      </c>
      <c r="AG43" s="257">
        <v>444.02504112000003</v>
      </c>
      <c r="AH43" s="257">
        <v>432.68826426999999</v>
      </c>
      <c r="AI43" s="257">
        <v>281.26251048</v>
      </c>
      <c r="AJ43" s="257">
        <v>126.04453555000001</v>
      </c>
      <c r="AK43" s="257">
        <v>45.735717770999997</v>
      </c>
      <c r="AL43" s="257">
        <v>38.202085853</v>
      </c>
      <c r="AM43" s="257">
        <v>31.185597226999999</v>
      </c>
      <c r="AN43" s="257">
        <v>29.351726158999998</v>
      </c>
      <c r="AO43" s="257">
        <v>53.007773872999998</v>
      </c>
      <c r="AP43" s="257">
        <v>90.030843063999995</v>
      </c>
      <c r="AQ43" s="257">
        <v>204.70397169</v>
      </c>
      <c r="AR43" s="257">
        <v>366.70417120000002</v>
      </c>
      <c r="AS43" s="257">
        <v>441.97811497999999</v>
      </c>
      <c r="AT43" s="257">
        <v>427.63533124999998</v>
      </c>
      <c r="AU43" s="257">
        <v>277.82569029000001</v>
      </c>
      <c r="AV43" s="257">
        <v>125.91931477</v>
      </c>
      <c r="AW43" s="257">
        <v>49.929021290999998</v>
      </c>
      <c r="AX43" s="257">
        <v>46.189631314000003</v>
      </c>
      <c r="AY43" s="257">
        <v>29.531871753000001</v>
      </c>
      <c r="AZ43" s="257">
        <v>29.691698542000001</v>
      </c>
      <c r="BA43" s="341">
        <v>57.286529999999999</v>
      </c>
      <c r="BB43" s="341">
        <v>87.857640000000004</v>
      </c>
      <c r="BC43" s="341">
        <v>206.23509999999999</v>
      </c>
      <c r="BD43" s="341">
        <v>371.9323</v>
      </c>
      <c r="BE43" s="341">
        <v>447.99160000000001</v>
      </c>
      <c r="BF43" s="341">
        <v>429.74470000000002</v>
      </c>
      <c r="BG43" s="341">
        <v>289.58769999999998</v>
      </c>
      <c r="BH43" s="341">
        <v>131.17359999999999</v>
      </c>
      <c r="BI43" s="341">
        <v>51.903469999999999</v>
      </c>
      <c r="BJ43" s="341">
        <v>47.14096</v>
      </c>
      <c r="BK43" s="341">
        <v>29.706589999999998</v>
      </c>
      <c r="BL43" s="341">
        <v>31.714020000000001</v>
      </c>
      <c r="BM43" s="341">
        <v>56.429220000000001</v>
      </c>
      <c r="BN43" s="341">
        <v>90.166079999999994</v>
      </c>
      <c r="BO43" s="341">
        <v>209.02109999999999</v>
      </c>
      <c r="BP43" s="341">
        <v>373.81849999999997</v>
      </c>
      <c r="BQ43" s="341">
        <v>452.5111</v>
      </c>
      <c r="BR43" s="341">
        <v>421.91820000000001</v>
      </c>
      <c r="BS43" s="341">
        <v>286.85739999999998</v>
      </c>
      <c r="BT43" s="341">
        <v>125.8466</v>
      </c>
      <c r="BU43" s="341">
        <v>53.053840000000001</v>
      </c>
      <c r="BV43" s="341">
        <v>45.425379999999997</v>
      </c>
    </row>
    <row r="44" spans="1:74" ht="11.1" customHeight="1" x14ac:dyDescent="0.2">
      <c r="A44" s="9" t="s">
        <v>164</v>
      </c>
      <c r="B44" s="212" t="s">
        <v>591</v>
      </c>
      <c r="C44" s="257">
        <v>6.1529210078999999</v>
      </c>
      <c r="D44" s="257">
        <v>2.5966812249000002</v>
      </c>
      <c r="E44" s="257">
        <v>27.722849636999999</v>
      </c>
      <c r="F44" s="257">
        <v>36.250457736999998</v>
      </c>
      <c r="G44" s="257">
        <v>159.59333434000001</v>
      </c>
      <c r="H44" s="257">
        <v>328.97943905</v>
      </c>
      <c r="I44" s="257">
        <v>417.11384131</v>
      </c>
      <c r="J44" s="257">
        <v>412.93137632000003</v>
      </c>
      <c r="K44" s="257">
        <v>218.58929363999999</v>
      </c>
      <c r="L44" s="257">
        <v>49.061573422999999</v>
      </c>
      <c r="M44" s="257">
        <v>5.4629578650999999</v>
      </c>
      <c r="N44" s="257">
        <v>2.2789972159</v>
      </c>
      <c r="O44" s="257">
        <v>6.9709915075</v>
      </c>
      <c r="P44" s="257">
        <v>2.6576635512000002</v>
      </c>
      <c r="Q44" s="257">
        <v>25.850146312</v>
      </c>
      <c r="R44" s="257">
        <v>34.798151799000003</v>
      </c>
      <c r="S44" s="257">
        <v>155.19893759000001</v>
      </c>
      <c r="T44" s="257">
        <v>337.85433762999997</v>
      </c>
      <c r="U44" s="257">
        <v>413.61077991000002</v>
      </c>
      <c r="V44" s="257">
        <v>406.98970861999999</v>
      </c>
      <c r="W44" s="257">
        <v>224.71275578000001</v>
      </c>
      <c r="X44" s="257">
        <v>50.161512471000002</v>
      </c>
      <c r="Y44" s="257">
        <v>4.3428832721999999</v>
      </c>
      <c r="Z44" s="257">
        <v>2.4199756189000001</v>
      </c>
      <c r="AA44" s="257">
        <v>6.6757702286000002</v>
      </c>
      <c r="AB44" s="257">
        <v>2.7303395047999999</v>
      </c>
      <c r="AC44" s="257">
        <v>23.317191918999999</v>
      </c>
      <c r="AD44" s="257">
        <v>35.381044301999999</v>
      </c>
      <c r="AE44" s="257">
        <v>149.18834856000001</v>
      </c>
      <c r="AF44" s="257">
        <v>341.43728554</v>
      </c>
      <c r="AG44" s="257">
        <v>407.87083947000002</v>
      </c>
      <c r="AH44" s="257">
        <v>417.10713069000002</v>
      </c>
      <c r="AI44" s="257">
        <v>227.64898656</v>
      </c>
      <c r="AJ44" s="257">
        <v>45.980949035999998</v>
      </c>
      <c r="AK44" s="257">
        <v>3.1337025637</v>
      </c>
      <c r="AL44" s="257">
        <v>2.7582344847</v>
      </c>
      <c r="AM44" s="257">
        <v>5.7300315327</v>
      </c>
      <c r="AN44" s="257">
        <v>2.1643096770999999</v>
      </c>
      <c r="AO44" s="257">
        <v>24.514803086000001</v>
      </c>
      <c r="AP44" s="257">
        <v>38.395748951000002</v>
      </c>
      <c r="AQ44" s="257">
        <v>157.02106162999999</v>
      </c>
      <c r="AR44" s="257">
        <v>345.89774252000001</v>
      </c>
      <c r="AS44" s="257">
        <v>408.99380272000002</v>
      </c>
      <c r="AT44" s="257">
        <v>405.97098703</v>
      </c>
      <c r="AU44" s="257">
        <v>222.62310797999999</v>
      </c>
      <c r="AV44" s="257">
        <v>47.097777415000003</v>
      </c>
      <c r="AW44" s="257">
        <v>4.0568366654999997</v>
      </c>
      <c r="AX44" s="257">
        <v>5.0839796197</v>
      </c>
      <c r="AY44" s="257">
        <v>4.1257592009000001</v>
      </c>
      <c r="AZ44" s="257">
        <v>2.3908455347999999</v>
      </c>
      <c r="BA44" s="341">
        <v>26.372489999999999</v>
      </c>
      <c r="BB44" s="341">
        <v>34.309759999999997</v>
      </c>
      <c r="BC44" s="341">
        <v>156.5763</v>
      </c>
      <c r="BD44" s="341">
        <v>353.28129999999999</v>
      </c>
      <c r="BE44" s="341">
        <v>412.23779999999999</v>
      </c>
      <c r="BF44" s="341">
        <v>405.07749999999999</v>
      </c>
      <c r="BG44" s="341">
        <v>238.8254</v>
      </c>
      <c r="BH44" s="341">
        <v>55.28922</v>
      </c>
      <c r="BI44" s="341">
        <v>5.0538080000000001</v>
      </c>
      <c r="BJ44" s="341">
        <v>5.1606870000000002</v>
      </c>
      <c r="BK44" s="341">
        <v>5.5752870000000003</v>
      </c>
      <c r="BL44" s="341">
        <v>2.739913</v>
      </c>
      <c r="BM44" s="341">
        <v>23.748640000000002</v>
      </c>
      <c r="BN44" s="341">
        <v>36.914700000000003</v>
      </c>
      <c r="BO44" s="341">
        <v>155.14259999999999</v>
      </c>
      <c r="BP44" s="341">
        <v>351.30810000000002</v>
      </c>
      <c r="BQ44" s="341">
        <v>418.06689999999998</v>
      </c>
      <c r="BR44" s="341">
        <v>390.44940000000003</v>
      </c>
      <c r="BS44" s="341">
        <v>233.41220000000001</v>
      </c>
      <c r="BT44" s="341">
        <v>52.333509999999997</v>
      </c>
      <c r="BU44" s="341">
        <v>5.4125899999999998</v>
      </c>
      <c r="BV44" s="341">
        <v>4.8630699999999996</v>
      </c>
    </row>
    <row r="45" spans="1:74" ht="11.1" customHeight="1" x14ac:dyDescent="0.2">
      <c r="A45" s="9" t="s">
        <v>165</v>
      </c>
      <c r="B45" s="212" t="s">
        <v>592</v>
      </c>
      <c r="C45" s="257">
        <v>15.820777883</v>
      </c>
      <c r="D45" s="257">
        <v>14.569895489</v>
      </c>
      <c r="E45" s="257">
        <v>69.116298639999997</v>
      </c>
      <c r="F45" s="257">
        <v>120.16990631</v>
      </c>
      <c r="G45" s="257">
        <v>290.77235128000001</v>
      </c>
      <c r="H45" s="257">
        <v>477.76971269000001</v>
      </c>
      <c r="I45" s="257">
        <v>556.40861702999996</v>
      </c>
      <c r="J45" s="257">
        <v>575.91101303000005</v>
      </c>
      <c r="K45" s="257">
        <v>361.29694678999999</v>
      </c>
      <c r="L45" s="257">
        <v>144.43379773999999</v>
      </c>
      <c r="M45" s="257">
        <v>41.566257645</v>
      </c>
      <c r="N45" s="257">
        <v>8.2258612851000006</v>
      </c>
      <c r="O45" s="257">
        <v>16.990792770999999</v>
      </c>
      <c r="P45" s="257">
        <v>16.101983299</v>
      </c>
      <c r="Q45" s="257">
        <v>68.740187293999995</v>
      </c>
      <c r="R45" s="257">
        <v>115.5215316</v>
      </c>
      <c r="S45" s="257">
        <v>280.16270128000002</v>
      </c>
      <c r="T45" s="257">
        <v>486.25111987999998</v>
      </c>
      <c r="U45" s="257">
        <v>554.46773714999995</v>
      </c>
      <c r="V45" s="257">
        <v>575.80857956</v>
      </c>
      <c r="W45" s="257">
        <v>375.58959060000001</v>
      </c>
      <c r="X45" s="257">
        <v>144.58774912999999</v>
      </c>
      <c r="Y45" s="257">
        <v>37.799498474000004</v>
      </c>
      <c r="Z45" s="257">
        <v>8.0093689938000008</v>
      </c>
      <c r="AA45" s="257">
        <v>15.795107471</v>
      </c>
      <c r="AB45" s="257">
        <v>16.286975897000001</v>
      </c>
      <c r="AC45" s="257">
        <v>61.982065454000001</v>
      </c>
      <c r="AD45" s="257">
        <v>116.16304212</v>
      </c>
      <c r="AE45" s="257">
        <v>275.48513091000001</v>
      </c>
      <c r="AF45" s="257">
        <v>491.28428878</v>
      </c>
      <c r="AG45" s="257">
        <v>555.08083159</v>
      </c>
      <c r="AH45" s="257">
        <v>585.84887755</v>
      </c>
      <c r="AI45" s="257">
        <v>377.63800891</v>
      </c>
      <c r="AJ45" s="257">
        <v>140.23139089</v>
      </c>
      <c r="AK45" s="257">
        <v>34.456315574000001</v>
      </c>
      <c r="AL45" s="257">
        <v>8.9812091182000007</v>
      </c>
      <c r="AM45" s="257">
        <v>13.724427894</v>
      </c>
      <c r="AN45" s="257">
        <v>14.79174377</v>
      </c>
      <c r="AO45" s="257">
        <v>61.799244217999998</v>
      </c>
      <c r="AP45" s="257">
        <v>121.76647233</v>
      </c>
      <c r="AQ45" s="257">
        <v>278.26018275000001</v>
      </c>
      <c r="AR45" s="257">
        <v>489.72682758000002</v>
      </c>
      <c r="AS45" s="257">
        <v>558.81363081999996</v>
      </c>
      <c r="AT45" s="257">
        <v>586.18209034999995</v>
      </c>
      <c r="AU45" s="257">
        <v>372.54758158999999</v>
      </c>
      <c r="AV45" s="257">
        <v>145.57877187</v>
      </c>
      <c r="AW45" s="257">
        <v>34.393960831999998</v>
      </c>
      <c r="AX45" s="257">
        <v>11.024843374</v>
      </c>
      <c r="AY45" s="257">
        <v>11.176180055</v>
      </c>
      <c r="AZ45" s="257">
        <v>16.354283314</v>
      </c>
      <c r="BA45" s="341">
        <v>61.975520000000003</v>
      </c>
      <c r="BB45" s="341">
        <v>113.6396</v>
      </c>
      <c r="BC45" s="341">
        <v>270.60700000000003</v>
      </c>
      <c r="BD45" s="341">
        <v>491.7937</v>
      </c>
      <c r="BE45" s="341">
        <v>563.99030000000005</v>
      </c>
      <c r="BF45" s="341">
        <v>579.88369999999998</v>
      </c>
      <c r="BG45" s="341">
        <v>383.90710000000001</v>
      </c>
      <c r="BH45" s="341">
        <v>154.2236</v>
      </c>
      <c r="BI45" s="341">
        <v>38.468020000000003</v>
      </c>
      <c r="BJ45" s="341">
        <v>11.849360000000001</v>
      </c>
      <c r="BK45" s="341">
        <v>14.051539999999999</v>
      </c>
      <c r="BL45" s="341">
        <v>21.23122</v>
      </c>
      <c r="BM45" s="341">
        <v>58.491840000000003</v>
      </c>
      <c r="BN45" s="341">
        <v>121.1567</v>
      </c>
      <c r="BO45" s="341">
        <v>276.31560000000002</v>
      </c>
      <c r="BP45" s="341">
        <v>497.76589999999999</v>
      </c>
      <c r="BQ45" s="341">
        <v>576.29949999999997</v>
      </c>
      <c r="BR45" s="341">
        <v>580.74789999999996</v>
      </c>
      <c r="BS45" s="341">
        <v>382.97570000000002</v>
      </c>
      <c r="BT45" s="341">
        <v>152.64619999999999</v>
      </c>
      <c r="BU45" s="341">
        <v>38.50179</v>
      </c>
      <c r="BV45" s="341">
        <v>11.362450000000001</v>
      </c>
    </row>
    <row r="46" spans="1:74" ht="11.1" customHeight="1" x14ac:dyDescent="0.2">
      <c r="A46" s="9" t="s">
        <v>166</v>
      </c>
      <c r="B46" s="212" t="s">
        <v>593</v>
      </c>
      <c r="C46" s="257">
        <v>1.2019958977</v>
      </c>
      <c r="D46" s="257">
        <v>2.0391565438999999</v>
      </c>
      <c r="E46" s="257">
        <v>14.193281882000001</v>
      </c>
      <c r="F46" s="257">
        <v>36.941507172000001</v>
      </c>
      <c r="G46" s="257">
        <v>119.73791334000001</v>
      </c>
      <c r="H46" s="257">
        <v>254.56583075</v>
      </c>
      <c r="I46" s="257">
        <v>399.94426117</v>
      </c>
      <c r="J46" s="257">
        <v>336.49999308999998</v>
      </c>
      <c r="K46" s="257">
        <v>197.93789630000001</v>
      </c>
      <c r="L46" s="257">
        <v>67.332472359999997</v>
      </c>
      <c r="M46" s="257">
        <v>9.9290818952999995</v>
      </c>
      <c r="N46" s="257">
        <v>0</v>
      </c>
      <c r="O46" s="257">
        <v>0.69887731715000001</v>
      </c>
      <c r="P46" s="257">
        <v>1.8396330213000001</v>
      </c>
      <c r="Q46" s="257">
        <v>15.634252843000001</v>
      </c>
      <c r="R46" s="257">
        <v>39.270528059</v>
      </c>
      <c r="S46" s="257">
        <v>119.63321190000001</v>
      </c>
      <c r="T46" s="257">
        <v>261.37858059000001</v>
      </c>
      <c r="U46" s="257">
        <v>392.72280103999998</v>
      </c>
      <c r="V46" s="257">
        <v>333.83238482000002</v>
      </c>
      <c r="W46" s="257">
        <v>195.73428264</v>
      </c>
      <c r="X46" s="257">
        <v>59.899121117</v>
      </c>
      <c r="Y46" s="257">
        <v>10.532717792</v>
      </c>
      <c r="Z46" s="257">
        <v>0</v>
      </c>
      <c r="AA46" s="257">
        <v>1.0084998739</v>
      </c>
      <c r="AB46" s="257">
        <v>2.5630282936</v>
      </c>
      <c r="AC46" s="257">
        <v>13.718971412</v>
      </c>
      <c r="AD46" s="257">
        <v>40.106498805000001</v>
      </c>
      <c r="AE46" s="257">
        <v>118.66143363</v>
      </c>
      <c r="AF46" s="257">
        <v>264.61828774000003</v>
      </c>
      <c r="AG46" s="257">
        <v>397.28810612000001</v>
      </c>
      <c r="AH46" s="257">
        <v>332.93735693000002</v>
      </c>
      <c r="AI46" s="257">
        <v>199.24335561999999</v>
      </c>
      <c r="AJ46" s="257">
        <v>63.920654525000003</v>
      </c>
      <c r="AK46" s="257">
        <v>11.200157832</v>
      </c>
      <c r="AL46" s="257">
        <v>0</v>
      </c>
      <c r="AM46" s="257">
        <v>1.0871966850999999</v>
      </c>
      <c r="AN46" s="257">
        <v>3.432238248</v>
      </c>
      <c r="AO46" s="257">
        <v>16.238233356999999</v>
      </c>
      <c r="AP46" s="257">
        <v>41.034870085000001</v>
      </c>
      <c r="AQ46" s="257">
        <v>114.02963914999999</v>
      </c>
      <c r="AR46" s="257">
        <v>273.97200407000003</v>
      </c>
      <c r="AS46" s="257">
        <v>387.95977075000002</v>
      </c>
      <c r="AT46" s="257">
        <v>339.05391488999999</v>
      </c>
      <c r="AU46" s="257">
        <v>203.14330917999999</v>
      </c>
      <c r="AV46" s="257">
        <v>65.615453978000005</v>
      </c>
      <c r="AW46" s="257">
        <v>10.348410953</v>
      </c>
      <c r="AX46" s="257">
        <v>0</v>
      </c>
      <c r="AY46" s="257">
        <v>0.94322547236999998</v>
      </c>
      <c r="AZ46" s="257">
        <v>4.0133163551999997</v>
      </c>
      <c r="BA46" s="341">
        <v>18.24353</v>
      </c>
      <c r="BB46" s="341">
        <v>41.446770000000001</v>
      </c>
      <c r="BC46" s="341">
        <v>107.7422</v>
      </c>
      <c r="BD46" s="341">
        <v>275.39060000000001</v>
      </c>
      <c r="BE46" s="341">
        <v>385.93540000000002</v>
      </c>
      <c r="BF46" s="341">
        <v>339.15320000000003</v>
      </c>
      <c r="BG46" s="341">
        <v>205.81819999999999</v>
      </c>
      <c r="BH46" s="341">
        <v>70.534099999999995</v>
      </c>
      <c r="BI46" s="341">
        <v>10.58751</v>
      </c>
      <c r="BJ46" s="341">
        <v>0</v>
      </c>
      <c r="BK46" s="341">
        <v>0.94322550000000005</v>
      </c>
      <c r="BL46" s="341">
        <v>3.9264130000000002</v>
      </c>
      <c r="BM46" s="341">
        <v>17.497299999999999</v>
      </c>
      <c r="BN46" s="341">
        <v>42.205800000000004</v>
      </c>
      <c r="BO46" s="341">
        <v>108.1484</v>
      </c>
      <c r="BP46" s="341">
        <v>276.47789999999998</v>
      </c>
      <c r="BQ46" s="341">
        <v>383.74380000000002</v>
      </c>
      <c r="BR46" s="341">
        <v>338.4187</v>
      </c>
      <c r="BS46" s="341">
        <v>207.04230000000001</v>
      </c>
      <c r="BT46" s="341">
        <v>71.196250000000006</v>
      </c>
      <c r="BU46" s="341">
        <v>9.4691139999999994</v>
      </c>
      <c r="BV46" s="341">
        <v>2.9129700000000001E-2</v>
      </c>
    </row>
    <row r="47" spans="1:74" ht="11.1" customHeight="1" x14ac:dyDescent="0.2">
      <c r="A47" s="9" t="s">
        <v>167</v>
      </c>
      <c r="B47" s="212" t="s">
        <v>594</v>
      </c>
      <c r="C47" s="257">
        <v>8.6750519531000005</v>
      </c>
      <c r="D47" s="257">
        <v>6.6267653476000001</v>
      </c>
      <c r="E47" s="257">
        <v>11.172854113</v>
      </c>
      <c r="F47" s="257">
        <v>15.13174469</v>
      </c>
      <c r="G47" s="257">
        <v>44.392913491000002</v>
      </c>
      <c r="H47" s="257">
        <v>99.723307917</v>
      </c>
      <c r="I47" s="257">
        <v>234.64831559000001</v>
      </c>
      <c r="J47" s="257">
        <v>220.11812846000001</v>
      </c>
      <c r="K47" s="257">
        <v>143.487604</v>
      </c>
      <c r="L47" s="257">
        <v>41.542638478000001</v>
      </c>
      <c r="M47" s="257">
        <v>13.436557258000001</v>
      </c>
      <c r="N47" s="257">
        <v>8.3241158238999997</v>
      </c>
      <c r="O47" s="257">
        <v>7.8993370963</v>
      </c>
      <c r="P47" s="257">
        <v>6.6693890173000003</v>
      </c>
      <c r="Q47" s="257">
        <v>11.289058355</v>
      </c>
      <c r="R47" s="257">
        <v>16.649451139</v>
      </c>
      <c r="S47" s="257">
        <v>46.461118343000003</v>
      </c>
      <c r="T47" s="257">
        <v>102.72866916</v>
      </c>
      <c r="U47" s="257">
        <v>231.95172013000001</v>
      </c>
      <c r="V47" s="257">
        <v>217.22514373000001</v>
      </c>
      <c r="W47" s="257">
        <v>139.73550051999999</v>
      </c>
      <c r="X47" s="257">
        <v>35.986467548</v>
      </c>
      <c r="Y47" s="257">
        <v>13.725425265</v>
      </c>
      <c r="Z47" s="257">
        <v>8.3367904484000004</v>
      </c>
      <c r="AA47" s="257">
        <v>8.5891617020000002</v>
      </c>
      <c r="AB47" s="257">
        <v>6.8080895194000002</v>
      </c>
      <c r="AC47" s="257">
        <v>10.530539495999999</v>
      </c>
      <c r="AD47" s="257">
        <v>16.954087108</v>
      </c>
      <c r="AE47" s="257">
        <v>48.281398383999999</v>
      </c>
      <c r="AF47" s="257">
        <v>104.97152217999999</v>
      </c>
      <c r="AG47" s="257">
        <v>237.12825437999999</v>
      </c>
      <c r="AH47" s="257">
        <v>219.07433854000001</v>
      </c>
      <c r="AI47" s="257">
        <v>145.23778823999999</v>
      </c>
      <c r="AJ47" s="257">
        <v>42.199005710000002</v>
      </c>
      <c r="AK47" s="257">
        <v>14.600295622999999</v>
      </c>
      <c r="AL47" s="257">
        <v>8.2478702882999997</v>
      </c>
      <c r="AM47" s="257">
        <v>8.9392367790999998</v>
      </c>
      <c r="AN47" s="257">
        <v>7.4291630180999997</v>
      </c>
      <c r="AO47" s="257">
        <v>12.391246025999999</v>
      </c>
      <c r="AP47" s="257">
        <v>17.723667416000001</v>
      </c>
      <c r="AQ47" s="257">
        <v>46.372469000000002</v>
      </c>
      <c r="AR47" s="257">
        <v>115.77903953000001</v>
      </c>
      <c r="AS47" s="257">
        <v>232.71854865</v>
      </c>
      <c r="AT47" s="257">
        <v>222.24435825</v>
      </c>
      <c r="AU47" s="257">
        <v>156.34050639</v>
      </c>
      <c r="AV47" s="257">
        <v>48.906253530999997</v>
      </c>
      <c r="AW47" s="257">
        <v>14.253024176</v>
      </c>
      <c r="AX47" s="257">
        <v>8.5550440954999996</v>
      </c>
      <c r="AY47" s="257">
        <v>8.9094803815999999</v>
      </c>
      <c r="AZ47" s="257">
        <v>8.3073254981000009</v>
      </c>
      <c r="BA47" s="341">
        <v>12.983420000000001</v>
      </c>
      <c r="BB47" s="341">
        <v>19.40269</v>
      </c>
      <c r="BC47" s="341">
        <v>44.903350000000003</v>
      </c>
      <c r="BD47" s="341">
        <v>115.8428</v>
      </c>
      <c r="BE47" s="341">
        <v>224.4555</v>
      </c>
      <c r="BF47" s="341">
        <v>227.04239999999999</v>
      </c>
      <c r="BG47" s="341">
        <v>156.58539999999999</v>
      </c>
      <c r="BH47" s="341">
        <v>51.097250000000003</v>
      </c>
      <c r="BI47" s="341">
        <v>14.3224</v>
      </c>
      <c r="BJ47" s="341">
        <v>8.4606600000000007</v>
      </c>
      <c r="BK47" s="341">
        <v>8.7995660000000004</v>
      </c>
      <c r="BL47" s="341">
        <v>8.3684980000000007</v>
      </c>
      <c r="BM47" s="341">
        <v>12.829829999999999</v>
      </c>
      <c r="BN47" s="341">
        <v>20.050840000000001</v>
      </c>
      <c r="BO47" s="341">
        <v>45.93289</v>
      </c>
      <c r="BP47" s="341">
        <v>116.7949</v>
      </c>
      <c r="BQ47" s="341">
        <v>222.79339999999999</v>
      </c>
      <c r="BR47" s="341">
        <v>225.66290000000001</v>
      </c>
      <c r="BS47" s="341">
        <v>161.87260000000001</v>
      </c>
      <c r="BT47" s="341">
        <v>52.937240000000003</v>
      </c>
      <c r="BU47" s="341">
        <v>14.28923</v>
      </c>
      <c r="BV47" s="341">
        <v>8.4287449999999993</v>
      </c>
    </row>
    <row r="48" spans="1:74" ht="11.1" customHeight="1" x14ac:dyDescent="0.2">
      <c r="A48" s="9" t="s">
        <v>168</v>
      </c>
      <c r="B48" s="213" t="s">
        <v>623</v>
      </c>
      <c r="C48" s="255">
        <v>8.8248344622000001</v>
      </c>
      <c r="D48" s="255">
        <v>8.5536951951999995</v>
      </c>
      <c r="E48" s="255">
        <v>24.296279413000001</v>
      </c>
      <c r="F48" s="255">
        <v>36.726320293000001</v>
      </c>
      <c r="G48" s="255">
        <v>115.43115598</v>
      </c>
      <c r="H48" s="255">
        <v>235.29942917</v>
      </c>
      <c r="I48" s="255">
        <v>347.75509011999998</v>
      </c>
      <c r="J48" s="255">
        <v>323.33224923</v>
      </c>
      <c r="K48" s="255">
        <v>173.81078961</v>
      </c>
      <c r="L48" s="255">
        <v>57.508205308999997</v>
      </c>
      <c r="M48" s="255">
        <v>17.531345755</v>
      </c>
      <c r="N48" s="255">
        <v>8.7134404994000008</v>
      </c>
      <c r="O48" s="255">
        <v>9.8072863522000002</v>
      </c>
      <c r="P48" s="255">
        <v>8.7744911106999997</v>
      </c>
      <c r="Q48" s="255">
        <v>22.903410816000001</v>
      </c>
      <c r="R48" s="255">
        <v>37.064181763000001</v>
      </c>
      <c r="S48" s="255">
        <v>114.62793229</v>
      </c>
      <c r="T48" s="255">
        <v>241.59377011000001</v>
      </c>
      <c r="U48" s="255">
        <v>348.54366735000002</v>
      </c>
      <c r="V48" s="255">
        <v>318.72864125000001</v>
      </c>
      <c r="W48" s="255">
        <v>176.33736218999999</v>
      </c>
      <c r="X48" s="255">
        <v>56.736721277000001</v>
      </c>
      <c r="Y48" s="255">
        <v>17.038359408000002</v>
      </c>
      <c r="Z48" s="255">
        <v>9.5371611878000007</v>
      </c>
      <c r="AA48" s="255">
        <v>9.7654795963000005</v>
      </c>
      <c r="AB48" s="255">
        <v>9.2091639724000007</v>
      </c>
      <c r="AC48" s="255">
        <v>21.502467103000001</v>
      </c>
      <c r="AD48" s="255">
        <v>37.925674884000003</v>
      </c>
      <c r="AE48" s="255">
        <v>112.46434893</v>
      </c>
      <c r="AF48" s="255">
        <v>245.61590495999999</v>
      </c>
      <c r="AG48" s="255">
        <v>349.17876768000002</v>
      </c>
      <c r="AH48" s="255">
        <v>323.13939141999998</v>
      </c>
      <c r="AI48" s="255">
        <v>177.51053569999999</v>
      </c>
      <c r="AJ48" s="255">
        <v>57.318238971</v>
      </c>
      <c r="AK48" s="255">
        <v>16.243770482999999</v>
      </c>
      <c r="AL48" s="255">
        <v>9.9684862419000009</v>
      </c>
      <c r="AM48" s="255">
        <v>9.5506901323999998</v>
      </c>
      <c r="AN48" s="255">
        <v>9.0184017097000009</v>
      </c>
      <c r="AO48" s="255">
        <v>23.060608492</v>
      </c>
      <c r="AP48" s="255">
        <v>40.731835736000001</v>
      </c>
      <c r="AQ48" s="255">
        <v>116.76142790999999</v>
      </c>
      <c r="AR48" s="255">
        <v>246.70770793</v>
      </c>
      <c r="AS48" s="255">
        <v>346.30951332000001</v>
      </c>
      <c r="AT48" s="255">
        <v>320.20917842</v>
      </c>
      <c r="AU48" s="255">
        <v>178.91123268000001</v>
      </c>
      <c r="AV48" s="255">
        <v>59.415582454000003</v>
      </c>
      <c r="AW48" s="255">
        <v>17.087655335000001</v>
      </c>
      <c r="AX48" s="255">
        <v>12.033476567999999</v>
      </c>
      <c r="AY48" s="255">
        <v>8.8274460543999993</v>
      </c>
      <c r="AZ48" s="255">
        <v>9.5012270560999994</v>
      </c>
      <c r="BA48" s="342">
        <v>24.46686</v>
      </c>
      <c r="BB48" s="342">
        <v>39.455030000000001</v>
      </c>
      <c r="BC48" s="342">
        <v>115.595</v>
      </c>
      <c r="BD48" s="342">
        <v>250.36670000000001</v>
      </c>
      <c r="BE48" s="342">
        <v>346.49079999999998</v>
      </c>
      <c r="BF48" s="342">
        <v>323.4205</v>
      </c>
      <c r="BG48" s="342">
        <v>187.4658</v>
      </c>
      <c r="BH48" s="342">
        <v>63.411209999999997</v>
      </c>
      <c r="BI48" s="342">
        <v>18.140509999999999</v>
      </c>
      <c r="BJ48" s="342">
        <v>12.355689999999999</v>
      </c>
      <c r="BK48" s="342">
        <v>9.3179020000000001</v>
      </c>
      <c r="BL48" s="342">
        <v>10.547689999999999</v>
      </c>
      <c r="BM48" s="342">
        <v>23.643460000000001</v>
      </c>
      <c r="BN48" s="342">
        <v>41.339849999999998</v>
      </c>
      <c r="BO48" s="342">
        <v>116.52330000000001</v>
      </c>
      <c r="BP48" s="342">
        <v>251.905</v>
      </c>
      <c r="BQ48" s="342">
        <v>351.40989999999999</v>
      </c>
      <c r="BR48" s="342">
        <v>320.33659999999998</v>
      </c>
      <c r="BS48" s="342">
        <v>187.0966</v>
      </c>
      <c r="BT48" s="342">
        <v>61.936340000000001</v>
      </c>
      <c r="BU48" s="342">
        <v>18.380960000000002</v>
      </c>
      <c r="BV48" s="342">
        <v>11.98082</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5" t="s">
        <v>1037</v>
      </c>
      <c r="C50" s="764"/>
      <c r="D50" s="764"/>
      <c r="E50" s="764"/>
      <c r="F50" s="764"/>
      <c r="G50" s="764"/>
      <c r="H50" s="764"/>
      <c r="I50" s="764"/>
      <c r="J50" s="764"/>
      <c r="K50" s="764"/>
      <c r="L50" s="764"/>
      <c r="M50" s="764"/>
      <c r="N50" s="764"/>
      <c r="O50" s="764"/>
      <c r="P50" s="764"/>
      <c r="Q50" s="764"/>
      <c r="AY50" s="506"/>
      <c r="AZ50" s="506"/>
      <c r="BA50" s="506"/>
      <c r="BB50" s="506"/>
      <c r="BC50" s="506"/>
      <c r="BD50" s="506"/>
      <c r="BE50" s="506"/>
      <c r="BF50" s="737"/>
      <c r="BG50" s="506"/>
      <c r="BH50" s="506"/>
      <c r="BI50" s="506"/>
      <c r="BJ50" s="506"/>
    </row>
    <row r="51" spans="1:74" s="472" customFormat="1" ht="12" customHeight="1" x14ac:dyDescent="0.2">
      <c r="A51" s="469"/>
      <c r="B51" s="785" t="s">
        <v>177</v>
      </c>
      <c r="C51" s="785"/>
      <c r="D51" s="785"/>
      <c r="E51" s="785"/>
      <c r="F51" s="785"/>
      <c r="G51" s="785"/>
      <c r="H51" s="785"/>
      <c r="I51" s="785"/>
      <c r="J51" s="785"/>
      <c r="K51" s="785"/>
      <c r="L51" s="785"/>
      <c r="M51" s="785"/>
      <c r="N51" s="785"/>
      <c r="O51" s="785"/>
      <c r="P51" s="785"/>
      <c r="Q51" s="785"/>
      <c r="AY51" s="507"/>
      <c r="AZ51" s="507"/>
      <c r="BA51" s="507"/>
      <c r="BB51" s="507"/>
      <c r="BC51" s="507"/>
      <c r="BD51" s="507"/>
      <c r="BE51" s="507"/>
      <c r="BF51" s="738"/>
      <c r="BG51" s="507"/>
      <c r="BH51" s="507"/>
      <c r="BI51" s="507"/>
      <c r="BJ51" s="507"/>
    </row>
    <row r="52" spans="1:74" s="472" customFormat="1" ht="12" customHeight="1" x14ac:dyDescent="0.2">
      <c r="A52" s="473"/>
      <c r="B52" s="836" t="s">
        <v>178</v>
      </c>
      <c r="C52" s="786"/>
      <c r="D52" s="786"/>
      <c r="E52" s="786"/>
      <c r="F52" s="786"/>
      <c r="G52" s="786"/>
      <c r="H52" s="786"/>
      <c r="I52" s="786"/>
      <c r="J52" s="786"/>
      <c r="K52" s="786"/>
      <c r="L52" s="786"/>
      <c r="M52" s="786"/>
      <c r="N52" s="786"/>
      <c r="O52" s="786"/>
      <c r="P52" s="786"/>
      <c r="Q52" s="782"/>
      <c r="AY52" s="507"/>
      <c r="AZ52" s="507"/>
      <c r="BA52" s="507"/>
      <c r="BB52" s="507"/>
      <c r="BC52" s="507"/>
      <c r="BD52" s="507"/>
      <c r="BE52" s="507"/>
      <c r="BF52" s="738"/>
      <c r="BG52" s="507"/>
      <c r="BH52" s="507"/>
      <c r="BI52" s="507"/>
      <c r="BJ52" s="507"/>
    </row>
    <row r="53" spans="1:74" s="472" customFormat="1" ht="12" customHeight="1" x14ac:dyDescent="0.2">
      <c r="A53" s="473"/>
      <c r="B53" s="836" t="s">
        <v>173</v>
      </c>
      <c r="C53" s="786"/>
      <c r="D53" s="786"/>
      <c r="E53" s="786"/>
      <c r="F53" s="786"/>
      <c r="G53" s="786"/>
      <c r="H53" s="786"/>
      <c r="I53" s="786"/>
      <c r="J53" s="786"/>
      <c r="K53" s="786"/>
      <c r="L53" s="786"/>
      <c r="M53" s="786"/>
      <c r="N53" s="786"/>
      <c r="O53" s="786"/>
      <c r="P53" s="786"/>
      <c r="Q53" s="782"/>
      <c r="AY53" s="507"/>
      <c r="AZ53" s="507"/>
      <c r="BA53" s="507"/>
      <c r="BB53" s="507"/>
      <c r="BC53" s="507"/>
      <c r="BD53" s="507"/>
      <c r="BE53" s="507"/>
      <c r="BF53" s="738"/>
      <c r="BG53" s="507"/>
      <c r="BH53" s="507"/>
      <c r="BI53" s="507"/>
      <c r="BJ53" s="507"/>
    </row>
    <row r="54" spans="1:74" s="472" customFormat="1" ht="12" customHeight="1" x14ac:dyDescent="0.2">
      <c r="A54" s="473"/>
      <c r="B54" s="836" t="s">
        <v>495</v>
      </c>
      <c r="C54" s="786"/>
      <c r="D54" s="786"/>
      <c r="E54" s="786"/>
      <c r="F54" s="786"/>
      <c r="G54" s="786"/>
      <c r="H54" s="786"/>
      <c r="I54" s="786"/>
      <c r="J54" s="786"/>
      <c r="K54" s="786"/>
      <c r="L54" s="786"/>
      <c r="M54" s="786"/>
      <c r="N54" s="786"/>
      <c r="O54" s="786"/>
      <c r="P54" s="786"/>
      <c r="Q54" s="782"/>
      <c r="AY54" s="507"/>
      <c r="AZ54" s="507"/>
      <c r="BA54" s="507"/>
      <c r="BB54" s="507"/>
      <c r="BC54" s="507"/>
      <c r="BD54" s="507"/>
      <c r="BE54" s="507"/>
      <c r="BF54" s="738"/>
      <c r="BG54" s="507"/>
      <c r="BH54" s="507"/>
      <c r="BI54" s="507"/>
      <c r="BJ54" s="507"/>
    </row>
    <row r="55" spans="1:74" s="474" customFormat="1" ht="12" customHeight="1" x14ac:dyDescent="0.2">
      <c r="A55" s="473"/>
      <c r="B55" s="836" t="s">
        <v>174</v>
      </c>
      <c r="C55" s="786"/>
      <c r="D55" s="786"/>
      <c r="E55" s="786"/>
      <c r="F55" s="786"/>
      <c r="G55" s="786"/>
      <c r="H55" s="786"/>
      <c r="I55" s="786"/>
      <c r="J55" s="786"/>
      <c r="K55" s="786"/>
      <c r="L55" s="786"/>
      <c r="M55" s="786"/>
      <c r="N55" s="786"/>
      <c r="O55" s="786"/>
      <c r="P55" s="786"/>
      <c r="Q55" s="782"/>
      <c r="AY55" s="508"/>
      <c r="AZ55" s="508"/>
      <c r="BA55" s="508"/>
      <c r="BB55" s="508"/>
      <c r="BC55" s="508"/>
      <c r="BD55" s="508"/>
      <c r="BE55" s="508"/>
      <c r="BF55" s="739"/>
      <c r="BG55" s="508"/>
      <c r="BH55" s="508"/>
      <c r="BI55" s="508"/>
      <c r="BJ55" s="508"/>
    </row>
    <row r="56" spans="1:74" s="474" customFormat="1" ht="12" customHeight="1" x14ac:dyDescent="0.2">
      <c r="A56" s="473"/>
      <c r="B56" s="785" t="s">
        <v>175</v>
      </c>
      <c r="C56" s="786"/>
      <c r="D56" s="786"/>
      <c r="E56" s="786"/>
      <c r="F56" s="786"/>
      <c r="G56" s="786"/>
      <c r="H56" s="786"/>
      <c r="I56" s="786"/>
      <c r="J56" s="786"/>
      <c r="K56" s="786"/>
      <c r="L56" s="786"/>
      <c r="M56" s="786"/>
      <c r="N56" s="786"/>
      <c r="O56" s="786"/>
      <c r="P56" s="786"/>
      <c r="Q56" s="782"/>
      <c r="AY56" s="508"/>
      <c r="AZ56" s="508"/>
      <c r="BA56" s="508"/>
      <c r="BB56" s="508"/>
      <c r="BC56" s="508"/>
      <c r="BD56" s="508"/>
      <c r="BE56" s="508"/>
      <c r="BF56" s="739"/>
      <c r="BG56" s="508"/>
      <c r="BH56" s="508"/>
      <c r="BI56" s="508"/>
      <c r="BJ56" s="508"/>
    </row>
    <row r="57" spans="1:74" s="474" customFormat="1" ht="12" customHeight="1" x14ac:dyDescent="0.2">
      <c r="A57" s="436"/>
      <c r="B57" s="794" t="s">
        <v>176</v>
      </c>
      <c r="C57" s="782"/>
      <c r="D57" s="782"/>
      <c r="E57" s="782"/>
      <c r="F57" s="782"/>
      <c r="G57" s="782"/>
      <c r="H57" s="782"/>
      <c r="I57" s="782"/>
      <c r="J57" s="782"/>
      <c r="K57" s="782"/>
      <c r="L57" s="782"/>
      <c r="M57" s="782"/>
      <c r="N57" s="782"/>
      <c r="O57" s="782"/>
      <c r="P57" s="782"/>
      <c r="Q57" s="782"/>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pane="topRight" activeCell="C1" sqref="C1"/>
      <selection pane="bottomLeft" activeCell="A5" sqref="A5"/>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73" t="s">
        <v>1016</v>
      </c>
      <c r="B1" s="777" t="s">
        <v>251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Y1" s="496"/>
      <c r="AZ1" s="496"/>
      <c r="BA1" s="496"/>
      <c r="BB1" s="496"/>
      <c r="BC1" s="496"/>
      <c r="BD1" s="496"/>
      <c r="BE1" s="496"/>
      <c r="BF1" s="660"/>
      <c r="BG1" s="496"/>
      <c r="BH1" s="496"/>
      <c r="BI1" s="496"/>
      <c r="BJ1" s="496"/>
    </row>
    <row r="2" spans="1:74" s="13" customFormat="1"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1009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1260</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9.1936060000000008</v>
      </c>
      <c r="AN8" s="216">
        <v>9.1466440000000002</v>
      </c>
      <c r="AO8" s="216">
        <v>9.1742450000000009</v>
      </c>
      <c r="AP8" s="216">
        <v>8.9471000000000007</v>
      </c>
      <c r="AQ8" s="216">
        <v>8.882339</v>
      </c>
      <c r="AR8" s="216">
        <v>8.7110339999999997</v>
      </c>
      <c r="AS8" s="216">
        <v>8.6909050000000008</v>
      </c>
      <c r="AT8" s="216">
        <v>8.7588039999999996</v>
      </c>
      <c r="AU8" s="216">
        <v>8.5667600000000004</v>
      </c>
      <c r="AV8" s="754">
        <v>8.7850719999999995</v>
      </c>
      <c r="AW8" s="216">
        <v>8.8743499999999997</v>
      </c>
      <c r="AX8" s="216">
        <v>8.7833640000000006</v>
      </c>
      <c r="AY8" s="216">
        <v>8.8216165960000001</v>
      </c>
      <c r="AZ8" s="216">
        <v>8.9846587618000004</v>
      </c>
      <c r="BA8" s="327">
        <v>9.0872189999999993</v>
      </c>
      <c r="BB8" s="327">
        <v>9.1903980000000001</v>
      </c>
      <c r="BC8" s="327">
        <v>9.2137469999999997</v>
      </c>
      <c r="BD8" s="327">
        <v>9.2122010000000003</v>
      </c>
      <c r="BE8" s="327">
        <v>9.2647460000000006</v>
      </c>
      <c r="BF8" s="327">
        <v>9.2063839999999999</v>
      </c>
      <c r="BG8" s="327">
        <v>9.1351549999999992</v>
      </c>
      <c r="BH8" s="327">
        <v>9.3282389999999999</v>
      </c>
      <c r="BI8" s="327">
        <v>9.4788569999999996</v>
      </c>
      <c r="BJ8" s="327">
        <v>9.5282710000000002</v>
      </c>
      <c r="BK8" s="327">
        <v>9.5714980000000001</v>
      </c>
      <c r="BL8" s="327">
        <v>9.6172799999999992</v>
      </c>
      <c r="BM8" s="327">
        <v>9.6585470000000004</v>
      </c>
      <c r="BN8" s="327">
        <v>9.6778519999999997</v>
      </c>
      <c r="BO8" s="327">
        <v>9.7145679999999999</v>
      </c>
      <c r="BP8" s="327">
        <v>9.710839</v>
      </c>
      <c r="BQ8" s="327">
        <v>9.7151329999999998</v>
      </c>
      <c r="BR8" s="327">
        <v>9.6475059999999999</v>
      </c>
      <c r="BS8" s="327">
        <v>9.5804500000000008</v>
      </c>
      <c r="BT8" s="327">
        <v>9.7917719999999999</v>
      </c>
      <c r="BU8" s="327">
        <v>9.9758209999999998</v>
      </c>
      <c r="BV8" s="327">
        <v>10.07607</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71.790999999999997</v>
      </c>
      <c r="AX11" s="216">
        <v>71.285322581000003</v>
      </c>
      <c r="AY11" s="216">
        <v>71.347030000000004</v>
      </c>
      <c r="AZ11" s="216">
        <v>71.894679999999994</v>
      </c>
      <c r="BA11" s="327">
        <v>72.567229999999995</v>
      </c>
      <c r="BB11" s="327">
        <v>72.977410000000006</v>
      </c>
      <c r="BC11" s="327">
        <v>73.104169999999996</v>
      </c>
      <c r="BD11" s="327">
        <v>73.509889999999999</v>
      </c>
      <c r="BE11" s="327">
        <v>73.958150000000003</v>
      </c>
      <c r="BF11" s="327">
        <v>74.527249999999995</v>
      </c>
      <c r="BG11" s="327">
        <v>74.680449999999993</v>
      </c>
      <c r="BH11" s="327">
        <v>74.932209999999998</v>
      </c>
      <c r="BI11" s="327">
        <v>75.203469999999996</v>
      </c>
      <c r="BJ11" s="327">
        <v>75.466719999999995</v>
      </c>
      <c r="BK11" s="327">
        <v>75.816789999999997</v>
      </c>
      <c r="BL11" s="327">
        <v>76.30368</v>
      </c>
      <c r="BM11" s="327">
        <v>76.669839999999994</v>
      </c>
      <c r="BN11" s="327">
        <v>76.932490000000001</v>
      </c>
      <c r="BO11" s="327">
        <v>77.145129999999995</v>
      </c>
      <c r="BP11" s="327">
        <v>77.340810000000005</v>
      </c>
      <c r="BQ11" s="327">
        <v>77.692409999999995</v>
      </c>
      <c r="BR11" s="327">
        <v>78.210700000000003</v>
      </c>
      <c r="BS11" s="327">
        <v>78.533559999999994</v>
      </c>
      <c r="BT11" s="327">
        <v>79.07338</v>
      </c>
      <c r="BU11" s="327">
        <v>79.677959999999999</v>
      </c>
      <c r="BV11" s="327">
        <v>80.1053</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1007</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1025</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73.018585999999999</v>
      </c>
      <c r="AW14" s="68">
        <v>70.837108000000001</v>
      </c>
      <c r="AX14" s="68">
        <v>66.122827999999998</v>
      </c>
      <c r="AY14" s="68">
        <v>69.499837999999997</v>
      </c>
      <c r="AZ14" s="68">
        <v>65.698080000000004</v>
      </c>
      <c r="BA14" s="329">
        <v>66.490080000000006</v>
      </c>
      <c r="BB14" s="329">
        <v>52.039270000000002</v>
      </c>
      <c r="BC14" s="329">
        <v>57.138849999999998</v>
      </c>
      <c r="BD14" s="329">
        <v>59.635109999999997</v>
      </c>
      <c r="BE14" s="329">
        <v>67.250420000000005</v>
      </c>
      <c r="BF14" s="329">
        <v>73.543350000000004</v>
      </c>
      <c r="BG14" s="329">
        <v>62.727559999999997</v>
      </c>
      <c r="BH14" s="329">
        <v>63.962910000000001</v>
      </c>
      <c r="BI14" s="329">
        <v>63.026069999999997</v>
      </c>
      <c r="BJ14" s="329">
        <v>66.490679999999998</v>
      </c>
      <c r="BK14" s="329">
        <v>71.767300000000006</v>
      </c>
      <c r="BL14" s="329">
        <v>57.962090000000003</v>
      </c>
      <c r="BM14" s="329">
        <v>64.747540000000001</v>
      </c>
      <c r="BN14" s="329">
        <v>51.42839</v>
      </c>
      <c r="BO14" s="329">
        <v>55.711480000000002</v>
      </c>
      <c r="BP14" s="329">
        <v>60.630380000000002</v>
      </c>
      <c r="BQ14" s="329">
        <v>67.557829999999996</v>
      </c>
      <c r="BR14" s="329">
        <v>72.428420000000003</v>
      </c>
      <c r="BS14" s="329">
        <v>60.615949999999998</v>
      </c>
      <c r="BT14" s="329">
        <v>63.760710000000003</v>
      </c>
      <c r="BU14" s="329">
        <v>62.340179999999997</v>
      </c>
      <c r="BV14" s="329">
        <v>77.949550000000002</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1008</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19.676807</v>
      </c>
      <c r="AC19" s="216">
        <v>19.350745</v>
      </c>
      <c r="AD19" s="216">
        <v>19.263399</v>
      </c>
      <c r="AE19" s="216">
        <v>19.301143</v>
      </c>
      <c r="AF19" s="216">
        <v>19.840250000000001</v>
      </c>
      <c r="AG19" s="216">
        <v>20.125769999999999</v>
      </c>
      <c r="AH19" s="216">
        <v>19.929421999999999</v>
      </c>
      <c r="AI19" s="216">
        <v>19.418035</v>
      </c>
      <c r="AJ19" s="216">
        <v>19.500744999999998</v>
      </c>
      <c r="AK19" s="216">
        <v>19.142833</v>
      </c>
      <c r="AL19" s="216">
        <v>19.600114000000001</v>
      </c>
      <c r="AM19" s="216">
        <v>19.055408</v>
      </c>
      <c r="AN19" s="216">
        <v>19.680026999999999</v>
      </c>
      <c r="AO19" s="216">
        <v>19.616477</v>
      </c>
      <c r="AP19" s="216">
        <v>19.264118</v>
      </c>
      <c r="AQ19" s="216">
        <v>19.202012</v>
      </c>
      <c r="AR19" s="216">
        <v>19.79928</v>
      </c>
      <c r="AS19" s="216">
        <v>19.712032000000001</v>
      </c>
      <c r="AT19" s="216">
        <v>20.130901000000001</v>
      </c>
      <c r="AU19" s="216">
        <v>19.863565999999999</v>
      </c>
      <c r="AV19" s="216">
        <v>19.621790000000001</v>
      </c>
      <c r="AW19" s="216">
        <v>19.654799000000001</v>
      </c>
      <c r="AX19" s="216">
        <v>19.979392000000001</v>
      </c>
      <c r="AY19" s="216">
        <v>19.019276012999999</v>
      </c>
      <c r="AZ19" s="216">
        <v>19.190956704000001</v>
      </c>
      <c r="BA19" s="327">
        <v>19.650980000000001</v>
      </c>
      <c r="BB19" s="327">
        <v>19.521159999999998</v>
      </c>
      <c r="BC19" s="327">
        <v>19.62585</v>
      </c>
      <c r="BD19" s="327">
        <v>20.056920000000002</v>
      </c>
      <c r="BE19" s="327">
        <v>20.282830000000001</v>
      </c>
      <c r="BF19" s="327">
        <v>20.36956</v>
      </c>
      <c r="BG19" s="327">
        <v>20.141950000000001</v>
      </c>
      <c r="BH19" s="327">
        <v>19.94708</v>
      </c>
      <c r="BI19" s="327">
        <v>19.960190000000001</v>
      </c>
      <c r="BJ19" s="327">
        <v>20.246590000000001</v>
      </c>
      <c r="BK19" s="327">
        <v>19.80509</v>
      </c>
      <c r="BL19" s="327">
        <v>19.937100000000001</v>
      </c>
      <c r="BM19" s="327">
        <v>19.932580000000002</v>
      </c>
      <c r="BN19" s="327">
        <v>19.926269999999999</v>
      </c>
      <c r="BO19" s="327">
        <v>19.954190000000001</v>
      </c>
      <c r="BP19" s="327">
        <v>20.414300000000001</v>
      </c>
      <c r="BQ19" s="327">
        <v>20.571909999999999</v>
      </c>
      <c r="BR19" s="327">
        <v>20.684270000000001</v>
      </c>
      <c r="BS19" s="327">
        <v>20.393280000000001</v>
      </c>
      <c r="BT19" s="327">
        <v>20.22081</v>
      </c>
      <c r="BU19" s="327">
        <v>20.20908</v>
      </c>
      <c r="BV19" s="327">
        <v>20.580629999999999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779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99.946252189000006</v>
      </c>
      <c r="AN22" s="216">
        <v>91.676576549000004</v>
      </c>
      <c r="AO22" s="216">
        <v>76.170836100000002</v>
      </c>
      <c r="AP22" s="216">
        <v>69.614393737</v>
      </c>
      <c r="AQ22" s="216">
        <v>63.575703740999998</v>
      </c>
      <c r="AR22" s="216">
        <v>66.850176770000004</v>
      </c>
      <c r="AS22" s="216">
        <v>70.660546100999994</v>
      </c>
      <c r="AT22" s="216">
        <v>71.424415771</v>
      </c>
      <c r="AU22" s="216">
        <v>65.009805436999997</v>
      </c>
      <c r="AV22" s="216">
        <v>62.135785484000003</v>
      </c>
      <c r="AW22" s="216">
        <v>72.331844630000006</v>
      </c>
      <c r="AX22" s="216">
        <v>92.405369676999996</v>
      </c>
      <c r="AY22" s="216">
        <v>93.654416999999995</v>
      </c>
      <c r="AZ22" s="216">
        <v>83.961386000000005</v>
      </c>
      <c r="BA22" s="327">
        <v>79.955119999999994</v>
      </c>
      <c r="BB22" s="327">
        <v>68.526060000000001</v>
      </c>
      <c r="BC22" s="327">
        <v>62.689059999999998</v>
      </c>
      <c r="BD22" s="327">
        <v>64.866159999999994</v>
      </c>
      <c r="BE22" s="327">
        <v>68.327250000000006</v>
      </c>
      <c r="BF22" s="327">
        <v>68.245980000000003</v>
      </c>
      <c r="BG22" s="327">
        <v>63.830460000000002</v>
      </c>
      <c r="BH22" s="327">
        <v>64.164609999999996</v>
      </c>
      <c r="BI22" s="327">
        <v>75.293459999999996</v>
      </c>
      <c r="BJ22" s="327">
        <v>90.582639999999998</v>
      </c>
      <c r="BK22" s="327">
        <v>100.5244</v>
      </c>
      <c r="BL22" s="327">
        <v>96.09666</v>
      </c>
      <c r="BM22" s="327">
        <v>82.537120000000002</v>
      </c>
      <c r="BN22" s="327">
        <v>70.733080000000001</v>
      </c>
      <c r="BO22" s="327">
        <v>64.590519999999998</v>
      </c>
      <c r="BP22" s="327">
        <v>66.351320000000001</v>
      </c>
      <c r="BQ22" s="327">
        <v>69.577389999999994</v>
      </c>
      <c r="BR22" s="327">
        <v>70.081739999999996</v>
      </c>
      <c r="BS22" s="327">
        <v>65.107299999999995</v>
      </c>
      <c r="BT22" s="327">
        <v>65.607529999999997</v>
      </c>
      <c r="BU22" s="327">
        <v>77.51437</v>
      </c>
      <c r="BV22" s="327">
        <v>91.31165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1025</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66.491947429999996</v>
      </c>
      <c r="AN25" s="68">
        <v>55.036559484000001</v>
      </c>
      <c r="AO25" s="68">
        <v>44.394857424999998</v>
      </c>
      <c r="AP25" s="68">
        <v>43.172518259999997</v>
      </c>
      <c r="AQ25" s="68">
        <v>49.231789749999997</v>
      </c>
      <c r="AR25" s="68">
        <v>67.527582960000004</v>
      </c>
      <c r="AS25" s="68">
        <v>78.442292089000006</v>
      </c>
      <c r="AT25" s="68">
        <v>78.016375463000003</v>
      </c>
      <c r="AU25" s="68">
        <v>66.566445810000005</v>
      </c>
      <c r="AV25" s="68">
        <v>59.319094456000002</v>
      </c>
      <c r="AW25" s="68">
        <v>52.403081579999998</v>
      </c>
      <c r="AX25" s="68">
        <v>69.205658971999995</v>
      </c>
      <c r="AY25" s="68">
        <v>64.688793369999999</v>
      </c>
      <c r="AZ25" s="68">
        <v>51.943199</v>
      </c>
      <c r="BA25" s="329">
        <v>55.633659999999999</v>
      </c>
      <c r="BB25" s="329">
        <v>48.13796</v>
      </c>
      <c r="BC25" s="329">
        <v>52.933320000000002</v>
      </c>
      <c r="BD25" s="329">
        <v>63.722169999999998</v>
      </c>
      <c r="BE25" s="329">
        <v>75.422690000000003</v>
      </c>
      <c r="BF25" s="329">
        <v>78.227440000000001</v>
      </c>
      <c r="BG25" s="329">
        <v>63.487169999999999</v>
      </c>
      <c r="BH25" s="329">
        <v>58.036409999999997</v>
      </c>
      <c r="BI25" s="329">
        <v>56.23536</v>
      </c>
      <c r="BJ25" s="329">
        <v>67.849530000000001</v>
      </c>
      <c r="BK25" s="329">
        <v>71.74306</v>
      </c>
      <c r="BL25" s="329">
        <v>58.457030000000003</v>
      </c>
      <c r="BM25" s="329">
        <v>54.916930000000001</v>
      </c>
      <c r="BN25" s="329">
        <v>47.055770000000003</v>
      </c>
      <c r="BO25" s="329">
        <v>51.270119999999999</v>
      </c>
      <c r="BP25" s="329">
        <v>62.601900000000001</v>
      </c>
      <c r="BQ25" s="329">
        <v>74.375259999999997</v>
      </c>
      <c r="BR25" s="329">
        <v>76.093249999999998</v>
      </c>
      <c r="BS25" s="329">
        <v>61.692309999999999</v>
      </c>
      <c r="BT25" s="329">
        <v>56.102179999999997</v>
      </c>
      <c r="BU25" s="329">
        <v>54.116140000000001</v>
      </c>
      <c r="BV25" s="329">
        <v>65.627899999999997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1006</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777</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9.4713640171000009</v>
      </c>
      <c r="AP28" s="216">
        <v>9.2381935064</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10.937925993</v>
      </c>
      <c r="AZ28" s="216">
        <v>10.261401230000001</v>
      </c>
      <c r="BA28" s="327">
        <v>9.6056980000000003</v>
      </c>
      <c r="BB28" s="327">
        <v>9.4397719999999996</v>
      </c>
      <c r="BC28" s="327">
        <v>9.6762040000000002</v>
      </c>
      <c r="BD28" s="327">
        <v>11.332520000000001</v>
      </c>
      <c r="BE28" s="327">
        <v>12.14451</v>
      </c>
      <c r="BF28" s="327">
        <v>12.34357</v>
      </c>
      <c r="BG28" s="327">
        <v>11.294600000000001</v>
      </c>
      <c r="BH28" s="327">
        <v>9.8267120000000006</v>
      </c>
      <c r="BI28" s="327">
        <v>9.6966730000000005</v>
      </c>
      <c r="BJ28" s="327">
        <v>10.418979999999999</v>
      </c>
      <c r="BK28" s="327">
        <v>11.24924</v>
      </c>
      <c r="BL28" s="327">
        <v>10.81382</v>
      </c>
      <c r="BM28" s="327">
        <v>9.8657599999999999</v>
      </c>
      <c r="BN28" s="327">
        <v>9.5252689999999998</v>
      </c>
      <c r="BO28" s="327">
        <v>9.7160130000000002</v>
      </c>
      <c r="BP28" s="327">
        <v>11.39204</v>
      </c>
      <c r="BQ28" s="327">
        <v>12.23096</v>
      </c>
      <c r="BR28" s="327">
        <v>12.435549999999999</v>
      </c>
      <c r="BS28" s="327">
        <v>11.369059999999999</v>
      </c>
      <c r="BT28" s="327">
        <v>9.8819870000000005</v>
      </c>
      <c r="BU28" s="327">
        <v>9.7474019999999992</v>
      </c>
      <c r="BV28" s="327">
        <v>10.47335</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0.78185520735000003</v>
      </c>
      <c r="D31" s="216">
        <v>0.70017737821000003</v>
      </c>
      <c r="E31" s="216">
        <v>0.76572872315999996</v>
      </c>
      <c r="F31" s="216">
        <v>0.81531234498000005</v>
      </c>
      <c r="G31" s="216">
        <v>0.85405911948000002</v>
      </c>
      <c r="H31" s="216">
        <v>0.82275616939999996</v>
      </c>
      <c r="I31" s="216">
        <v>0.80809954401999995</v>
      </c>
      <c r="J31" s="216">
        <v>0.73870750432999999</v>
      </c>
      <c r="K31" s="216">
        <v>0.69829910181999999</v>
      </c>
      <c r="L31" s="216">
        <v>0.73826443501000005</v>
      </c>
      <c r="M31" s="216">
        <v>0.75134257057999998</v>
      </c>
      <c r="N31" s="216">
        <v>0.78907862838999998</v>
      </c>
      <c r="O31" s="216">
        <v>0.80728191288999995</v>
      </c>
      <c r="P31" s="216">
        <v>0.69566591991000004</v>
      </c>
      <c r="Q31" s="216">
        <v>0.84329613331999997</v>
      </c>
      <c r="R31" s="216">
        <v>0.85461075892000005</v>
      </c>
      <c r="S31" s="216">
        <v>0.85135021917999998</v>
      </c>
      <c r="T31" s="216">
        <v>0.84769061871999996</v>
      </c>
      <c r="U31" s="216">
        <v>0.81492649986999999</v>
      </c>
      <c r="V31" s="216">
        <v>0.75497053115000001</v>
      </c>
      <c r="W31" s="216">
        <v>0.70606475445000005</v>
      </c>
      <c r="X31" s="216">
        <v>0.75703554017999997</v>
      </c>
      <c r="Y31" s="216">
        <v>0.79777231262000003</v>
      </c>
      <c r="Z31" s="216">
        <v>0.81092375513000003</v>
      </c>
      <c r="AA31" s="216">
        <v>0.79341535921999995</v>
      </c>
      <c r="AB31" s="216">
        <v>0.74875692653000003</v>
      </c>
      <c r="AC31" s="216">
        <v>0.81264436696999998</v>
      </c>
      <c r="AD31" s="216">
        <v>0.81251615215999995</v>
      </c>
      <c r="AE31" s="216">
        <v>0.80852477150000002</v>
      </c>
      <c r="AF31" s="216">
        <v>0.77397277480000004</v>
      </c>
      <c r="AG31" s="216">
        <v>0.79858591054000005</v>
      </c>
      <c r="AH31" s="216">
        <v>0.77513749551</v>
      </c>
      <c r="AI31" s="216">
        <v>0.72938840258000004</v>
      </c>
      <c r="AJ31" s="216">
        <v>0.75528967430000005</v>
      </c>
      <c r="AK31" s="216">
        <v>0.80489194315000001</v>
      </c>
      <c r="AL31" s="216">
        <v>0.85777358835999995</v>
      </c>
      <c r="AM31" s="216">
        <v>0.84831394934000004</v>
      </c>
      <c r="AN31" s="216">
        <v>0.84703546168999999</v>
      </c>
      <c r="AO31" s="216">
        <v>0.91734318870999998</v>
      </c>
      <c r="AP31" s="216">
        <v>0.87113866659999994</v>
      </c>
      <c r="AQ31" s="216">
        <v>0.88556461164</v>
      </c>
      <c r="AR31" s="216">
        <v>0.84049300526000004</v>
      </c>
      <c r="AS31" s="216">
        <v>0.86045372712000001</v>
      </c>
      <c r="AT31" s="216">
        <v>0.80592423447999995</v>
      </c>
      <c r="AU31" s="216">
        <v>0.77382647007000005</v>
      </c>
      <c r="AV31" s="216">
        <v>0.81630235670999995</v>
      </c>
      <c r="AW31" s="216">
        <v>0.81972035071000005</v>
      </c>
      <c r="AX31" s="216">
        <v>0.87353130000000001</v>
      </c>
      <c r="AY31" s="216">
        <v>0.85920580000000002</v>
      </c>
      <c r="AZ31" s="216">
        <v>0.82282460000000002</v>
      </c>
      <c r="BA31" s="327">
        <v>0.93472230000000001</v>
      </c>
      <c r="BB31" s="327">
        <v>0.92742270000000004</v>
      </c>
      <c r="BC31" s="327">
        <v>0.96922410000000003</v>
      </c>
      <c r="BD31" s="327">
        <v>0.97243520000000006</v>
      </c>
      <c r="BE31" s="327">
        <v>0.927593</v>
      </c>
      <c r="BF31" s="327">
        <v>0.87478230000000001</v>
      </c>
      <c r="BG31" s="327">
        <v>0.82315629999999995</v>
      </c>
      <c r="BH31" s="327">
        <v>0.83405890000000005</v>
      </c>
      <c r="BI31" s="327">
        <v>0.86088640000000005</v>
      </c>
      <c r="BJ31" s="327">
        <v>0.90013359999999998</v>
      </c>
      <c r="BK31" s="327">
        <v>0.90021289999999998</v>
      </c>
      <c r="BL31" s="327">
        <v>0.82278439999999997</v>
      </c>
      <c r="BM31" s="327">
        <v>0.94934540000000001</v>
      </c>
      <c r="BN31" s="327">
        <v>0.95504319999999998</v>
      </c>
      <c r="BO31" s="327">
        <v>0.99039120000000003</v>
      </c>
      <c r="BP31" s="327">
        <v>0.99170480000000005</v>
      </c>
      <c r="BQ31" s="327">
        <v>0.95377599999999996</v>
      </c>
      <c r="BR31" s="327">
        <v>0.8978294</v>
      </c>
      <c r="BS31" s="327">
        <v>0.84168569999999998</v>
      </c>
      <c r="BT31" s="327">
        <v>0.85814630000000003</v>
      </c>
      <c r="BU31" s="327">
        <v>0.88062739999999995</v>
      </c>
      <c r="BV31" s="327">
        <v>0.92556349999999998</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780</v>
      </c>
      <c r="B34" s="30" t="s">
        <v>107</v>
      </c>
      <c r="C34" s="216">
        <v>8.9728135709999997</v>
      </c>
      <c r="D34" s="216">
        <v>8.0063011050000004</v>
      </c>
      <c r="E34" s="216">
        <v>8.3726895450000001</v>
      </c>
      <c r="F34" s="216">
        <v>7.5139149520000004</v>
      </c>
      <c r="G34" s="216">
        <v>7.6113030620000002</v>
      </c>
      <c r="H34" s="216">
        <v>7.7160926380000001</v>
      </c>
      <c r="I34" s="216">
        <v>8.2631836639999996</v>
      </c>
      <c r="J34" s="216">
        <v>8.1608752849999995</v>
      </c>
      <c r="K34" s="216">
        <v>7.6311232100000002</v>
      </c>
      <c r="L34" s="216">
        <v>7.7137298249999997</v>
      </c>
      <c r="M34" s="216">
        <v>8.1253882080000004</v>
      </c>
      <c r="N34" s="216">
        <v>9.0695438250000002</v>
      </c>
      <c r="O34" s="216">
        <v>9.5831653980000002</v>
      </c>
      <c r="P34" s="216">
        <v>8.4208407340000004</v>
      </c>
      <c r="Q34" s="216">
        <v>8.5185960939999994</v>
      </c>
      <c r="R34" s="216">
        <v>7.5502594360000002</v>
      </c>
      <c r="S34" s="216">
        <v>7.6411339250000001</v>
      </c>
      <c r="T34" s="216">
        <v>7.7746066840000001</v>
      </c>
      <c r="U34" s="216">
        <v>8.2275803219999997</v>
      </c>
      <c r="V34" s="216">
        <v>8.2092462790000003</v>
      </c>
      <c r="W34" s="216">
        <v>7.6484134600000004</v>
      </c>
      <c r="X34" s="216">
        <v>7.7563789700000001</v>
      </c>
      <c r="Y34" s="216">
        <v>8.193545189</v>
      </c>
      <c r="Z34" s="216">
        <v>8.7936038930000002</v>
      </c>
      <c r="AA34" s="216">
        <v>9.2714052149999997</v>
      </c>
      <c r="AB34" s="216">
        <v>8.5993932359999992</v>
      </c>
      <c r="AC34" s="216">
        <v>8.4218951430000004</v>
      </c>
      <c r="AD34" s="216">
        <v>7.4585288409999997</v>
      </c>
      <c r="AE34" s="216">
        <v>7.6371517969999996</v>
      </c>
      <c r="AF34" s="216">
        <v>7.895689483</v>
      </c>
      <c r="AG34" s="216">
        <v>8.4234383659999992</v>
      </c>
      <c r="AH34" s="216">
        <v>8.3066434820000001</v>
      </c>
      <c r="AI34" s="216">
        <v>7.6800080270000004</v>
      </c>
      <c r="AJ34" s="216">
        <v>7.6120801880000002</v>
      </c>
      <c r="AK34" s="216">
        <v>7.67212914</v>
      </c>
      <c r="AL34" s="216">
        <v>8.3652077859999991</v>
      </c>
      <c r="AM34" s="216">
        <v>9.0615073630000005</v>
      </c>
      <c r="AN34" s="216">
        <v>8.2120010069999996</v>
      </c>
      <c r="AO34" s="216">
        <v>7.9699918140000001</v>
      </c>
      <c r="AP34" s="216">
        <v>7.4375393750000001</v>
      </c>
      <c r="AQ34" s="216">
        <v>7.5743776929999997</v>
      </c>
      <c r="AR34" s="216">
        <v>7.9417220210000004</v>
      </c>
      <c r="AS34" s="216">
        <v>8.4723376570000006</v>
      </c>
      <c r="AT34" s="216">
        <v>8.5235764599999992</v>
      </c>
      <c r="AU34" s="216">
        <v>7.7734099759999999</v>
      </c>
      <c r="AV34" s="216">
        <v>7.6598050710000001</v>
      </c>
      <c r="AW34" s="216">
        <v>7.7211631130000002</v>
      </c>
      <c r="AX34" s="216">
        <v>8.7862570000000009</v>
      </c>
      <c r="AY34" s="216">
        <v>8.6686580000000006</v>
      </c>
      <c r="AZ34" s="216">
        <v>7.5066160000000002</v>
      </c>
      <c r="BA34" s="327">
        <v>8.1703119999999991</v>
      </c>
      <c r="BB34" s="327">
        <v>7.4246879999999997</v>
      </c>
      <c r="BC34" s="327">
        <v>7.6119830000000004</v>
      </c>
      <c r="BD34" s="327">
        <v>7.8223349999999998</v>
      </c>
      <c r="BE34" s="327">
        <v>8.3456240000000008</v>
      </c>
      <c r="BF34" s="327">
        <v>8.3633710000000008</v>
      </c>
      <c r="BG34" s="327">
        <v>7.62927</v>
      </c>
      <c r="BH34" s="327">
        <v>7.6324839999999998</v>
      </c>
      <c r="BI34" s="327">
        <v>7.8027480000000002</v>
      </c>
      <c r="BJ34" s="327">
        <v>8.8385169999999995</v>
      </c>
      <c r="BK34" s="327">
        <v>9.1804989999999993</v>
      </c>
      <c r="BL34" s="327">
        <v>8.0524509999999996</v>
      </c>
      <c r="BM34" s="327">
        <v>8.2779500000000006</v>
      </c>
      <c r="BN34" s="327">
        <v>7.5410029999999999</v>
      </c>
      <c r="BO34" s="327">
        <v>7.6994449999999999</v>
      </c>
      <c r="BP34" s="327">
        <v>7.9079490000000003</v>
      </c>
      <c r="BQ34" s="327">
        <v>8.4285340000000009</v>
      </c>
      <c r="BR34" s="327">
        <v>8.449579</v>
      </c>
      <c r="BS34" s="327">
        <v>7.6835979999999999</v>
      </c>
      <c r="BT34" s="327">
        <v>7.6979680000000004</v>
      </c>
      <c r="BU34" s="327">
        <v>7.8774050000000004</v>
      </c>
      <c r="BV34" s="327">
        <v>8.8912669999999991</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v>
      </c>
      <c r="AZ39" s="216">
        <v>53.44</v>
      </c>
      <c r="BA39" s="327">
        <v>53</v>
      </c>
      <c r="BB39" s="327">
        <v>53</v>
      </c>
      <c r="BC39" s="327">
        <v>53</v>
      </c>
      <c r="BD39" s="327">
        <v>53</v>
      </c>
      <c r="BE39" s="327">
        <v>54</v>
      </c>
      <c r="BF39" s="327">
        <v>54</v>
      </c>
      <c r="BG39" s="327">
        <v>54</v>
      </c>
      <c r="BH39" s="327">
        <v>54</v>
      </c>
      <c r="BI39" s="327">
        <v>54</v>
      </c>
      <c r="BJ39" s="327">
        <v>54</v>
      </c>
      <c r="BK39" s="327">
        <v>54</v>
      </c>
      <c r="BL39" s="327">
        <v>54</v>
      </c>
      <c r="BM39" s="327">
        <v>54</v>
      </c>
      <c r="BN39" s="327">
        <v>55</v>
      </c>
      <c r="BO39" s="327">
        <v>56</v>
      </c>
      <c r="BP39" s="327">
        <v>56</v>
      </c>
      <c r="BQ39" s="327">
        <v>56</v>
      </c>
      <c r="BR39" s="327">
        <v>57</v>
      </c>
      <c r="BS39" s="327">
        <v>57</v>
      </c>
      <c r="BT39" s="327">
        <v>58</v>
      </c>
      <c r="BU39" s="327">
        <v>58</v>
      </c>
      <c r="BV39" s="327">
        <v>59</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1041</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327">
        <v>2.6275439999999999</v>
      </c>
      <c r="BB42" s="327">
        <v>2.7655530000000002</v>
      </c>
      <c r="BC42" s="327">
        <v>2.894631</v>
      </c>
      <c r="BD42" s="327">
        <v>2.9951680000000001</v>
      </c>
      <c r="BE42" s="327">
        <v>3.0764779999999998</v>
      </c>
      <c r="BF42" s="327">
        <v>3.088546</v>
      </c>
      <c r="BG42" s="327">
        <v>3.0907439999999999</v>
      </c>
      <c r="BH42" s="327">
        <v>3.1427299999999998</v>
      </c>
      <c r="BI42" s="327">
        <v>3.184736</v>
      </c>
      <c r="BJ42" s="327">
        <v>3.3459560000000002</v>
      </c>
      <c r="BK42" s="327">
        <v>3.4068269999999998</v>
      </c>
      <c r="BL42" s="327">
        <v>3.3978600000000001</v>
      </c>
      <c r="BM42" s="327">
        <v>3.390606</v>
      </c>
      <c r="BN42" s="327">
        <v>3.3840530000000002</v>
      </c>
      <c r="BO42" s="327">
        <v>3.3863850000000002</v>
      </c>
      <c r="BP42" s="327">
        <v>3.447854</v>
      </c>
      <c r="BQ42" s="327">
        <v>3.478831</v>
      </c>
      <c r="BR42" s="327">
        <v>3.4794529999999999</v>
      </c>
      <c r="BS42" s="327">
        <v>3.448607</v>
      </c>
      <c r="BT42" s="327">
        <v>3.4467029999999999</v>
      </c>
      <c r="BU42" s="327">
        <v>3.494793</v>
      </c>
      <c r="BV42" s="327">
        <v>3.5924109999999998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1010</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2.1588379999999998</v>
      </c>
      <c r="AZ45" s="216">
        <v>2.1494620000000002</v>
      </c>
      <c r="BA45" s="327">
        <v>2.1746989999999999</v>
      </c>
      <c r="BB45" s="327">
        <v>2.1320749999999999</v>
      </c>
      <c r="BC45" s="327">
        <v>2.170191</v>
      </c>
      <c r="BD45" s="327">
        <v>2.1542810000000001</v>
      </c>
      <c r="BE45" s="327">
        <v>2.182849</v>
      </c>
      <c r="BF45" s="327">
        <v>2.2198479999999998</v>
      </c>
      <c r="BG45" s="327">
        <v>2.1896580000000001</v>
      </c>
      <c r="BH45" s="327">
        <v>2.1806540000000001</v>
      </c>
      <c r="BI45" s="327">
        <v>2.1659660000000001</v>
      </c>
      <c r="BJ45" s="327">
        <v>2.168253</v>
      </c>
      <c r="BK45" s="327">
        <v>2.1990289999999999</v>
      </c>
      <c r="BL45" s="327">
        <v>2.1800799999999998</v>
      </c>
      <c r="BM45" s="327">
        <v>2.1957770000000001</v>
      </c>
      <c r="BN45" s="327">
        <v>2.1595930000000001</v>
      </c>
      <c r="BO45" s="327">
        <v>2.195856</v>
      </c>
      <c r="BP45" s="327">
        <v>2.1907030000000001</v>
      </c>
      <c r="BQ45" s="327">
        <v>2.2135929999999999</v>
      </c>
      <c r="BR45" s="327">
        <v>2.2457259999999999</v>
      </c>
      <c r="BS45" s="327">
        <v>2.2123659999999998</v>
      </c>
      <c r="BT45" s="327">
        <v>2.2120519999999999</v>
      </c>
      <c r="BU45" s="327">
        <v>2.1958709999999999</v>
      </c>
      <c r="BV45" s="327">
        <v>2.236615</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1011</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715</v>
      </c>
      <c r="B50" s="38" t="s">
        <v>1139</v>
      </c>
      <c r="C50" s="240">
        <v>15467.574074</v>
      </c>
      <c r="D50" s="240">
        <v>15494.785185000001</v>
      </c>
      <c r="E50" s="240">
        <v>15513.340741</v>
      </c>
      <c r="F50" s="240">
        <v>15498.366667</v>
      </c>
      <c r="G50" s="240">
        <v>15518.266667</v>
      </c>
      <c r="H50" s="240">
        <v>15548.166667</v>
      </c>
      <c r="I50" s="240">
        <v>15596.525926</v>
      </c>
      <c r="J50" s="240">
        <v>15640.081480999999</v>
      </c>
      <c r="K50" s="240">
        <v>15687.292593</v>
      </c>
      <c r="L50" s="240">
        <v>15772.588889000001</v>
      </c>
      <c r="M50" s="240">
        <v>15801.288888999999</v>
      </c>
      <c r="N50" s="240">
        <v>15807.822222000001</v>
      </c>
      <c r="O50" s="240">
        <v>15732.9</v>
      </c>
      <c r="P50" s="240">
        <v>15739.566666999999</v>
      </c>
      <c r="Q50" s="240">
        <v>15768.533332999999</v>
      </c>
      <c r="R50" s="240">
        <v>15843.622222</v>
      </c>
      <c r="S50" s="240">
        <v>15899.322222000001</v>
      </c>
      <c r="T50" s="240">
        <v>15959.455556000001</v>
      </c>
      <c r="U50" s="240">
        <v>16044.970369999999</v>
      </c>
      <c r="V50" s="240">
        <v>16098.259259</v>
      </c>
      <c r="W50" s="240">
        <v>16140.27037</v>
      </c>
      <c r="X50" s="240">
        <v>16157.433333000001</v>
      </c>
      <c r="Y50" s="240">
        <v>16187.066666999999</v>
      </c>
      <c r="Z50" s="240">
        <v>16215.6</v>
      </c>
      <c r="AA50" s="240">
        <v>16238.174074</v>
      </c>
      <c r="AB50" s="240">
        <v>16268.151852000001</v>
      </c>
      <c r="AC50" s="240">
        <v>16300.674074</v>
      </c>
      <c r="AD50" s="240">
        <v>16342.762962999999</v>
      </c>
      <c r="AE50" s="240">
        <v>16375.107407</v>
      </c>
      <c r="AF50" s="240">
        <v>16404.729630000002</v>
      </c>
      <c r="AG50" s="240">
        <v>16434.651851999999</v>
      </c>
      <c r="AH50" s="240">
        <v>16456.562963</v>
      </c>
      <c r="AI50" s="240">
        <v>16473.485185000001</v>
      </c>
      <c r="AJ50" s="240">
        <v>16478.988889</v>
      </c>
      <c r="AK50" s="240">
        <v>16490.755556</v>
      </c>
      <c r="AL50" s="240">
        <v>16502.355555999999</v>
      </c>
      <c r="AM50" s="240">
        <v>16510.040741000001</v>
      </c>
      <c r="AN50" s="240">
        <v>16524.118519</v>
      </c>
      <c r="AO50" s="240">
        <v>16540.840741</v>
      </c>
      <c r="AP50" s="240">
        <v>16551.022222</v>
      </c>
      <c r="AQ50" s="240">
        <v>16579.922222000001</v>
      </c>
      <c r="AR50" s="240">
        <v>16618.355555999999</v>
      </c>
      <c r="AS50" s="240">
        <v>16688.825926000001</v>
      </c>
      <c r="AT50" s="240">
        <v>16729.448147999999</v>
      </c>
      <c r="AU50" s="240">
        <v>16762.725925999999</v>
      </c>
      <c r="AV50" s="240">
        <v>16788.659259</v>
      </c>
      <c r="AW50" s="240">
        <v>16807.248147999999</v>
      </c>
      <c r="AX50" s="240">
        <v>16818.492592999999</v>
      </c>
      <c r="AY50" s="240">
        <v>16858.789629999999</v>
      </c>
      <c r="AZ50" s="240">
        <v>16886.914074</v>
      </c>
      <c r="BA50" s="333">
        <v>16915.72</v>
      </c>
      <c r="BB50" s="333">
        <v>16942.310000000001</v>
      </c>
      <c r="BC50" s="333">
        <v>16974.63</v>
      </c>
      <c r="BD50" s="333">
        <v>17009.79</v>
      </c>
      <c r="BE50" s="333">
        <v>17053.57</v>
      </c>
      <c r="BF50" s="333">
        <v>17090.080000000002</v>
      </c>
      <c r="BG50" s="333">
        <v>17125.09</v>
      </c>
      <c r="BH50" s="333">
        <v>17154.63</v>
      </c>
      <c r="BI50" s="333">
        <v>17189.63</v>
      </c>
      <c r="BJ50" s="333">
        <v>17226.099999999999</v>
      </c>
      <c r="BK50" s="333">
        <v>17266.38</v>
      </c>
      <c r="BL50" s="333">
        <v>17304.07</v>
      </c>
      <c r="BM50" s="333">
        <v>17341.490000000002</v>
      </c>
      <c r="BN50" s="333">
        <v>17377.34</v>
      </c>
      <c r="BO50" s="333">
        <v>17415.2</v>
      </c>
      <c r="BP50" s="333">
        <v>17453.75</v>
      </c>
      <c r="BQ50" s="333">
        <v>17495.77</v>
      </c>
      <c r="BR50" s="333">
        <v>17533.669999999998</v>
      </c>
      <c r="BS50" s="333">
        <v>17570.189999999999</v>
      </c>
      <c r="BT50" s="333">
        <v>17602.810000000001</v>
      </c>
      <c r="BU50" s="333">
        <v>17638.5</v>
      </c>
      <c r="BV50" s="333">
        <v>17674.73</v>
      </c>
    </row>
    <row r="51" spans="1:74" ht="11.1" customHeight="1" x14ac:dyDescent="0.2">
      <c r="A51" s="37" t="s">
        <v>29</v>
      </c>
      <c r="B51" s="39" t="s">
        <v>13</v>
      </c>
      <c r="C51" s="68">
        <v>1.3484670852</v>
      </c>
      <c r="D51" s="68">
        <v>1.3255223048</v>
      </c>
      <c r="E51" s="68">
        <v>1.2676951225999999</v>
      </c>
      <c r="F51" s="68">
        <v>0.98990187622000003</v>
      </c>
      <c r="G51" s="68">
        <v>1.0016927097999999</v>
      </c>
      <c r="H51" s="68">
        <v>1.1171772781</v>
      </c>
      <c r="I51" s="68">
        <v>1.4284558147999999</v>
      </c>
      <c r="J51" s="68">
        <v>1.6820994157</v>
      </c>
      <c r="K51" s="68">
        <v>1.9703268895999999</v>
      </c>
      <c r="L51" s="68">
        <v>2.6346003959000002</v>
      </c>
      <c r="M51" s="68">
        <v>2.7362307114000002</v>
      </c>
      <c r="N51" s="68">
        <v>2.6165820487000002</v>
      </c>
      <c r="O51" s="68">
        <v>1.7153687103999999</v>
      </c>
      <c r="P51" s="68">
        <v>1.5797668605999999</v>
      </c>
      <c r="Q51" s="68">
        <v>1.6449879936</v>
      </c>
      <c r="R51" s="68">
        <v>2.2276899430000001</v>
      </c>
      <c r="S51" s="68">
        <v>2.4555291112000002</v>
      </c>
      <c r="T51" s="68">
        <v>2.6452564968000001</v>
      </c>
      <c r="U51" s="68">
        <v>2.8752841920000001</v>
      </c>
      <c r="V51" s="68">
        <v>2.9295101712</v>
      </c>
      <c r="W51" s="68">
        <v>2.8875459235999998</v>
      </c>
      <c r="X51" s="68">
        <v>2.4399573662999998</v>
      </c>
      <c r="Y51" s="68">
        <v>2.4414323444999999</v>
      </c>
      <c r="Z51" s="68">
        <v>2.5795949122000001</v>
      </c>
      <c r="AA51" s="68">
        <v>3.2115762133999999</v>
      </c>
      <c r="AB51" s="68">
        <v>3.3583210795</v>
      </c>
      <c r="AC51" s="68">
        <v>3.3747002939000001</v>
      </c>
      <c r="AD51" s="68">
        <v>3.1504206155999999</v>
      </c>
      <c r="AE51" s="68">
        <v>2.9924872175999999</v>
      </c>
      <c r="AF51" s="68">
        <v>2.7900329840000002</v>
      </c>
      <c r="AG51" s="68">
        <v>2.4286830855999999</v>
      </c>
      <c r="AH51" s="68">
        <v>2.22572949</v>
      </c>
      <c r="AI51" s="68">
        <v>2.0644933892999999</v>
      </c>
      <c r="AJ51" s="68">
        <v>1.9901400731000001</v>
      </c>
      <c r="AK51" s="68">
        <v>1.8761205791</v>
      </c>
      <c r="AL51" s="68">
        <v>1.7683931249</v>
      </c>
      <c r="AM51" s="68">
        <v>1.6742440709999999</v>
      </c>
      <c r="AN51" s="68">
        <v>1.5734219166000001</v>
      </c>
      <c r="AO51" s="68">
        <v>1.4733542035</v>
      </c>
      <c r="AP51" s="68">
        <v>1.2743209928999999</v>
      </c>
      <c r="AQ51" s="68">
        <v>1.2507692909999999</v>
      </c>
      <c r="AR51" s="68">
        <v>1.3022215589999999</v>
      </c>
      <c r="AS51" s="68">
        <v>1.5465741311000001</v>
      </c>
      <c r="AT51" s="68">
        <v>1.6582149370999999</v>
      </c>
      <c r="AU51" s="68">
        <v>1.7557956770000001</v>
      </c>
      <c r="AV51" s="68">
        <v>1.8791830764999999</v>
      </c>
      <c r="AW51" s="68">
        <v>1.9192122006000001</v>
      </c>
      <c r="AX51" s="68">
        <v>1.9157085543000001</v>
      </c>
      <c r="AY51" s="68">
        <v>2.1123442053999999</v>
      </c>
      <c r="AZ51" s="68">
        <v>2.1955516425999999</v>
      </c>
      <c r="BA51" s="329">
        <v>2.2663630000000001</v>
      </c>
      <c r="BB51" s="329">
        <v>2.3641510000000001</v>
      </c>
      <c r="BC51" s="329">
        <v>2.3806569999999998</v>
      </c>
      <c r="BD51" s="329">
        <v>2.3554539999999999</v>
      </c>
      <c r="BE51" s="329">
        <v>2.1855829999999998</v>
      </c>
      <c r="BF51" s="329">
        <v>2.155662</v>
      </c>
      <c r="BG51" s="329">
        <v>2.1617099999999998</v>
      </c>
      <c r="BH51" s="329">
        <v>2.1798890000000002</v>
      </c>
      <c r="BI51" s="329">
        <v>2.2750810000000001</v>
      </c>
      <c r="BJ51" s="329">
        <v>2.4235669999999998</v>
      </c>
      <c r="BK51" s="329">
        <v>2.4176950000000001</v>
      </c>
      <c r="BL51" s="329">
        <v>2.4702869999999999</v>
      </c>
      <c r="BM51" s="329">
        <v>2.5170129999999999</v>
      </c>
      <c r="BN51" s="329">
        <v>2.567707</v>
      </c>
      <c r="BO51" s="329">
        <v>2.595415</v>
      </c>
      <c r="BP51" s="329">
        <v>2.6100189999999999</v>
      </c>
      <c r="BQ51" s="329">
        <v>2.5930029999999999</v>
      </c>
      <c r="BR51" s="329">
        <v>2.5955840000000001</v>
      </c>
      <c r="BS51" s="329">
        <v>2.5991279999999999</v>
      </c>
      <c r="BT51" s="329">
        <v>2.6125560000000001</v>
      </c>
      <c r="BU51" s="329">
        <v>2.61131</v>
      </c>
      <c r="BV51" s="329">
        <v>2.604368</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717</v>
      </c>
      <c r="B54" s="38" t="s">
        <v>1140</v>
      </c>
      <c r="C54" s="68">
        <v>106.21085185</v>
      </c>
      <c r="D54" s="68">
        <v>106.32296296</v>
      </c>
      <c r="E54" s="68">
        <v>106.42018519</v>
      </c>
      <c r="F54" s="68">
        <v>106.43822222</v>
      </c>
      <c r="G54" s="68">
        <v>106.55388889</v>
      </c>
      <c r="H54" s="68">
        <v>106.70288889</v>
      </c>
      <c r="I54" s="68">
        <v>106.92744444</v>
      </c>
      <c r="J54" s="68">
        <v>107.11144444</v>
      </c>
      <c r="K54" s="68">
        <v>107.29711111</v>
      </c>
      <c r="L54" s="68">
        <v>107.50088889</v>
      </c>
      <c r="M54" s="68">
        <v>107.67755556</v>
      </c>
      <c r="N54" s="68">
        <v>107.84355556</v>
      </c>
      <c r="O54" s="68">
        <v>107.96866667</v>
      </c>
      <c r="P54" s="68">
        <v>108.136</v>
      </c>
      <c r="Q54" s="68">
        <v>108.31533333</v>
      </c>
      <c r="R54" s="68">
        <v>108.53896296000001</v>
      </c>
      <c r="S54" s="68">
        <v>108.71807407</v>
      </c>
      <c r="T54" s="68">
        <v>108.88496296</v>
      </c>
      <c r="U54" s="68">
        <v>109.07088889000001</v>
      </c>
      <c r="V54" s="68">
        <v>109.18988889000001</v>
      </c>
      <c r="W54" s="68">
        <v>109.27322221999999</v>
      </c>
      <c r="X54" s="68">
        <v>109.29659259</v>
      </c>
      <c r="Y54" s="68">
        <v>109.32681481</v>
      </c>
      <c r="Z54" s="68">
        <v>109.33959259</v>
      </c>
      <c r="AA54" s="68">
        <v>109.21848147999999</v>
      </c>
      <c r="AB54" s="68">
        <v>109.2837037</v>
      </c>
      <c r="AC54" s="68">
        <v>109.41881481</v>
      </c>
      <c r="AD54" s="68">
        <v>109.75685185</v>
      </c>
      <c r="AE54" s="68">
        <v>109.93196296000001</v>
      </c>
      <c r="AF54" s="68">
        <v>110.07718518999999</v>
      </c>
      <c r="AG54" s="68">
        <v>110.16985185</v>
      </c>
      <c r="AH54" s="68">
        <v>110.27229629999999</v>
      </c>
      <c r="AI54" s="68">
        <v>110.36185184999999</v>
      </c>
      <c r="AJ54" s="68">
        <v>110.43511110999999</v>
      </c>
      <c r="AK54" s="68">
        <v>110.50144444</v>
      </c>
      <c r="AL54" s="68">
        <v>110.55744444</v>
      </c>
      <c r="AM54" s="68">
        <v>110.51585185</v>
      </c>
      <c r="AN54" s="68">
        <v>110.61662963000001</v>
      </c>
      <c r="AO54" s="68">
        <v>110.77251852000001</v>
      </c>
      <c r="AP54" s="68">
        <v>111.09240741000001</v>
      </c>
      <c r="AQ54" s="68">
        <v>111.27685185</v>
      </c>
      <c r="AR54" s="68">
        <v>111.43474074</v>
      </c>
      <c r="AS54" s="68">
        <v>111.50296296</v>
      </c>
      <c r="AT54" s="68">
        <v>111.65507407</v>
      </c>
      <c r="AU54" s="68">
        <v>111.82796295999999</v>
      </c>
      <c r="AV54" s="68">
        <v>112.02162963000001</v>
      </c>
      <c r="AW54" s="68">
        <v>112.23607407</v>
      </c>
      <c r="AX54" s="68">
        <v>112.47129630000001</v>
      </c>
      <c r="AY54" s="68">
        <v>112.7954</v>
      </c>
      <c r="AZ54" s="68">
        <v>113.02093333000001</v>
      </c>
      <c r="BA54" s="329">
        <v>113.2161</v>
      </c>
      <c r="BB54" s="329">
        <v>113.32470000000001</v>
      </c>
      <c r="BC54" s="329">
        <v>113.50109999999999</v>
      </c>
      <c r="BD54" s="329">
        <v>113.6893</v>
      </c>
      <c r="BE54" s="329">
        <v>113.9027</v>
      </c>
      <c r="BF54" s="329">
        <v>114.1041</v>
      </c>
      <c r="BG54" s="329">
        <v>114.307</v>
      </c>
      <c r="BH54" s="329">
        <v>114.5093</v>
      </c>
      <c r="BI54" s="329">
        <v>114.7169</v>
      </c>
      <c r="BJ54" s="329">
        <v>114.9277</v>
      </c>
      <c r="BK54" s="329">
        <v>115.15989999999999</v>
      </c>
      <c r="BL54" s="329">
        <v>115.3634</v>
      </c>
      <c r="BM54" s="329">
        <v>115.55629999999999</v>
      </c>
      <c r="BN54" s="329">
        <v>115.72280000000001</v>
      </c>
      <c r="BO54" s="329">
        <v>115.9067</v>
      </c>
      <c r="BP54" s="329">
        <v>116.09220000000001</v>
      </c>
      <c r="BQ54" s="329">
        <v>116.27509999999999</v>
      </c>
      <c r="BR54" s="329">
        <v>116.4666</v>
      </c>
      <c r="BS54" s="329">
        <v>116.6626</v>
      </c>
      <c r="BT54" s="329">
        <v>116.8707</v>
      </c>
      <c r="BU54" s="329">
        <v>117.07</v>
      </c>
      <c r="BV54" s="329">
        <v>117.2681</v>
      </c>
    </row>
    <row r="55" spans="1:74" ht="11.1" customHeight="1" x14ac:dyDescent="0.2">
      <c r="A55" s="37" t="s">
        <v>30</v>
      </c>
      <c r="B55" s="39" t="s">
        <v>13</v>
      </c>
      <c r="C55" s="68">
        <v>1.8370993064000001</v>
      </c>
      <c r="D55" s="68">
        <v>1.7743650358</v>
      </c>
      <c r="E55" s="68">
        <v>1.7072231420999999</v>
      </c>
      <c r="F55" s="68">
        <v>1.6090812857000001</v>
      </c>
      <c r="G55" s="68">
        <v>1.5530768734</v>
      </c>
      <c r="H55" s="68">
        <v>1.5125521</v>
      </c>
      <c r="I55" s="68">
        <v>1.4732925525</v>
      </c>
      <c r="J55" s="68">
        <v>1.4741424197999999</v>
      </c>
      <c r="K55" s="68">
        <v>1.5007776294999999</v>
      </c>
      <c r="L55" s="68">
        <v>1.5996429603</v>
      </c>
      <c r="M55" s="68">
        <v>1.6426902278</v>
      </c>
      <c r="N55" s="68">
        <v>1.6765347983000001</v>
      </c>
      <c r="O55" s="68">
        <v>1.6550237421</v>
      </c>
      <c r="P55" s="68">
        <v>1.7052168097</v>
      </c>
      <c r="Q55" s="68">
        <v>1.7808164352</v>
      </c>
      <c r="R55" s="68">
        <v>1.9736713907000001</v>
      </c>
      <c r="S55" s="68">
        <v>2.0310710456000001</v>
      </c>
      <c r="T55" s="68">
        <v>2.0449999965000001</v>
      </c>
      <c r="U55" s="68">
        <v>2.0045783900999998</v>
      </c>
      <c r="V55" s="68">
        <v>1.9404503928000001</v>
      </c>
      <c r="W55" s="68">
        <v>1.8417188409</v>
      </c>
      <c r="X55" s="68">
        <v>1.6704082378</v>
      </c>
      <c r="Y55" s="68">
        <v>1.5316648401999999</v>
      </c>
      <c r="Z55" s="68">
        <v>1.3872289627000001</v>
      </c>
      <c r="AA55" s="68">
        <v>1.1575717783999999</v>
      </c>
      <c r="AB55" s="68">
        <v>1.0613520970999999</v>
      </c>
      <c r="AC55" s="68">
        <v>1.0187675626999999</v>
      </c>
      <c r="AD55" s="68">
        <v>1.1220752949999999</v>
      </c>
      <c r="AE55" s="68">
        <v>1.1165474547000001</v>
      </c>
      <c r="AF55" s="68">
        <v>1.0949374365</v>
      </c>
      <c r="AG55" s="68">
        <v>1.0075676233999999</v>
      </c>
      <c r="AH55" s="68">
        <v>0.99130736227000005</v>
      </c>
      <c r="AI55" s="68">
        <v>0.99624556455000002</v>
      </c>
      <c r="AJ55" s="68">
        <v>1.0416779622000001</v>
      </c>
      <c r="AK55" s="68">
        <v>1.0744204261999999</v>
      </c>
      <c r="AL55" s="68">
        <v>1.1138251232</v>
      </c>
      <c r="AM55" s="68">
        <v>1.1878670650000001</v>
      </c>
      <c r="AN55" s="68">
        <v>1.2196932212</v>
      </c>
      <c r="AO55" s="68">
        <v>1.237176354</v>
      </c>
      <c r="AP55" s="68">
        <v>1.2168311436000001</v>
      </c>
      <c r="AQ55" s="68">
        <v>1.2233829476</v>
      </c>
      <c r="AR55" s="68">
        <v>1.2332760447</v>
      </c>
      <c r="AS55" s="68">
        <v>1.2100507432000001</v>
      </c>
      <c r="AT55" s="68">
        <v>1.2539666118999999</v>
      </c>
      <c r="AU55" s="68">
        <v>1.3284582367</v>
      </c>
      <c r="AV55" s="68">
        <v>1.4366069835999999</v>
      </c>
      <c r="AW55" s="68">
        <v>1.5697800498000001</v>
      </c>
      <c r="AX55" s="68">
        <v>1.7310927016</v>
      </c>
      <c r="AY55" s="68">
        <v>2.0626436027000001</v>
      </c>
      <c r="AZ55" s="68">
        <v>2.1735463391000001</v>
      </c>
      <c r="BA55" s="329">
        <v>2.2059150000000001</v>
      </c>
      <c r="BB55" s="329">
        <v>2.0093580000000002</v>
      </c>
      <c r="BC55" s="329">
        <v>1.9988379999999999</v>
      </c>
      <c r="BD55" s="329">
        <v>2.0231669999999999</v>
      </c>
      <c r="BE55" s="329">
        <v>2.1521629999999998</v>
      </c>
      <c r="BF55" s="329">
        <v>2.1933750000000001</v>
      </c>
      <c r="BG55" s="329">
        <v>2.2168510000000001</v>
      </c>
      <c r="BH55" s="329">
        <v>2.2207150000000002</v>
      </c>
      <c r="BI55" s="329">
        <v>2.210404</v>
      </c>
      <c r="BJ55" s="329">
        <v>2.1840670000000002</v>
      </c>
      <c r="BK55" s="329">
        <v>2.0963159999999998</v>
      </c>
      <c r="BL55" s="329">
        <v>2.0725989999999999</v>
      </c>
      <c r="BM55" s="329">
        <v>2.0670929999999998</v>
      </c>
      <c r="BN55" s="329">
        <v>2.116133</v>
      </c>
      <c r="BO55" s="329">
        <v>2.1194510000000002</v>
      </c>
      <c r="BP55" s="329">
        <v>2.1135679999999999</v>
      </c>
      <c r="BQ55" s="329">
        <v>2.0828570000000002</v>
      </c>
      <c r="BR55" s="329">
        <v>2.070484</v>
      </c>
      <c r="BS55" s="329">
        <v>2.0607329999999999</v>
      </c>
      <c r="BT55" s="329">
        <v>2.0622069999999999</v>
      </c>
      <c r="BU55" s="329">
        <v>2.0511900000000001</v>
      </c>
      <c r="BV55" s="329">
        <v>2.0363389999999999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718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719</v>
      </c>
      <c r="B58" s="38" t="s">
        <v>1139</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12717.8</v>
      </c>
      <c r="AT58" s="240">
        <v>12726.5</v>
      </c>
      <c r="AU58" s="240">
        <v>12742.7</v>
      </c>
      <c r="AV58" s="240">
        <v>12770.5</v>
      </c>
      <c r="AW58" s="240">
        <v>12772.2</v>
      </c>
      <c r="AX58" s="240">
        <v>12791.1</v>
      </c>
      <c r="AY58" s="240">
        <v>12811.50963</v>
      </c>
      <c r="AZ58" s="240">
        <v>12838.127407</v>
      </c>
      <c r="BA58" s="333">
        <v>12870.64</v>
      </c>
      <c r="BB58" s="333">
        <v>12919.66</v>
      </c>
      <c r="BC58" s="333">
        <v>12956.02</v>
      </c>
      <c r="BD58" s="333">
        <v>12990.33</v>
      </c>
      <c r="BE58" s="333">
        <v>13020.27</v>
      </c>
      <c r="BF58" s="333">
        <v>13052.21</v>
      </c>
      <c r="BG58" s="333">
        <v>13083.82</v>
      </c>
      <c r="BH58" s="333">
        <v>13098.79</v>
      </c>
      <c r="BI58" s="333">
        <v>13142.01</v>
      </c>
      <c r="BJ58" s="333">
        <v>13197.15</v>
      </c>
      <c r="BK58" s="333">
        <v>13292.21</v>
      </c>
      <c r="BL58" s="333">
        <v>13350.21</v>
      </c>
      <c r="BM58" s="333">
        <v>13399.14</v>
      </c>
      <c r="BN58" s="333">
        <v>13429.08</v>
      </c>
      <c r="BO58" s="333">
        <v>13467.32</v>
      </c>
      <c r="BP58" s="333">
        <v>13503.94</v>
      </c>
      <c r="BQ58" s="333">
        <v>13537.66</v>
      </c>
      <c r="BR58" s="333">
        <v>13571.99</v>
      </c>
      <c r="BS58" s="333">
        <v>13605.65</v>
      </c>
      <c r="BT58" s="333">
        <v>13632.68</v>
      </c>
      <c r="BU58" s="333">
        <v>13669.48</v>
      </c>
      <c r="BV58" s="333">
        <v>13710.08</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2.8457289805000001</v>
      </c>
      <c r="AT59" s="68">
        <v>2.6074126629999999</v>
      </c>
      <c r="AU59" s="68">
        <v>2.5354855322000001</v>
      </c>
      <c r="AV59" s="68">
        <v>2.4788149194</v>
      </c>
      <c r="AW59" s="68">
        <v>2.3634921016999999</v>
      </c>
      <c r="AX59" s="68">
        <v>2.0504064911</v>
      </c>
      <c r="AY59" s="68">
        <v>2.1179169891999998</v>
      </c>
      <c r="AZ59" s="68">
        <v>2.3251881607999998</v>
      </c>
      <c r="BA59" s="329">
        <v>2.3445260000000001</v>
      </c>
      <c r="BB59" s="329">
        <v>2.389059</v>
      </c>
      <c r="BC59" s="329">
        <v>2.4434049999999998</v>
      </c>
      <c r="BD59" s="329">
        <v>2.475654</v>
      </c>
      <c r="BE59" s="329">
        <v>2.378358</v>
      </c>
      <c r="BF59" s="329">
        <v>2.5593080000000001</v>
      </c>
      <c r="BG59" s="329">
        <v>2.6770209999999999</v>
      </c>
      <c r="BH59" s="329">
        <v>2.5706959999999999</v>
      </c>
      <c r="BI59" s="329">
        <v>2.8954179999999998</v>
      </c>
      <c r="BJ59" s="329">
        <v>3.1744789999999998</v>
      </c>
      <c r="BK59" s="329">
        <v>3.7520630000000001</v>
      </c>
      <c r="BL59" s="329">
        <v>3.9887290000000002</v>
      </c>
      <c r="BM59" s="329">
        <v>4.1062120000000002</v>
      </c>
      <c r="BN59" s="329">
        <v>3.9430329999999998</v>
      </c>
      <c r="BO59" s="329">
        <v>3.9464860000000002</v>
      </c>
      <c r="BP59" s="329">
        <v>3.953837</v>
      </c>
      <c r="BQ59" s="329">
        <v>3.9736799999999999</v>
      </c>
      <c r="BR59" s="329">
        <v>3.9822769999999998</v>
      </c>
      <c r="BS59" s="329">
        <v>3.988289</v>
      </c>
      <c r="BT59" s="329">
        <v>4.0758470000000004</v>
      </c>
      <c r="BU59" s="329">
        <v>4.013592</v>
      </c>
      <c r="BV59" s="329">
        <v>3.886647</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1012</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720</v>
      </c>
      <c r="B62" s="40" t="s">
        <v>1259</v>
      </c>
      <c r="C62" s="68">
        <v>100.9209</v>
      </c>
      <c r="D62" s="68">
        <v>101.4498</v>
      </c>
      <c r="E62" s="68">
        <v>101.2064</v>
      </c>
      <c r="F62" s="68">
        <v>100.8507</v>
      </c>
      <c r="G62" s="68">
        <v>101.07380000000001</v>
      </c>
      <c r="H62" s="68">
        <v>101.28189999999999</v>
      </c>
      <c r="I62" s="68">
        <v>100.23650000000001</v>
      </c>
      <c r="J62" s="68">
        <v>101.11490000000001</v>
      </c>
      <c r="K62" s="68">
        <v>101.2128</v>
      </c>
      <c r="L62" s="68">
        <v>101.3373</v>
      </c>
      <c r="M62" s="68">
        <v>101.2697</v>
      </c>
      <c r="N62" s="68">
        <v>101.2581</v>
      </c>
      <c r="O62" s="68">
        <v>100.1142</v>
      </c>
      <c r="P62" s="68">
        <v>101.18340000000001</v>
      </c>
      <c r="Q62" s="68">
        <v>101.8952</v>
      </c>
      <c r="R62" s="68">
        <v>101.9605</v>
      </c>
      <c r="S62" s="68">
        <v>102.2163</v>
      </c>
      <c r="T62" s="68">
        <v>102.64700000000001</v>
      </c>
      <c r="U62" s="68">
        <v>103.083</v>
      </c>
      <c r="V62" s="68">
        <v>102.73090000000001</v>
      </c>
      <c r="W62" s="68">
        <v>102.94670000000001</v>
      </c>
      <c r="X62" s="68">
        <v>102.9907</v>
      </c>
      <c r="Y62" s="68">
        <v>103.9456</v>
      </c>
      <c r="Z62" s="68">
        <v>103.8143</v>
      </c>
      <c r="AA62" s="68">
        <v>103.45659999999999</v>
      </c>
      <c r="AB62" s="68">
        <v>103.02630000000001</v>
      </c>
      <c r="AC62" s="68">
        <v>103.2002</v>
      </c>
      <c r="AD62" s="68">
        <v>103.44799999999999</v>
      </c>
      <c r="AE62" s="68">
        <v>103.4547</v>
      </c>
      <c r="AF62" s="68">
        <v>103.25369999999999</v>
      </c>
      <c r="AG62" s="68">
        <v>103.96080000000001</v>
      </c>
      <c r="AH62" s="68">
        <v>103.9229</v>
      </c>
      <c r="AI62" s="68">
        <v>103.724</v>
      </c>
      <c r="AJ62" s="68">
        <v>103.93810000000001</v>
      </c>
      <c r="AK62" s="68">
        <v>103.63460000000001</v>
      </c>
      <c r="AL62" s="68">
        <v>103.6405</v>
      </c>
      <c r="AM62" s="68">
        <v>104.0779</v>
      </c>
      <c r="AN62" s="68">
        <v>103.976</v>
      </c>
      <c r="AO62" s="68">
        <v>103.60590000000001</v>
      </c>
      <c r="AP62" s="68">
        <v>103.66079999999999</v>
      </c>
      <c r="AQ62" s="68">
        <v>103.4607</v>
      </c>
      <c r="AR62" s="68">
        <v>103.7526</v>
      </c>
      <c r="AS62" s="68">
        <v>104.0462</v>
      </c>
      <c r="AT62" s="68">
        <v>103.54819999999999</v>
      </c>
      <c r="AU62" s="68">
        <v>103.70740000000001</v>
      </c>
      <c r="AV62" s="68">
        <v>104.006</v>
      </c>
      <c r="AW62" s="68">
        <v>103.8586</v>
      </c>
      <c r="AX62" s="68">
        <v>104.0352</v>
      </c>
      <c r="AY62" s="68">
        <v>104.05742963</v>
      </c>
      <c r="AZ62" s="68">
        <v>104.12730741</v>
      </c>
      <c r="BA62" s="329">
        <v>104.2119</v>
      </c>
      <c r="BB62" s="329">
        <v>104.2569</v>
      </c>
      <c r="BC62" s="329">
        <v>104.4115</v>
      </c>
      <c r="BD62" s="329">
        <v>104.62130000000001</v>
      </c>
      <c r="BE62" s="329">
        <v>104.9481</v>
      </c>
      <c r="BF62" s="329">
        <v>105.22239999999999</v>
      </c>
      <c r="BG62" s="329">
        <v>105.506</v>
      </c>
      <c r="BH62" s="329">
        <v>105.84099999999999</v>
      </c>
      <c r="BI62" s="329">
        <v>106.111</v>
      </c>
      <c r="BJ62" s="329">
        <v>106.35850000000001</v>
      </c>
      <c r="BK62" s="329">
        <v>106.55840000000001</v>
      </c>
      <c r="BL62" s="329">
        <v>106.7795</v>
      </c>
      <c r="BM62" s="329">
        <v>106.99679999999999</v>
      </c>
      <c r="BN62" s="329">
        <v>107.1733</v>
      </c>
      <c r="BO62" s="329">
        <v>107.41070000000001</v>
      </c>
      <c r="BP62" s="329">
        <v>107.672</v>
      </c>
      <c r="BQ62" s="329">
        <v>108.0085</v>
      </c>
      <c r="BR62" s="329">
        <v>108.2791</v>
      </c>
      <c r="BS62" s="329">
        <v>108.535</v>
      </c>
      <c r="BT62" s="329">
        <v>108.759</v>
      </c>
      <c r="BU62" s="329">
        <v>108.9988</v>
      </c>
      <c r="BV62" s="329">
        <v>109.2371</v>
      </c>
    </row>
    <row r="63" spans="1:74" ht="11.1" customHeight="1" x14ac:dyDescent="0.2">
      <c r="A63" s="37" t="s">
        <v>32</v>
      </c>
      <c r="B63" s="39" t="s">
        <v>13</v>
      </c>
      <c r="C63" s="68">
        <v>1.3418741452</v>
      </c>
      <c r="D63" s="68">
        <v>1.5006518266</v>
      </c>
      <c r="E63" s="68">
        <v>1.8181232847</v>
      </c>
      <c r="F63" s="68">
        <v>0.73223888706999996</v>
      </c>
      <c r="G63" s="68">
        <v>1.2994952755</v>
      </c>
      <c r="H63" s="68">
        <v>1.2096363197</v>
      </c>
      <c r="I63" s="68">
        <v>0.18420384559</v>
      </c>
      <c r="J63" s="68">
        <v>1.2598027778000001</v>
      </c>
      <c r="K63" s="68">
        <v>1.2974846972</v>
      </c>
      <c r="L63" s="68">
        <v>1.6592548600999999</v>
      </c>
      <c r="M63" s="68">
        <v>0.85508474661</v>
      </c>
      <c r="N63" s="68">
        <v>7.6991348109999996E-2</v>
      </c>
      <c r="O63" s="68">
        <v>-0.79933888817999998</v>
      </c>
      <c r="P63" s="68">
        <v>-0.26259292772999998</v>
      </c>
      <c r="Q63" s="68">
        <v>0.68058936983999996</v>
      </c>
      <c r="R63" s="68">
        <v>1.1004385691</v>
      </c>
      <c r="S63" s="68">
        <v>1.130362171</v>
      </c>
      <c r="T63" s="68">
        <v>1.3478222663999999</v>
      </c>
      <c r="U63" s="68">
        <v>2.8397839111000001</v>
      </c>
      <c r="V63" s="68">
        <v>1.5981818702999999</v>
      </c>
      <c r="W63" s="68">
        <v>1.7131232412999999</v>
      </c>
      <c r="X63" s="68">
        <v>1.631580869</v>
      </c>
      <c r="Y63" s="68">
        <v>2.642350081</v>
      </c>
      <c r="Z63" s="68">
        <v>2.5244400201000001</v>
      </c>
      <c r="AA63" s="68">
        <v>3.3385873333</v>
      </c>
      <c r="AB63" s="68">
        <v>1.8213461892</v>
      </c>
      <c r="AC63" s="68">
        <v>1.2807276496</v>
      </c>
      <c r="AD63" s="68">
        <v>1.4588982988999999</v>
      </c>
      <c r="AE63" s="68">
        <v>1.2115484516999999</v>
      </c>
      <c r="AF63" s="68">
        <v>0.59105477997</v>
      </c>
      <c r="AG63" s="68">
        <v>0.85154681179000002</v>
      </c>
      <c r="AH63" s="68">
        <v>1.160313012</v>
      </c>
      <c r="AI63" s="68">
        <v>0.75505091469999996</v>
      </c>
      <c r="AJ63" s="68">
        <v>0.91988888316999995</v>
      </c>
      <c r="AK63" s="68">
        <v>-0.29919496352000002</v>
      </c>
      <c r="AL63" s="68">
        <v>-0.16741431574999999</v>
      </c>
      <c r="AM63" s="68">
        <v>0.60054167641</v>
      </c>
      <c r="AN63" s="68">
        <v>0.92180346182999995</v>
      </c>
      <c r="AO63" s="68">
        <v>0.39311939318</v>
      </c>
      <c r="AP63" s="68">
        <v>0.20570721521999999</v>
      </c>
      <c r="AQ63" s="68">
        <v>5.7996398424000001E-3</v>
      </c>
      <c r="AR63" s="68">
        <v>0.48317881102999999</v>
      </c>
      <c r="AS63" s="68">
        <v>8.2146347469E-2</v>
      </c>
      <c r="AT63" s="68">
        <v>-0.36055575816000002</v>
      </c>
      <c r="AU63" s="68">
        <v>-1.6004010644000002E-2</v>
      </c>
      <c r="AV63" s="68">
        <v>6.5327343871000004E-2</v>
      </c>
      <c r="AW63" s="68">
        <v>0.21614402912</v>
      </c>
      <c r="AX63" s="68">
        <v>0.38083567717</v>
      </c>
      <c r="AY63" s="68">
        <v>-1.9668316107999999E-2</v>
      </c>
      <c r="AZ63" s="68">
        <v>0.14552147362000001</v>
      </c>
      <c r="BA63" s="329">
        <v>0.58487299999999998</v>
      </c>
      <c r="BB63" s="329">
        <v>0.57505220000000001</v>
      </c>
      <c r="BC63" s="329">
        <v>0.91895689999999997</v>
      </c>
      <c r="BD63" s="329">
        <v>0.8373159</v>
      </c>
      <c r="BE63" s="329">
        <v>0.86681929999999996</v>
      </c>
      <c r="BF63" s="329">
        <v>1.616878</v>
      </c>
      <c r="BG63" s="329">
        <v>1.7342630000000001</v>
      </c>
      <c r="BH63" s="329">
        <v>1.764275</v>
      </c>
      <c r="BI63" s="329">
        <v>2.1687460000000001</v>
      </c>
      <c r="BJ63" s="329">
        <v>2.2332040000000002</v>
      </c>
      <c r="BK63" s="329">
        <v>2.4034200000000001</v>
      </c>
      <c r="BL63" s="329">
        <v>2.5470350000000002</v>
      </c>
      <c r="BM63" s="329">
        <v>2.6723479999999999</v>
      </c>
      <c r="BN63" s="329">
        <v>2.7973629999999998</v>
      </c>
      <c r="BO63" s="329">
        <v>2.8725559999999999</v>
      </c>
      <c r="BP63" s="329">
        <v>2.9159229999999998</v>
      </c>
      <c r="BQ63" s="329">
        <v>2.916115</v>
      </c>
      <c r="BR63" s="329">
        <v>2.9049109999999998</v>
      </c>
      <c r="BS63" s="329">
        <v>2.8709980000000002</v>
      </c>
      <c r="BT63" s="329">
        <v>2.7570049999999999</v>
      </c>
      <c r="BU63" s="329">
        <v>2.7214749999999999</v>
      </c>
      <c r="BV63" s="329">
        <v>2.7064819999999998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1013</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721</v>
      </c>
      <c r="B67" s="41" t="s">
        <v>1014</v>
      </c>
      <c r="C67" s="240">
        <v>827.75131332000001</v>
      </c>
      <c r="D67" s="240">
        <v>732.89542602999995</v>
      </c>
      <c r="E67" s="240">
        <v>659.46465119000004</v>
      </c>
      <c r="F67" s="240">
        <v>347.76599718</v>
      </c>
      <c r="G67" s="240">
        <v>136.03692218</v>
      </c>
      <c r="H67" s="240">
        <v>26.405798570999998</v>
      </c>
      <c r="I67" s="240">
        <v>5.1503447108999998</v>
      </c>
      <c r="J67" s="240">
        <v>11.554916088000001</v>
      </c>
      <c r="K67" s="240">
        <v>59.418613712000003</v>
      </c>
      <c r="L67" s="240">
        <v>257.17649193</v>
      </c>
      <c r="M67" s="240">
        <v>571.75983910000002</v>
      </c>
      <c r="N67" s="240">
        <v>828.88093100000003</v>
      </c>
      <c r="O67" s="240">
        <v>969.47360314000002</v>
      </c>
      <c r="P67" s="240">
        <v>798.57951077999996</v>
      </c>
      <c r="Q67" s="240">
        <v>682.74720316000003</v>
      </c>
      <c r="R67" s="240">
        <v>324.62052813000003</v>
      </c>
      <c r="S67" s="240">
        <v>126.82184061</v>
      </c>
      <c r="T67" s="240">
        <v>27.799616539999999</v>
      </c>
      <c r="U67" s="240">
        <v>9.8152330696999996</v>
      </c>
      <c r="V67" s="240">
        <v>12.964399961</v>
      </c>
      <c r="W67" s="240">
        <v>57.397647401</v>
      </c>
      <c r="X67" s="240">
        <v>220.51134327</v>
      </c>
      <c r="Y67" s="240">
        <v>614.08809738000002</v>
      </c>
      <c r="Z67" s="240">
        <v>705.32718723999994</v>
      </c>
      <c r="AA67" s="240">
        <v>890.07762372000002</v>
      </c>
      <c r="AB67" s="240">
        <v>866.83461770999997</v>
      </c>
      <c r="AC67" s="240">
        <v>583.64889453000001</v>
      </c>
      <c r="AD67" s="240">
        <v>299.77607188000002</v>
      </c>
      <c r="AE67" s="240">
        <v>118.70160597</v>
      </c>
      <c r="AF67" s="240">
        <v>24.284121711000001</v>
      </c>
      <c r="AG67" s="240">
        <v>6.4465028605999999</v>
      </c>
      <c r="AH67" s="240">
        <v>10.96254774</v>
      </c>
      <c r="AI67" s="240">
        <v>31.893868177000002</v>
      </c>
      <c r="AJ67" s="240">
        <v>227.02728026</v>
      </c>
      <c r="AK67" s="240">
        <v>445.26564230999998</v>
      </c>
      <c r="AL67" s="240">
        <v>581.20449768000003</v>
      </c>
      <c r="AM67" s="240">
        <v>870.41036546999999</v>
      </c>
      <c r="AN67" s="240">
        <v>628.10946736000005</v>
      </c>
      <c r="AO67" s="240">
        <v>449.28676292</v>
      </c>
      <c r="AP67" s="240">
        <v>309.18788935999999</v>
      </c>
      <c r="AQ67" s="240">
        <v>150.41525966</v>
      </c>
      <c r="AR67" s="240">
        <v>21.125853020000001</v>
      </c>
      <c r="AS67" s="240">
        <v>5.7081987451999998</v>
      </c>
      <c r="AT67" s="240">
        <v>6.4045760308000004</v>
      </c>
      <c r="AU67" s="240">
        <v>38.697585443000001</v>
      </c>
      <c r="AV67" s="240">
        <v>197.06226569</v>
      </c>
      <c r="AW67" s="240">
        <v>417.56937626000001</v>
      </c>
      <c r="AX67" s="240">
        <v>782.94014043000004</v>
      </c>
      <c r="AY67" s="240">
        <v>766.21799844999998</v>
      </c>
      <c r="AZ67" s="240">
        <v>523.56878123000001</v>
      </c>
      <c r="BA67" s="333">
        <v>537.51984550999998</v>
      </c>
      <c r="BB67" s="333">
        <v>294.71254412000002</v>
      </c>
      <c r="BC67" s="333">
        <v>127.8550745</v>
      </c>
      <c r="BD67" s="333">
        <v>27.388162655999999</v>
      </c>
      <c r="BE67" s="333">
        <v>5.4384106264999996</v>
      </c>
      <c r="BF67" s="333">
        <v>8.5371390009999999</v>
      </c>
      <c r="BG67" s="333">
        <v>54.267355461999998</v>
      </c>
      <c r="BH67" s="333">
        <v>243.38093656999999</v>
      </c>
      <c r="BI67" s="333">
        <v>485.18212462000002</v>
      </c>
      <c r="BJ67" s="333">
        <v>767.32839868999997</v>
      </c>
      <c r="BK67" s="333">
        <v>844.55110654999999</v>
      </c>
      <c r="BL67" s="333">
        <v>683.08822481000004</v>
      </c>
      <c r="BM67" s="333">
        <v>557.22548967</v>
      </c>
      <c r="BN67" s="333">
        <v>307.02201674000003</v>
      </c>
      <c r="BO67" s="333">
        <v>137.65171950999999</v>
      </c>
      <c r="BP67" s="333">
        <v>27.393151729</v>
      </c>
      <c r="BQ67" s="333">
        <v>5.4446130892999998</v>
      </c>
      <c r="BR67" s="333">
        <v>8.5371186815000009</v>
      </c>
      <c r="BS67" s="333">
        <v>54.171429623000002</v>
      </c>
      <c r="BT67" s="333">
        <v>242.87172122000001</v>
      </c>
      <c r="BU67" s="333">
        <v>484.46016500000002</v>
      </c>
      <c r="BV67" s="333">
        <v>766.24098936999997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728</v>
      </c>
      <c r="B69" s="42" t="s">
        <v>6</v>
      </c>
      <c r="C69" s="270">
        <v>14.976482535000001</v>
      </c>
      <c r="D69" s="270">
        <v>10.797520615</v>
      </c>
      <c r="E69" s="270">
        <v>11.113123855</v>
      </c>
      <c r="F69" s="270">
        <v>34.176086681999998</v>
      </c>
      <c r="G69" s="270">
        <v>99.725131488000002</v>
      </c>
      <c r="H69" s="270">
        <v>244.87750356000001</v>
      </c>
      <c r="I69" s="270">
        <v>338.71785822999999</v>
      </c>
      <c r="J69" s="270">
        <v>288.63917193999998</v>
      </c>
      <c r="K69" s="270">
        <v>177.41121082999999</v>
      </c>
      <c r="L69" s="270">
        <v>56.217606643000003</v>
      </c>
      <c r="M69" s="270">
        <v>17.714229160999999</v>
      </c>
      <c r="N69" s="270">
        <v>13.331389766999999</v>
      </c>
      <c r="O69" s="270">
        <v>7.0735496506000004</v>
      </c>
      <c r="P69" s="270">
        <v>11.937372457</v>
      </c>
      <c r="Q69" s="270">
        <v>15.168158774</v>
      </c>
      <c r="R69" s="270">
        <v>37.3513053</v>
      </c>
      <c r="S69" s="270">
        <v>113.35238332999999</v>
      </c>
      <c r="T69" s="270">
        <v>242.64729621999999</v>
      </c>
      <c r="U69" s="270">
        <v>300.86845421999999</v>
      </c>
      <c r="V69" s="270">
        <v>292.00217147000001</v>
      </c>
      <c r="W69" s="270">
        <v>182.90687987999999</v>
      </c>
      <c r="X69" s="270">
        <v>74.173629296000001</v>
      </c>
      <c r="Y69" s="270">
        <v>11.120122426</v>
      </c>
      <c r="Z69" s="270">
        <v>10.305895662999999</v>
      </c>
      <c r="AA69" s="270">
        <v>9.2173741840000005</v>
      </c>
      <c r="AB69" s="270">
        <v>7.2818764305999997</v>
      </c>
      <c r="AC69" s="270">
        <v>29.477502602000001</v>
      </c>
      <c r="AD69" s="270">
        <v>53.364073261000001</v>
      </c>
      <c r="AE69" s="270">
        <v>125.99938672</v>
      </c>
      <c r="AF69" s="270">
        <v>255.18764246000001</v>
      </c>
      <c r="AG69" s="270">
        <v>336.04447284000003</v>
      </c>
      <c r="AH69" s="270">
        <v>315.50995982000001</v>
      </c>
      <c r="AI69" s="270">
        <v>223.35165216999999</v>
      </c>
      <c r="AJ69" s="270">
        <v>77.050678164999994</v>
      </c>
      <c r="AK69" s="270">
        <v>29.865572098000001</v>
      </c>
      <c r="AL69" s="270">
        <v>26.327734358000001</v>
      </c>
      <c r="AM69" s="270">
        <v>7.2573432557000004</v>
      </c>
      <c r="AN69" s="270">
        <v>11.109805335000001</v>
      </c>
      <c r="AO69" s="270">
        <v>35.306535691999997</v>
      </c>
      <c r="AP69" s="270">
        <v>42.522765526000001</v>
      </c>
      <c r="AQ69" s="270">
        <v>97.145635235</v>
      </c>
      <c r="AR69" s="270">
        <v>269.72301059</v>
      </c>
      <c r="AS69" s="270">
        <v>383.45634619999998</v>
      </c>
      <c r="AT69" s="270">
        <v>361.69494258999998</v>
      </c>
      <c r="AU69" s="270">
        <v>220.13856231</v>
      </c>
      <c r="AV69" s="270">
        <v>86.954744832000003</v>
      </c>
      <c r="AW69" s="270">
        <v>25.833589985</v>
      </c>
      <c r="AX69" s="270">
        <v>16.545723597999999</v>
      </c>
      <c r="AY69" s="270">
        <v>16.475470493</v>
      </c>
      <c r="AZ69" s="270">
        <v>16.999569396999998</v>
      </c>
      <c r="BA69" s="335">
        <v>23.322177568000001</v>
      </c>
      <c r="BB69" s="335">
        <v>43.652559625999999</v>
      </c>
      <c r="BC69" s="335">
        <v>127.20291247</v>
      </c>
      <c r="BD69" s="335">
        <v>247.17471721000001</v>
      </c>
      <c r="BE69" s="335">
        <v>356.39031138000001</v>
      </c>
      <c r="BF69" s="335">
        <v>331.04779732999998</v>
      </c>
      <c r="BG69" s="335">
        <v>182.97206586999999</v>
      </c>
      <c r="BH69" s="335">
        <v>66.337806932999996</v>
      </c>
      <c r="BI69" s="335">
        <v>20.438973378</v>
      </c>
      <c r="BJ69" s="335">
        <v>10.018351901000001</v>
      </c>
      <c r="BK69" s="335">
        <v>10.239158753</v>
      </c>
      <c r="BL69" s="335">
        <v>10.490427212</v>
      </c>
      <c r="BM69" s="335">
        <v>21.343833877000002</v>
      </c>
      <c r="BN69" s="335">
        <v>39.554927640000002</v>
      </c>
      <c r="BO69" s="335">
        <v>118.33791578</v>
      </c>
      <c r="BP69" s="335">
        <v>247.65244364</v>
      </c>
      <c r="BQ69" s="335">
        <v>356.83321322</v>
      </c>
      <c r="BR69" s="335">
        <v>331.53048067999998</v>
      </c>
      <c r="BS69" s="335">
        <v>183.50063897999999</v>
      </c>
      <c r="BT69" s="335">
        <v>66.642593671</v>
      </c>
      <c r="BU69" s="335">
        <v>20.568294411</v>
      </c>
      <c r="BV69" s="335">
        <v>10.069585333999999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63" t="s">
        <v>1037</v>
      </c>
      <c r="C71" s="764"/>
      <c r="D71" s="764"/>
      <c r="E71" s="764"/>
      <c r="F71" s="764"/>
      <c r="G71" s="764"/>
      <c r="H71" s="764"/>
      <c r="I71" s="764"/>
      <c r="J71" s="764"/>
      <c r="K71" s="764"/>
      <c r="L71" s="764"/>
      <c r="M71" s="764"/>
      <c r="N71" s="764"/>
      <c r="O71" s="764"/>
      <c r="P71" s="764"/>
      <c r="Q71" s="764"/>
      <c r="AY71" s="497"/>
      <c r="AZ71" s="497"/>
      <c r="BA71" s="497"/>
      <c r="BB71" s="497"/>
      <c r="BC71" s="497"/>
      <c r="BD71" s="497"/>
      <c r="BE71" s="497"/>
      <c r="BF71" s="664"/>
      <c r="BG71" s="497"/>
      <c r="BH71" s="497"/>
      <c r="BI71" s="497"/>
      <c r="BJ71" s="497"/>
    </row>
    <row r="72" spans="1:74" s="276" customFormat="1" ht="12" customHeight="1" x14ac:dyDescent="0.2">
      <c r="A72" s="16"/>
      <c r="B72" s="772" t="s">
        <v>140</v>
      </c>
      <c r="C72" s="764"/>
      <c r="D72" s="764"/>
      <c r="E72" s="764"/>
      <c r="F72" s="764"/>
      <c r="G72" s="764"/>
      <c r="H72" s="764"/>
      <c r="I72" s="764"/>
      <c r="J72" s="764"/>
      <c r="K72" s="764"/>
      <c r="L72" s="764"/>
      <c r="M72" s="764"/>
      <c r="N72" s="764"/>
      <c r="O72" s="764"/>
      <c r="P72" s="764"/>
      <c r="Q72" s="764"/>
      <c r="AY72" s="497"/>
      <c r="AZ72" s="497"/>
      <c r="BA72" s="497"/>
      <c r="BB72" s="497"/>
      <c r="BC72" s="497"/>
      <c r="BD72" s="497"/>
      <c r="BE72" s="497"/>
      <c r="BF72" s="664"/>
      <c r="BG72" s="497"/>
      <c r="BH72" s="497"/>
      <c r="BI72" s="497"/>
      <c r="BJ72" s="497"/>
    </row>
    <row r="73" spans="1:74" s="432" customFormat="1" ht="12" customHeight="1" x14ac:dyDescent="0.2">
      <c r="A73" s="431"/>
      <c r="B73" s="765" t="s">
        <v>1038</v>
      </c>
      <c r="C73" s="766"/>
      <c r="D73" s="766"/>
      <c r="E73" s="766"/>
      <c r="F73" s="766"/>
      <c r="G73" s="766"/>
      <c r="H73" s="766"/>
      <c r="I73" s="766"/>
      <c r="J73" s="766"/>
      <c r="K73" s="766"/>
      <c r="L73" s="766"/>
      <c r="M73" s="766"/>
      <c r="N73" s="766"/>
      <c r="O73" s="766"/>
      <c r="P73" s="766"/>
      <c r="Q73" s="767"/>
      <c r="AY73" s="498"/>
      <c r="AZ73" s="498"/>
      <c r="BA73" s="498"/>
      <c r="BB73" s="498"/>
      <c r="BC73" s="498"/>
      <c r="BD73" s="498"/>
      <c r="BE73" s="498"/>
      <c r="BF73" s="617"/>
      <c r="BG73" s="498"/>
      <c r="BH73" s="498"/>
      <c r="BI73" s="498"/>
      <c r="BJ73" s="498"/>
    </row>
    <row r="74" spans="1:74" s="432" customFormat="1" ht="12" customHeight="1" x14ac:dyDescent="0.2">
      <c r="A74" s="431"/>
      <c r="B74" s="765" t="s">
        <v>1039</v>
      </c>
      <c r="C74" s="771"/>
      <c r="D74" s="771"/>
      <c r="E74" s="771"/>
      <c r="F74" s="771"/>
      <c r="G74" s="771"/>
      <c r="H74" s="771"/>
      <c r="I74" s="771"/>
      <c r="J74" s="771"/>
      <c r="K74" s="771"/>
      <c r="L74" s="771"/>
      <c r="M74" s="771"/>
      <c r="N74" s="771"/>
      <c r="O74" s="771"/>
      <c r="P74" s="771"/>
      <c r="Q74" s="767"/>
      <c r="AY74" s="498"/>
      <c r="AZ74" s="498"/>
      <c r="BA74" s="498"/>
      <c r="BB74" s="498"/>
      <c r="BC74" s="498"/>
      <c r="BD74" s="498"/>
      <c r="BE74" s="498"/>
      <c r="BF74" s="617"/>
      <c r="BG74" s="498"/>
      <c r="BH74" s="498"/>
      <c r="BI74" s="498"/>
      <c r="BJ74" s="498"/>
    </row>
    <row r="75" spans="1:74" s="432" customFormat="1" ht="12" customHeight="1" x14ac:dyDescent="0.2">
      <c r="A75" s="431"/>
      <c r="B75" s="765" t="s">
        <v>1040</v>
      </c>
      <c r="C75" s="771"/>
      <c r="D75" s="771"/>
      <c r="E75" s="771"/>
      <c r="F75" s="771"/>
      <c r="G75" s="771"/>
      <c r="H75" s="771"/>
      <c r="I75" s="771"/>
      <c r="J75" s="771"/>
      <c r="K75" s="771"/>
      <c r="L75" s="771"/>
      <c r="M75" s="771"/>
      <c r="N75" s="771"/>
      <c r="O75" s="771"/>
      <c r="P75" s="771"/>
      <c r="Q75" s="767"/>
      <c r="AY75" s="498"/>
      <c r="AZ75" s="498"/>
      <c r="BA75" s="498"/>
      <c r="BB75" s="498"/>
      <c r="BC75" s="498"/>
      <c r="BD75" s="498"/>
      <c r="BE75" s="498"/>
      <c r="BF75" s="617"/>
      <c r="BG75" s="498"/>
      <c r="BH75" s="498"/>
      <c r="BI75" s="498"/>
      <c r="BJ75" s="498"/>
    </row>
    <row r="76" spans="1:74" s="432" customFormat="1" ht="12" customHeight="1" x14ac:dyDescent="0.2">
      <c r="A76" s="431"/>
      <c r="B76" s="765" t="s">
        <v>1051</v>
      </c>
      <c r="C76" s="767"/>
      <c r="D76" s="767"/>
      <c r="E76" s="767"/>
      <c r="F76" s="767"/>
      <c r="G76" s="767"/>
      <c r="H76" s="767"/>
      <c r="I76" s="767"/>
      <c r="J76" s="767"/>
      <c r="K76" s="767"/>
      <c r="L76" s="767"/>
      <c r="M76" s="767"/>
      <c r="N76" s="767"/>
      <c r="O76" s="767"/>
      <c r="P76" s="767"/>
      <c r="Q76" s="767"/>
      <c r="AY76" s="498"/>
      <c r="AZ76" s="498"/>
      <c r="BA76" s="498"/>
      <c r="BB76" s="498"/>
      <c r="BC76" s="498"/>
      <c r="BD76" s="498"/>
      <c r="BE76" s="498"/>
      <c r="BF76" s="617"/>
      <c r="BG76" s="498"/>
      <c r="BH76" s="498"/>
      <c r="BI76" s="498"/>
      <c r="BJ76" s="498"/>
    </row>
    <row r="77" spans="1:74" s="432" customFormat="1" ht="12" customHeight="1" x14ac:dyDescent="0.2">
      <c r="A77" s="431"/>
      <c r="B77" s="765" t="s">
        <v>1056</v>
      </c>
      <c r="C77" s="771"/>
      <c r="D77" s="771"/>
      <c r="E77" s="771"/>
      <c r="F77" s="771"/>
      <c r="G77" s="771"/>
      <c r="H77" s="771"/>
      <c r="I77" s="771"/>
      <c r="J77" s="771"/>
      <c r="K77" s="771"/>
      <c r="L77" s="771"/>
      <c r="M77" s="771"/>
      <c r="N77" s="771"/>
      <c r="O77" s="771"/>
      <c r="P77" s="771"/>
      <c r="Q77" s="767"/>
      <c r="AY77" s="498"/>
      <c r="AZ77" s="498"/>
      <c r="BA77" s="498"/>
      <c r="BB77" s="498"/>
      <c r="BC77" s="498"/>
      <c r="BD77" s="498"/>
      <c r="BE77" s="498"/>
      <c r="BF77" s="617"/>
      <c r="BG77" s="498"/>
      <c r="BH77" s="498"/>
      <c r="BI77" s="498"/>
      <c r="BJ77" s="498"/>
    </row>
    <row r="78" spans="1:74" s="432" customFormat="1" ht="12" customHeight="1" x14ac:dyDescent="0.2">
      <c r="A78" s="431"/>
      <c r="B78" s="765" t="s">
        <v>1057</v>
      </c>
      <c r="C78" s="767"/>
      <c r="D78" s="767"/>
      <c r="E78" s="767"/>
      <c r="F78" s="767"/>
      <c r="G78" s="767"/>
      <c r="H78" s="767"/>
      <c r="I78" s="767"/>
      <c r="J78" s="767"/>
      <c r="K78" s="767"/>
      <c r="L78" s="767"/>
      <c r="M78" s="767"/>
      <c r="N78" s="767"/>
      <c r="O78" s="767"/>
      <c r="P78" s="767"/>
      <c r="Q78" s="767"/>
      <c r="AY78" s="498"/>
      <c r="AZ78" s="498"/>
      <c r="BA78" s="498"/>
      <c r="BB78" s="498"/>
      <c r="BC78" s="498"/>
      <c r="BD78" s="498"/>
      <c r="BE78" s="498"/>
      <c r="BF78" s="617"/>
      <c r="BG78" s="498"/>
      <c r="BH78" s="498"/>
      <c r="BI78" s="498"/>
      <c r="BJ78" s="498"/>
    </row>
    <row r="79" spans="1:74" s="432" customFormat="1" ht="12" customHeight="1" x14ac:dyDescent="0.2">
      <c r="A79" s="431"/>
      <c r="B79" s="765" t="s">
        <v>1063</v>
      </c>
      <c r="C79" s="771"/>
      <c r="D79" s="771"/>
      <c r="E79" s="771"/>
      <c r="F79" s="771"/>
      <c r="G79" s="771"/>
      <c r="H79" s="771"/>
      <c r="I79" s="771"/>
      <c r="J79" s="771"/>
      <c r="K79" s="771"/>
      <c r="L79" s="771"/>
      <c r="M79" s="771"/>
      <c r="N79" s="771"/>
      <c r="O79" s="771"/>
      <c r="P79" s="771"/>
      <c r="Q79" s="767"/>
      <c r="AY79" s="498"/>
      <c r="AZ79" s="498"/>
      <c r="BA79" s="498"/>
      <c r="BB79" s="498"/>
      <c r="BC79" s="498"/>
      <c r="BD79" s="498"/>
      <c r="BE79" s="498"/>
      <c r="BF79" s="617"/>
      <c r="BG79" s="498"/>
      <c r="BH79" s="498"/>
      <c r="BI79" s="498"/>
      <c r="BJ79" s="498"/>
    </row>
    <row r="80" spans="1:74" s="432" customFormat="1" ht="12" customHeight="1" x14ac:dyDescent="0.2">
      <c r="A80" s="431"/>
      <c r="B80" s="785" t="s">
        <v>1064</v>
      </c>
      <c r="C80" s="786"/>
      <c r="D80" s="786"/>
      <c r="E80" s="786"/>
      <c r="F80" s="786"/>
      <c r="G80" s="786"/>
      <c r="H80" s="786"/>
      <c r="I80" s="786"/>
      <c r="J80" s="786"/>
      <c r="K80" s="786"/>
      <c r="L80" s="786"/>
      <c r="M80" s="786"/>
      <c r="N80" s="786"/>
      <c r="O80" s="786"/>
      <c r="P80" s="786"/>
      <c r="Q80" s="782"/>
      <c r="AY80" s="498"/>
      <c r="AZ80" s="498"/>
      <c r="BA80" s="498"/>
      <c r="BB80" s="498"/>
      <c r="BC80" s="498"/>
      <c r="BD80" s="498"/>
      <c r="BE80" s="498"/>
      <c r="BF80" s="617"/>
      <c r="BG80" s="498"/>
      <c r="BH80" s="498"/>
      <c r="BI80" s="498"/>
      <c r="BJ80" s="498"/>
    </row>
    <row r="81" spans="1:74" s="432" customFormat="1" ht="12" customHeight="1" x14ac:dyDescent="0.2">
      <c r="A81" s="431"/>
      <c r="B81" s="785" t="s">
        <v>1065</v>
      </c>
      <c r="C81" s="786"/>
      <c r="D81" s="786"/>
      <c r="E81" s="786"/>
      <c r="F81" s="786"/>
      <c r="G81" s="786"/>
      <c r="H81" s="786"/>
      <c r="I81" s="786"/>
      <c r="J81" s="786"/>
      <c r="K81" s="786"/>
      <c r="L81" s="786"/>
      <c r="M81" s="786"/>
      <c r="N81" s="786"/>
      <c r="O81" s="786"/>
      <c r="P81" s="786"/>
      <c r="Q81" s="782"/>
      <c r="AY81" s="498"/>
      <c r="AZ81" s="498"/>
      <c r="BA81" s="498"/>
      <c r="BB81" s="498"/>
      <c r="BC81" s="498"/>
      <c r="BD81" s="498"/>
      <c r="BE81" s="498"/>
      <c r="BF81" s="617"/>
      <c r="BG81" s="498"/>
      <c r="BH81" s="498"/>
      <c r="BI81" s="498"/>
      <c r="BJ81" s="498"/>
    </row>
    <row r="82" spans="1:74" s="432" customFormat="1" ht="12" customHeight="1" x14ac:dyDescent="0.2">
      <c r="A82" s="431"/>
      <c r="B82" s="787" t="s">
        <v>1066</v>
      </c>
      <c r="C82" s="782"/>
      <c r="D82" s="782"/>
      <c r="E82" s="782"/>
      <c r="F82" s="782"/>
      <c r="G82" s="782"/>
      <c r="H82" s="782"/>
      <c r="I82" s="782"/>
      <c r="J82" s="782"/>
      <c r="K82" s="782"/>
      <c r="L82" s="782"/>
      <c r="M82" s="782"/>
      <c r="N82" s="782"/>
      <c r="O82" s="782"/>
      <c r="P82" s="782"/>
      <c r="Q82" s="782"/>
      <c r="AY82" s="498"/>
      <c r="AZ82" s="498"/>
      <c r="BA82" s="498"/>
      <c r="BB82" s="498"/>
      <c r="BC82" s="498"/>
      <c r="BD82" s="498"/>
      <c r="BE82" s="498"/>
      <c r="BF82" s="617"/>
      <c r="BG82" s="498"/>
      <c r="BH82" s="498"/>
      <c r="BI82" s="498"/>
      <c r="BJ82" s="498"/>
    </row>
    <row r="83" spans="1:74" s="432" customFormat="1" ht="12" customHeight="1" x14ac:dyDescent="0.2">
      <c r="A83" s="431"/>
      <c r="B83" s="787" t="s">
        <v>1067</v>
      </c>
      <c r="C83" s="782"/>
      <c r="D83" s="782"/>
      <c r="E83" s="782"/>
      <c r="F83" s="782"/>
      <c r="G83" s="782"/>
      <c r="H83" s="782"/>
      <c r="I83" s="782"/>
      <c r="J83" s="782"/>
      <c r="K83" s="782"/>
      <c r="L83" s="782"/>
      <c r="M83" s="782"/>
      <c r="N83" s="782"/>
      <c r="O83" s="782"/>
      <c r="P83" s="782"/>
      <c r="Q83" s="782"/>
      <c r="AY83" s="498"/>
      <c r="AZ83" s="498"/>
      <c r="BA83" s="498"/>
      <c r="BB83" s="498"/>
      <c r="BC83" s="498"/>
      <c r="BD83" s="498"/>
      <c r="BE83" s="498"/>
      <c r="BF83" s="617"/>
      <c r="BG83" s="498"/>
      <c r="BH83" s="498"/>
      <c r="BI83" s="498"/>
      <c r="BJ83" s="498"/>
    </row>
    <row r="84" spans="1:74" s="432" customFormat="1" ht="12" customHeight="1" x14ac:dyDescent="0.2">
      <c r="A84" s="431"/>
      <c r="B84" s="780" t="s">
        <v>1068</v>
      </c>
      <c r="C84" s="781"/>
      <c r="D84" s="781"/>
      <c r="E84" s="781"/>
      <c r="F84" s="781"/>
      <c r="G84" s="781"/>
      <c r="H84" s="781"/>
      <c r="I84" s="781"/>
      <c r="J84" s="781"/>
      <c r="K84" s="781"/>
      <c r="L84" s="781"/>
      <c r="M84" s="781"/>
      <c r="N84" s="781"/>
      <c r="O84" s="781"/>
      <c r="P84" s="781"/>
      <c r="Q84" s="782"/>
      <c r="AY84" s="498"/>
      <c r="AZ84" s="498"/>
      <c r="BA84" s="498"/>
      <c r="BB84" s="498"/>
      <c r="BC84" s="498"/>
      <c r="BD84" s="498"/>
      <c r="BE84" s="498"/>
      <c r="BF84" s="617"/>
      <c r="BG84" s="498"/>
      <c r="BH84" s="498"/>
      <c r="BI84" s="498"/>
      <c r="BJ84" s="498"/>
    </row>
    <row r="85" spans="1:74" s="433" customFormat="1" ht="12" customHeight="1" x14ac:dyDescent="0.2">
      <c r="A85" s="431"/>
      <c r="B85" s="783" t="s">
        <v>1178</v>
      </c>
      <c r="C85" s="782"/>
      <c r="D85" s="782"/>
      <c r="E85" s="782"/>
      <c r="F85" s="782"/>
      <c r="G85" s="782"/>
      <c r="H85" s="782"/>
      <c r="I85" s="782"/>
      <c r="J85" s="782"/>
      <c r="K85" s="782"/>
      <c r="L85" s="782"/>
      <c r="M85" s="782"/>
      <c r="N85" s="782"/>
      <c r="O85" s="782"/>
      <c r="P85" s="782"/>
      <c r="Q85" s="782"/>
      <c r="AY85" s="499"/>
      <c r="AZ85" s="499"/>
      <c r="BA85" s="499"/>
      <c r="BB85" s="499"/>
      <c r="BC85" s="499"/>
      <c r="BD85" s="499"/>
      <c r="BE85" s="499"/>
      <c r="BF85" s="665"/>
      <c r="BG85" s="499"/>
      <c r="BH85" s="499"/>
      <c r="BI85" s="499"/>
      <c r="BJ85" s="499"/>
    </row>
    <row r="86" spans="1:74" s="433" customFormat="1" ht="12" customHeight="1" x14ac:dyDescent="0.2">
      <c r="A86" s="431"/>
      <c r="B86" s="784" t="s">
        <v>1069</v>
      </c>
      <c r="C86" s="782"/>
      <c r="D86" s="782"/>
      <c r="E86" s="782"/>
      <c r="F86" s="782"/>
      <c r="G86" s="782"/>
      <c r="H86" s="782"/>
      <c r="I86" s="782"/>
      <c r="J86" s="782"/>
      <c r="K86" s="782"/>
      <c r="L86" s="782"/>
      <c r="M86" s="782"/>
      <c r="N86" s="782"/>
      <c r="O86" s="782"/>
      <c r="P86" s="782"/>
      <c r="Q86" s="782"/>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AY8" sqref="AY8"/>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73" t="s">
        <v>1016</v>
      </c>
      <c r="B1" s="790" t="s">
        <v>1251</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262"/>
    </row>
    <row r="2" spans="1:74" ht="12.75" x14ac:dyDescent="0.2">
      <c r="A2" s="774"/>
      <c r="B2" s="542" t="str">
        <f>"U.S. Energy Information Administration  |  Short-Term Energy Outlook  - "&amp;Dates!D1</f>
        <v>U.S. Energy Information Administration  |  Short-Term Energy Outlook  - March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v>
      </c>
      <c r="AZ6" s="216">
        <v>53.44</v>
      </c>
      <c r="BA6" s="327">
        <v>53</v>
      </c>
      <c r="BB6" s="327">
        <v>53</v>
      </c>
      <c r="BC6" s="327">
        <v>53</v>
      </c>
      <c r="BD6" s="327">
        <v>53</v>
      </c>
      <c r="BE6" s="327">
        <v>54</v>
      </c>
      <c r="BF6" s="327">
        <v>54</v>
      </c>
      <c r="BG6" s="327">
        <v>54</v>
      </c>
      <c r="BH6" s="327">
        <v>54</v>
      </c>
      <c r="BI6" s="327">
        <v>54</v>
      </c>
      <c r="BJ6" s="327">
        <v>54</v>
      </c>
      <c r="BK6" s="327">
        <v>54</v>
      </c>
      <c r="BL6" s="327">
        <v>54</v>
      </c>
      <c r="BM6" s="327">
        <v>54</v>
      </c>
      <c r="BN6" s="327">
        <v>55</v>
      </c>
      <c r="BO6" s="327">
        <v>56</v>
      </c>
      <c r="BP6" s="327">
        <v>56</v>
      </c>
      <c r="BQ6" s="327">
        <v>56</v>
      </c>
      <c r="BR6" s="327">
        <v>57</v>
      </c>
      <c r="BS6" s="327">
        <v>57</v>
      </c>
      <c r="BT6" s="327">
        <v>58</v>
      </c>
      <c r="BU6" s="327">
        <v>58</v>
      </c>
      <c r="BV6" s="327">
        <v>59</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54.58</v>
      </c>
      <c r="AZ7" s="216">
        <v>54.95</v>
      </c>
      <c r="BA7" s="327">
        <v>54</v>
      </c>
      <c r="BB7" s="327">
        <v>54</v>
      </c>
      <c r="BC7" s="327">
        <v>54</v>
      </c>
      <c r="BD7" s="327">
        <v>54</v>
      </c>
      <c r="BE7" s="327">
        <v>55</v>
      </c>
      <c r="BF7" s="327">
        <v>55</v>
      </c>
      <c r="BG7" s="327">
        <v>55</v>
      </c>
      <c r="BH7" s="327">
        <v>55</v>
      </c>
      <c r="BI7" s="327">
        <v>55</v>
      </c>
      <c r="BJ7" s="327">
        <v>55</v>
      </c>
      <c r="BK7" s="327">
        <v>55</v>
      </c>
      <c r="BL7" s="327">
        <v>55</v>
      </c>
      <c r="BM7" s="327">
        <v>55</v>
      </c>
      <c r="BN7" s="327">
        <v>56</v>
      </c>
      <c r="BO7" s="327">
        <v>57</v>
      </c>
      <c r="BP7" s="327">
        <v>57</v>
      </c>
      <c r="BQ7" s="327">
        <v>57</v>
      </c>
      <c r="BR7" s="327">
        <v>58</v>
      </c>
      <c r="BS7" s="327">
        <v>58</v>
      </c>
      <c r="BT7" s="327">
        <v>59</v>
      </c>
      <c r="BU7" s="327">
        <v>59</v>
      </c>
      <c r="BV7" s="327">
        <v>60</v>
      </c>
    </row>
    <row r="8" spans="1:74" ht="11.1" customHeight="1" x14ac:dyDescent="0.2">
      <c r="A8" s="52" t="s">
        <v>675</v>
      </c>
      <c r="B8" s="651" t="s">
        <v>1254</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26.61</v>
      </c>
      <c r="AO8" s="216">
        <v>32.21</v>
      </c>
      <c r="AP8" s="216">
        <v>35.9</v>
      </c>
      <c r="AQ8" s="216">
        <v>40.880000000000003</v>
      </c>
      <c r="AR8" s="216">
        <v>44.13</v>
      </c>
      <c r="AS8" s="216">
        <v>41.48</v>
      </c>
      <c r="AT8" s="216">
        <v>41.21</v>
      </c>
      <c r="AU8" s="216">
        <v>40.86</v>
      </c>
      <c r="AV8" s="216">
        <v>44.76</v>
      </c>
      <c r="AW8" s="216">
        <v>41.8</v>
      </c>
      <c r="AX8" s="216">
        <v>47.82</v>
      </c>
      <c r="AY8" s="216">
        <v>49</v>
      </c>
      <c r="AZ8" s="216">
        <v>49.94</v>
      </c>
      <c r="BA8" s="327">
        <v>49.5</v>
      </c>
      <c r="BB8" s="327">
        <v>49.5</v>
      </c>
      <c r="BC8" s="327">
        <v>49.5</v>
      </c>
      <c r="BD8" s="327">
        <v>49.5</v>
      </c>
      <c r="BE8" s="327">
        <v>50.5</v>
      </c>
      <c r="BF8" s="327">
        <v>50.5</v>
      </c>
      <c r="BG8" s="327">
        <v>50.5</v>
      </c>
      <c r="BH8" s="327">
        <v>50.5</v>
      </c>
      <c r="BI8" s="327">
        <v>50.5</v>
      </c>
      <c r="BJ8" s="327">
        <v>50.5</v>
      </c>
      <c r="BK8" s="327">
        <v>50.5</v>
      </c>
      <c r="BL8" s="327">
        <v>50.5</v>
      </c>
      <c r="BM8" s="327">
        <v>50.5</v>
      </c>
      <c r="BN8" s="327">
        <v>51.5</v>
      </c>
      <c r="BO8" s="327">
        <v>52.5</v>
      </c>
      <c r="BP8" s="327">
        <v>52.5</v>
      </c>
      <c r="BQ8" s="327">
        <v>52.5</v>
      </c>
      <c r="BR8" s="327">
        <v>53.5</v>
      </c>
      <c r="BS8" s="327">
        <v>53.5</v>
      </c>
      <c r="BT8" s="327">
        <v>54.5</v>
      </c>
      <c r="BU8" s="327">
        <v>54.5</v>
      </c>
      <c r="BV8" s="327">
        <v>55.5</v>
      </c>
    </row>
    <row r="9" spans="1:74" ht="11.1" customHeight="1" x14ac:dyDescent="0.2">
      <c r="A9" s="52" t="s">
        <v>1002</v>
      </c>
      <c r="B9" s="651" t="s">
        <v>1253</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49.05</v>
      </c>
      <c r="AY9" s="216">
        <v>51.5</v>
      </c>
      <c r="AZ9" s="216">
        <v>52.44</v>
      </c>
      <c r="BA9" s="327">
        <v>52</v>
      </c>
      <c r="BB9" s="327">
        <v>52</v>
      </c>
      <c r="BC9" s="327">
        <v>52</v>
      </c>
      <c r="BD9" s="327">
        <v>52</v>
      </c>
      <c r="BE9" s="327">
        <v>53</v>
      </c>
      <c r="BF9" s="327">
        <v>53</v>
      </c>
      <c r="BG9" s="327">
        <v>53</v>
      </c>
      <c r="BH9" s="327">
        <v>53</v>
      </c>
      <c r="BI9" s="327">
        <v>53</v>
      </c>
      <c r="BJ9" s="327">
        <v>53</v>
      </c>
      <c r="BK9" s="327">
        <v>53</v>
      </c>
      <c r="BL9" s="327">
        <v>53</v>
      </c>
      <c r="BM9" s="327">
        <v>53</v>
      </c>
      <c r="BN9" s="327">
        <v>54</v>
      </c>
      <c r="BO9" s="327">
        <v>55</v>
      </c>
      <c r="BP9" s="327">
        <v>55</v>
      </c>
      <c r="BQ9" s="327">
        <v>55</v>
      </c>
      <c r="BR9" s="327">
        <v>56</v>
      </c>
      <c r="BS9" s="327">
        <v>56</v>
      </c>
      <c r="BT9" s="327">
        <v>57</v>
      </c>
      <c r="BU9" s="327">
        <v>57</v>
      </c>
      <c r="BV9" s="327">
        <v>58</v>
      </c>
    </row>
    <row r="10" spans="1:74" ht="11.1" customHeight="1" x14ac:dyDescent="0.2">
      <c r="A10" s="49"/>
      <c r="B10" s="50" t="s">
        <v>1255</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987</v>
      </c>
      <c r="B12" s="151" t="s">
        <v>704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161.32550000000001</v>
      </c>
      <c r="AZ12" s="240">
        <v>161.1438</v>
      </c>
      <c r="BA12" s="333">
        <v>162.0504</v>
      </c>
      <c r="BB12" s="333">
        <v>169.6825</v>
      </c>
      <c r="BC12" s="333">
        <v>173.39850000000001</v>
      </c>
      <c r="BD12" s="333">
        <v>175.37289999999999</v>
      </c>
      <c r="BE12" s="333">
        <v>175.71129999999999</v>
      </c>
      <c r="BF12" s="333">
        <v>173.69300000000001</v>
      </c>
      <c r="BG12" s="333">
        <v>167.14789999999999</v>
      </c>
      <c r="BH12" s="333">
        <v>161.18780000000001</v>
      </c>
      <c r="BI12" s="333">
        <v>155.30510000000001</v>
      </c>
      <c r="BJ12" s="333">
        <v>149.84899999999999</v>
      </c>
      <c r="BK12" s="333">
        <v>151.35239999999999</v>
      </c>
      <c r="BL12" s="333">
        <v>153.3672</v>
      </c>
      <c r="BM12" s="333">
        <v>163.98439999999999</v>
      </c>
      <c r="BN12" s="333">
        <v>174.7594</v>
      </c>
      <c r="BO12" s="333">
        <v>180.14570000000001</v>
      </c>
      <c r="BP12" s="333">
        <v>181.79589999999999</v>
      </c>
      <c r="BQ12" s="333">
        <v>179.74510000000001</v>
      </c>
      <c r="BR12" s="333">
        <v>179.60290000000001</v>
      </c>
      <c r="BS12" s="333">
        <v>173.05950000000001</v>
      </c>
      <c r="BT12" s="333">
        <v>169.2028</v>
      </c>
      <c r="BU12" s="333">
        <v>163.47630000000001</v>
      </c>
      <c r="BV12" s="333">
        <v>158.41659999999999</v>
      </c>
    </row>
    <row r="13" spans="1:74" ht="11.1" customHeight="1" x14ac:dyDescent="0.2">
      <c r="A13" s="49" t="s">
        <v>1003</v>
      </c>
      <c r="B13" s="151" t="s">
        <v>712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160.69999999999999</v>
      </c>
      <c r="AY13" s="240">
        <v>163.56630000000001</v>
      </c>
      <c r="AZ13" s="240">
        <v>166.97559999999999</v>
      </c>
      <c r="BA13" s="333">
        <v>167.1558</v>
      </c>
      <c r="BB13" s="333">
        <v>168.05629999999999</v>
      </c>
      <c r="BC13" s="333">
        <v>167.8073</v>
      </c>
      <c r="BD13" s="333">
        <v>166.65780000000001</v>
      </c>
      <c r="BE13" s="333">
        <v>169.67449999999999</v>
      </c>
      <c r="BF13" s="333">
        <v>174.38480000000001</v>
      </c>
      <c r="BG13" s="333">
        <v>174.1797</v>
      </c>
      <c r="BH13" s="333">
        <v>178.51820000000001</v>
      </c>
      <c r="BI13" s="333">
        <v>178.291</v>
      </c>
      <c r="BJ13" s="333">
        <v>170.55279999999999</v>
      </c>
      <c r="BK13" s="333">
        <v>172.2987</v>
      </c>
      <c r="BL13" s="333">
        <v>174.09030000000001</v>
      </c>
      <c r="BM13" s="333">
        <v>174.64920000000001</v>
      </c>
      <c r="BN13" s="333">
        <v>175.66990000000001</v>
      </c>
      <c r="BO13" s="333">
        <v>177.6369</v>
      </c>
      <c r="BP13" s="333">
        <v>176.49459999999999</v>
      </c>
      <c r="BQ13" s="333">
        <v>177.42920000000001</v>
      </c>
      <c r="BR13" s="333">
        <v>182.3674</v>
      </c>
      <c r="BS13" s="333">
        <v>182.96729999999999</v>
      </c>
      <c r="BT13" s="333">
        <v>189.12719999999999</v>
      </c>
      <c r="BU13" s="333">
        <v>188.44040000000001</v>
      </c>
      <c r="BV13" s="333">
        <v>183.3921</v>
      </c>
    </row>
    <row r="14" spans="1:74" ht="11.1" customHeight="1" x14ac:dyDescent="0.2">
      <c r="A14" s="52" t="s">
        <v>679</v>
      </c>
      <c r="B14" s="151" t="s">
        <v>705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157.3211</v>
      </c>
      <c r="AZ14" s="240">
        <v>158.518</v>
      </c>
      <c r="BA14" s="333">
        <v>159.9811</v>
      </c>
      <c r="BB14" s="333">
        <v>158.57149999999999</v>
      </c>
      <c r="BC14" s="333">
        <v>157.2955</v>
      </c>
      <c r="BD14" s="333">
        <v>157.74860000000001</v>
      </c>
      <c r="BE14" s="333">
        <v>160.83340000000001</v>
      </c>
      <c r="BF14" s="333">
        <v>163.64590000000001</v>
      </c>
      <c r="BG14" s="333">
        <v>164.82210000000001</v>
      </c>
      <c r="BH14" s="333">
        <v>168.60810000000001</v>
      </c>
      <c r="BI14" s="333">
        <v>171.21680000000001</v>
      </c>
      <c r="BJ14" s="333">
        <v>169.04310000000001</v>
      </c>
      <c r="BK14" s="333">
        <v>174.59139999999999</v>
      </c>
      <c r="BL14" s="333">
        <v>170.9743</v>
      </c>
      <c r="BM14" s="333">
        <v>169.11060000000001</v>
      </c>
      <c r="BN14" s="333">
        <v>166.7852</v>
      </c>
      <c r="BO14" s="333">
        <v>167.1061</v>
      </c>
      <c r="BP14" s="333">
        <v>167.47819999999999</v>
      </c>
      <c r="BQ14" s="333">
        <v>168.79409999999999</v>
      </c>
      <c r="BR14" s="333">
        <v>171.54239999999999</v>
      </c>
      <c r="BS14" s="333">
        <v>173.35429999999999</v>
      </c>
      <c r="BT14" s="333">
        <v>178.75899999999999</v>
      </c>
      <c r="BU14" s="333">
        <v>181.21539999999999</v>
      </c>
      <c r="BV14" s="333">
        <v>181.30619999999999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1004</v>
      </c>
      <c r="B16" s="151" t="s">
        <v>539</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153.80000000000001</v>
      </c>
      <c r="AY16" s="240">
        <v>159.3134</v>
      </c>
      <c r="AZ16" s="240">
        <v>161.46950000000001</v>
      </c>
      <c r="BA16" s="333">
        <v>162.34399999999999</v>
      </c>
      <c r="BB16" s="333">
        <v>161.8818</v>
      </c>
      <c r="BC16" s="333">
        <v>162.76679999999999</v>
      </c>
      <c r="BD16" s="333">
        <v>161.51009999999999</v>
      </c>
      <c r="BE16" s="333">
        <v>164.87540000000001</v>
      </c>
      <c r="BF16" s="333">
        <v>169.51490000000001</v>
      </c>
      <c r="BG16" s="333">
        <v>169.71100000000001</v>
      </c>
      <c r="BH16" s="333">
        <v>172.87209999999999</v>
      </c>
      <c r="BI16" s="333">
        <v>172.9658</v>
      </c>
      <c r="BJ16" s="333">
        <v>169.82300000000001</v>
      </c>
      <c r="BK16" s="333">
        <v>172.20400000000001</v>
      </c>
      <c r="BL16" s="333">
        <v>170.06559999999999</v>
      </c>
      <c r="BM16" s="333">
        <v>170.24250000000001</v>
      </c>
      <c r="BN16" s="333">
        <v>169.5359</v>
      </c>
      <c r="BO16" s="333">
        <v>172.36799999999999</v>
      </c>
      <c r="BP16" s="333">
        <v>171.16890000000001</v>
      </c>
      <c r="BQ16" s="333">
        <v>172.60759999999999</v>
      </c>
      <c r="BR16" s="333">
        <v>177.3759</v>
      </c>
      <c r="BS16" s="333">
        <v>178.3032</v>
      </c>
      <c r="BT16" s="333">
        <v>183.19239999999999</v>
      </c>
      <c r="BU16" s="333">
        <v>182.94409999999999</v>
      </c>
      <c r="BV16" s="333">
        <v>182.3229</v>
      </c>
    </row>
    <row r="17" spans="1:74" ht="11.1" customHeight="1" x14ac:dyDescent="0.2">
      <c r="A17" s="52" t="s">
        <v>680</v>
      </c>
      <c r="B17" s="151" t="s">
        <v>120</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122.9</v>
      </c>
      <c r="AY17" s="240">
        <v>125.0852</v>
      </c>
      <c r="AZ17" s="240">
        <v>129.4511</v>
      </c>
      <c r="BA17" s="333">
        <v>127.79819999999999</v>
      </c>
      <c r="BB17" s="333">
        <v>125.4556</v>
      </c>
      <c r="BC17" s="333">
        <v>127.2355</v>
      </c>
      <c r="BD17" s="333">
        <v>128.5127</v>
      </c>
      <c r="BE17" s="333">
        <v>128.26130000000001</v>
      </c>
      <c r="BF17" s="333">
        <v>132.5214</v>
      </c>
      <c r="BG17" s="333">
        <v>131.38589999999999</v>
      </c>
      <c r="BH17" s="333">
        <v>129.35400000000001</v>
      </c>
      <c r="BI17" s="333">
        <v>132.01519999999999</v>
      </c>
      <c r="BJ17" s="333">
        <v>132.4606</v>
      </c>
      <c r="BK17" s="333">
        <v>131.45490000000001</v>
      </c>
      <c r="BL17" s="333">
        <v>133.56489999999999</v>
      </c>
      <c r="BM17" s="333">
        <v>130.88</v>
      </c>
      <c r="BN17" s="333">
        <v>129.6028</v>
      </c>
      <c r="BO17" s="333">
        <v>133.27529999999999</v>
      </c>
      <c r="BP17" s="333">
        <v>135.25960000000001</v>
      </c>
      <c r="BQ17" s="333">
        <v>133.8194</v>
      </c>
      <c r="BR17" s="333">
        <v>139.01169999999999</v>
      </c>
      <c r="BS17" s="333">
        <v>138.29470000000001</v>
      </c>
      <c r="BT17" s="333">
        <v>137.85550000000001</v>
      </c>
      <c r="BU17" s="333">
        <v>141.17259999999999</v>
      </c>
      <c r="BV17" s="333">
        <v>143.29580000000001</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333">
        <v>233.07919999999999</v>
      </c>
      <c r="BB19" s="333">
        <v>240.3663</v>
      </c>
      <c r="BC19" s="333">
        <v>246.68960000000001</v>
      </c>
      <c r="BD19" s="333">
        <v>250.21870000000001</v>
      </c>
      <c r="BE19" s="333">
        <v>250.64940000000001</v>
      </c>
      <c r="BF19" s="333">
        <v>248.89529999999999</v>
      </c>
      <c r="BG19" s="333">
        <v>243.22309999999999</v>
      </c>
      <c r="BH19" s="333">
        <v>237.9152</v>
      </c>
      <c r="BI19" s="333">
        <v>230.54040000000001</v>
      </c>
      <c r="BJ19" s="333">
        <v>224.08009999999999</v>
      </c>
      <c r="BK19" s="333">
        <v>223.17099999999999</v>
      </c>
      <c r="BL19" s="333">
        <v>225.17580000000001</v>
      </c>
      <c r="BM19" s="333">
        <v>236.52940000000001</v>
      </c>
      <c r="BN19" s="333">
        <v>247.3715</v>
      </c>
      <c r="BO19" s="333">
        <v>254.5367</v>
      </c>
      <c r="BP19" s="333">
        <v>258.05579999999998</v>
      </c>
      <c r="BQ19" s="333">
        <v>256.39339999999999</v>
      </c>
      <c r="BR19" s="333">
        <v>255.75579999999999</v>
      </c>
      <c r="BS19" s="333">
        <v>250.2945</v>
      </c>
      <c r="BT19" s="333">
        <v>246.7116</v>
      </c>
      <c r="BU19" s="333">
        <v>239.78710000000001</v>
      </c>
      <c r="BV19" s="333">
        <v>233.78890000000001</v>
      </c>
    </row>
    <row r="20" spans="1:74" ht="11.1" customHeight="1" x14ac:dyDescent="0.2">
      <c r="A20" s="52" t="s">
        <v>677</v>
      </c>
      <c r="B20" s="151" t="s">
        <v>247</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333">
        <v>243.8639</v>
      </c>
      <c r="BB20" s="333">
        <v>251.06379999999999</v>
      </c>
      <c r="BC20" s="333">
        <v>257.35000000000002</v>
      </c>
      <c r="BD20" s="333">
        <v>260.71609999999998</v>
      </c>
      <c r="BE20" s="333">
        <v>261.30840000000001</v>
      </c>
      <c r="BF20" s="333">
        <v>259.59660000000002</v>
      </c>
      <c r="BG20" s="333">
        <v>254.01400000000001</v>
      </c>
      <c r="BH20" s="333">
        <v>248.8929</v>
      </c>
      <c r="BI20" s="333">
        <v>241.68010000000001</v>
      </c>
      <c r="BJ20" s="333">
        <v>235.39830000000001</v>
      </c>
      <c r="BK20" s="333">
        <v>234.37520000000001</v>
      </c>
      <c r="BL20" s="333">
        <v>236.3981</v>
      </c>
      <c r="BM20" s="333">
        <v>247.535</v>
      </c>
      <c r="BN20" s="333">
        <v>258.41019999999997</v>
      </c>
      <c r="BO20" s="333">
        <v>265.61450000000002</v>
      </c>
      <c r="BP20" s="333">
        <v>269.0204</v>
      </c>
      <c r="BQ20" s="333">
        <v>267.55770000000001</v>
      </c>
      <c r="BR20" s="333">
        <v>266.98419999999999</v>
      </c>
      <c r="BS20" s="333">
        <v>261.62630000000001</v>
      </c>
      <c r="BT20" s="333">
        <v>258.2346</v>
      </c>
      <c r="BU20" s="333">
        <v>251.47370000000001</v>
      </c>
      <c r="BV20" s="333">
        <v>245.65379999999999</v>
      </c>
    </row>
    <row r="21" spans="1:74" ht="11.1" customHeight="1" x14ac:dyDescent="0.2">
      <c r="A21" s="52" t="s">
        <v>678</v>
      </c>
      <c r="B21" s="151" t="s">
        <v>1029</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333">
        <v>268.2038</v>
      </c>
      <c r="BB21" s="333">
        <v>267.81639999999999</v>
      </c>
      <c r="BC21" s="333">
        <v>266.56950000000001</v>
      </c>
      <c r="BD21" s="333">
        <v>266.74779999999998</v>
      </c>
      <c r="BE21" s="333">
        <v>269.83909999999997</v>
      </c>
      <c r="BF21" s="333">
        <v>273.07459999999998</v>
      </c>
      <c r="BG21" s="333">
        <v>274.58640000000003</v>
      </c>
      <c r="BH21" s="333">
        <v>276.8134</v>
      </c>
      <c r="BI21" s="333">
        <v>278.97309999999999</v>
      </c>
      <c r="BJ21" s="333">
        <v>279.0976</v>
      </c>
      <c r="BK21" s="333">
        <v>276.2869</v>
      </c>
      <c r="BL21" s="333">
        <v>275.69839999999999</v>
      </c>
      <c r="BM21" s="333">
        <v>279.63869999999997</v>
      </c>
      <c r="BN21" s="333">
        <v>278.65339999999998</v>
      </c>
      <c r="BO21" s="333">
        <v>279.63979999999998</v>
      </c>
      <c r="BP21" s="333">
        <v>280.68959999999998</v>
      </c>
      <c r="BQ21" s="333">
        <v>281.59280000000001</v>
      </c>
      <c r="BR21" s="333">
        <v>284.15980000000002</v>
      </c>
      <c r="BS21" s="333">
        <v>286.5376</v>
      </c>
      <c r="BT21" s="333">
        <v>289.71069999999997</v>
      </c>
      <c r="BU21" s="333">
        <v>292.09609999999998</v>
      </c>
      <c r="BV21" s="333">
        <v>293.84289999999999</v>
      </c>
    </row>
    <row r="22" spans="1:74" ht="11.1" customHeight="1" x14ac:dyDescent="0.2">
      <c r="A22" s="52" t="s">
        <v>638</v>
      </c>
      <c r="B22" s="151" t="s">
        <v>705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251.61799999999999</v>
      </c>
      <c r="BA22" s="333">
        <v>256.88839999999999</v>
      </c>
      <c r="BB22" s="333">
        <v>254.54079999999999</v>
      </c>
      <c r="BC22" s="333">
        <v>253.2028</v>
      </c>
      <c r="BD22" s="333">
        <v>254.37530000000001</v>
      </c>
      <c r="BE22" s="333">
        <v>257.29169999999999</v>
      </c>
      <c r="BF22" s="333">
        <v>260.29880000000003</v>
      </c>
      <c r="BG22" s="333">
        <v>261.70659999999998</v>
      </c>
      <c r="BH22" s="333">
        <v>265.68470000000002</v>
      </c>
      <c r="BI22" s="333">
        <v>270.39069999999998</v>
      </c>
      <c r="BJ22" s="333">
        <v>272.54300000000001</v>
      </c>
      <c r="BK22" s="333">
        <v>277.1891</v>
      </c>
      <c r="BL22" s="333">
        <v>274.30009999999999</v>
      </c>
      <c r="BM22" s="333">
        <v>272.54230000000001</v>
      </c>
      <c r="BN22" s="333">
        <v>266.34460000000001</v>
      </c>
      <c r="BO22" s="333">
        <v>264.18990000000002</v>
      </c>
      <c r="BP22" s="333">
        <v>264.1524</v>
      </c>
      <c r="BQ22" s="333">
        <v>265.25040000000001</v>
      </c>
      <c r="BR22" s="333">
        <v>267.53379999999999</v>
      </c>
      <c r="BS22" s="333">
        <v>268.99970000000002</v>
      </c>
      <c r="BT22" s="333">
        <v>273.94510000000002</v>
      </c>
      <c r="BU22" s="333">
        <v>278.68470000000002</v>
      </c>
      <c r="BV22" s="333">
        <v>282.41789999999997</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5"/>
      <c r="AZ23" s="755"/>
      <c r="BA23" s="413"/>
      <c r="BB23" s="413"/>
      <c r="BC23" s="413"/>
      <c r="BD23" s="413"/>
      <c r="BE23" s="413"/>
      <c r="BF23" s="413"/>
      <c r="BG23" s="753"/>
      <c r="BH23" s="413"/>
      <c r="BI23" s="413"/>
      <c r="BJ23" s="413"/>
      <c r="BK23" s="413"/>
      <c r="BL23" s="413"/>
      <c r="BM23" s="413"/>
      <c r="BN23" s="413"/>
      <c r="BO23" s="413"/>
      <c r="BP23" s="413"/>
      <c r="BQ23" s="413"/>
      <c r="BR23" s="413"/>
      <c r="BS23" s="413"/>
      <c r="BT23" s="413"/>
      <c r="BU23" s="413"/>
      <c r="BV23" s="413"/>
    </row>
    <row r="24" spans="1:74" ht="11.1" customHeight="1" x14ac:dyDescent="0.2">
      <c r="A24" s="52" t="s">
        <v>952</v>
      </c>
      <c r="B24" s="151" t="s">
        <v>143</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4.8638159999999999</v>
      </c>
      <c r="P24" s="216">
        <v>6.1909679999999998</v>
      </c>
      <c r="Q24" s="216">
        <v>5.0598960000000002</v>
      </c>
      <c r="R24" s="216">
        <v>4.8070560000000002</v>
      </c>
      <c r="S24" s="216">
        <v>4.7275919999999996</v>
      </c>
      <c r="T24" s="216">
        <v>4.7348160000000004</v>
      </c>
      <c r="U24" s="216">
        <v>4.1785680000000003</v>
      </c>
      <c r="V24" s="216">
        <v>4.0371839999999999</v>
      </c>
      <c r="W24" s="216">
        <v>4.0495679999999998</v>
      </c>
      <c r="X24" s="216">
        <v>3.9019919999999999</v>
      </c>
      <c r="Y24" s="216">
        <v>4.2539040000000004</v>
      </c>
      <c r="Z24" s="216">
        <v>3.5934240000000002</v>
      </c>
      <c r="AA24" s="216">
        <v>3.0898080000000001</v>
      </c>
      <c r="AB24" s="216">
        <v>2.9649359999999998</v>
      </c>
      <c r="AC24" s="216">
        <v>2.921592</v>
      </c>
      <c r="AD24" s="216">
        <v>2.6935199999999999</v>
      </c>
      <c r="AE24" s="216">
        <v>2.9401679999999999</v>
      </c>
      <c r="AF24" s="216">
        <v>2.8730880000000001</v>
      </c>
      <c r="AG24" s="216">
        <v>2.9298479999999998</v>
      </c>
      <c r="AH24" s="216">
        <v>2.862768</v>
      </c>
      <c r="AI24" s="216">
        <v>2.74512</v>
      </c>
      <c r="AJ24" s="216">
        <v>2.4159120000000001</v>
      </c>
      <c r="AK24" s="216">
        <v>2.1599759999999999</v>
      </c>
      <c r="AL24" s="216">
        <v>1.9907280000000001</v>
      </c>
      <c r="AM24" s="216">
        <v>2.3560560000000002</v>
      </c>
      <c r="AN24" s="216">
        <v>2.052648</v>
      </c>
      <c r="AO24" s="216">
        <v>1.7843279999999999</v>
      </c>
      <c r="AP24" s="216">
        <v>1.9783440000000001</v>
      </c>
      <c r="AQ24" s="216">
        <v>1.9835039999999999</v>
      </c>
      <c r="AR24" s="216">
        <v>2.6697839999999999</v>
      </c>
      <c r="AS24" s="216">
        <v>2.9123039999999998</v>
      </c>
      <c r="AT24" s="216">
        <v>2.9123039999999998</v>
      </c>
      <c r="AU24" s="216">
        <v>3.0877439999999998</v>
      </c>
      <c r="AV24" s="216">
        <v>3.0722640000000001</v>
      </c>
      <c r="AW24" s="216">
        <v>2.6295359999999999</v>
      </c>
      <c r="AX24" s="216">
        <v>3.7059120000000001</v>
      </c>
      <c r="AY24" s="216">
        <v>3.4097279999999999</v>
      </c>
      <c r="AZ24" s="216">
        <v>2.9432640000000001</v>
      </c>
      <c r="BA24" s="327">
        <v>2.7116250000000002</v>
      </c>
      <c r="BB24" s="327">
        <v>2.85405</v>
      </c>
      <c r="BC24" s="327">
        <v>2.9872589999999999</v>
      </c>
      <c r="BD24" s="327">
        <v>3.0910129999999998</v>
      </c>
      <c r="BE24" s="327">
        <v>3.174925</v>
      </c>
      <c r="BF24" s="327">
        <v>3.187379</v>
      </c>
      <c r="BG24" s="327">
        <v>3.189648</v>
      </c>
      <c r="BH24" s="327">
        <v>3.2432970000000001</v>
      </c>
      <c r="BI24" s="327">
        <v>3.2866469999999999</v>
      </c>
      <c r="BJ24" s="327">
        <v>3.4530270000000001</v>
      </c>
      <c r="BK24" s="327">
        <v>3.5158450000000001</v>
      </c>
      <c r="BL24" s="327">
        <v>3.5065909999999998</v>
      </c>
      <c r="BM24" s="327">
        <v>3.4991050000000001</v>
      </c>
      <c r="BN24" s="327">
        <v>3.4923419999999998</v>
      </c>
      <c r="BO24" s="327">
        <v>3.4947490000000001</v>
      </c>
      <c r="BP24" s="327">
        <v>3.5581849999999999</v>
      </c>
      <c r="BQ24" s="327">
        <v>3.5901540000000001</v>
      </c>
      <c r="BR24" s="327">
        <v>3.5907960000000001</v>
      </c>
      <c r="BS24" s="327">
        <v>3.5589620000000002</v>
      </c>
      <c r="BT24" s="327">
        <v>3.556997</v>
      </c>
      <c r="BU24" s="327">
        <v>3.6066259999999999</v>
      </c>
      <c r="BV24" s="327">
        <v>3.7073680000000002</v>
      </c>
    </row>
    <row r="25" spans="1:74" ht="11.1" customHeight="1" x14ac:dyDescent="0.2">
      <c r="A25" s="52" t="s">
        <v>145</v>
      </c>
      <c r="B25" s="151" t="s">
        <v>137</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327">
        <v>2.6275439999999999</v>
      </c>
      <c r="BB25" s="327">
        <v>2.7655530000000002</v>
      </c>
      <c r="BC25" s="327">
        <v>2.894631</v>
      </c>
      <c r="BD25" s="327">
        <v>2.9951680000000001</v>
      </c>
      <c r="BE25" s="327">
        <v>3.0764779999999998</v>
      </c>
      <c r="BF25" s="327">
        <v>3.088546</v>
      </c>
      <c r="BG25" s="327">
        <v>3.0907439999999999</v>
      </c>
      <c r="BH25" s="327">
        <v>3.1427299999999998</v>
      </c>
      <c r="BI25" s="327">
        <v>3.184736</v>
      </c>
      <c r="BJ25" s="327">
        <v>3.3459560000000002</v>
      </c>
      <c r="BK25" s="327">
        <v>3.4068269999999998</v>
      </c>
      <c r="BL25" s="327">
        <v>3.3978600000000001</v>
      </c>
      <c r="BM25" s="327">
        <v>3.390606</v>
      </c>
      <c r="BN25" s="327">
        <v>3.3840530000000002</v>
      </c>
      <c r="BO25" s="327">
        <v>3.3863850000000002</v>
      </c>
      <c r="BP25" s="327">
        <v>3.447854</v>
      </c>
      <c r="BQ25" s="327">
        <v>3.478831</v>
      </c>
      <c r="BR25" s="327">
        <v>3.4794529999999999</v>
      </c>
      <c r="BS25" s="327">
        <v>3.448607</v>
      </c>
      <c r="BT25" s="327">
        <v>3.4467029999999999</v>
      </c>
      <c r="BU25" s="327">
        <v>3.494793</v>
      </c>
      <c r="BV25" s="327">
        <v>3.5924109999999998</v>
      </c>
    </row>
    <row r="26" spans="1:74" ht="11.1" customHeight="1" x14ac:dyDescent="0.2">
      <c r="A26" s="52"/>
      <c r="B26" s="53" t="s">
        <v>1286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891</v>
      </c>
      <c r="B27" s="151" t="s">
        <v>540</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3</v>
      </c>
      <c r="AQ27" s="216">
        <v>2.91</v>
      </c>
      <c r="AR27" s="216">
        <v>2.89</v>
      </c>
      <c r="AS27" s="216">
        <v>3.56</v>
      </c>
      <c r="AT27" s="216">
        <v>3.58</v>
      </c>
      <c r="AU27" s="216">
        <v>3.73</v>
      </c>
      <c r="AV27" s="216">
        <v>3.87</v>
      </c>
      <c r="AW27" s="216">
        <v>3.86</v>
      </c>
      <c r="AX27" s="216">
        <v>4.32</v>
      </c>
      <c r="AY27" s="216">
        <v>4.931762</v>
      </c>
      <c r="AZ27" s="216">
        <v>4.7774109999999999</v>
      </c>
      <c r="BA27" s="327">
        <v>4.1418790000000003</v>
      </c>
      <c r="BB27" s="327">
        <v>3.8421820000000002</v>
      </c>
      <c r="BC27" s="327">
        <v>3.81968</v>
      </c>
      <c r="BD27" s="327">
        <v>3.8873310000000001</v>
      </c>
      <c r="BE27" s="327">
        <v>4.0776890000000003</v>
      </c>
      <c r="BF27" s="327">
        <v>4.1514670000000002</v>
      </c>
      <c r="BG27" s="327">
        <v>4.1323080000000001</v>
      </c>
      <c r="BH27" s="327">
        <v>4.2623800000000003</v>
      </c>
      <c r="BI27" s="327">
        <v>4.4392880000000003</v>
      </c>
      <c r="BJ27" s="327">
        <v>4.78064</v>
      </c>
      <c r="BK27" s="327">
        <v>5.0239469999999997</v>
      </c>
      <c r="BL27" s="327">
        <v>4.95411</v>
      </c>
      <c r="BM27" s="327">
        <v>4.8281320000000001</v>
      </c>
      <c r="BN27" s="327">
        <v>4.534294</v>
      </c>
      <c r="BO27" s="327">
        <v>4.4123799999999997</v>
      </c>
      <c r="BP27" s="327">
        <v>4.4024609999999997</v>
      </c>
      <c r="BQ27" s="327">
        <v>4.5953720000000002</v>
      </c>
      <c r="BR27" s="327">
        <v>4.6161339999999997</v>
      </c>
      <c r="BS27" s="327">
        <v>4.5712349999999997</v>
      </c>
      <c r="BT27" s="327">
        <v>4.6531229999999999</v>
      </c>
      <c r="BU27" s="327">
        <v>4.7959709999999998</v>
      </c>
      <c r="BV27" s="327">
        <v>5.1094790000000003</v>
      </c>
    </row>
    <row r="28" spans="1:74" ht="11.1" customHeight="1" x14ac:dyDescent="0.2">
      <c r="A28" s="52" t="s">
        <v>881</v>
      </c>
      <c r="B28" s="151" t="s">
        <v>541</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6.82</v>
      </c>
      <c r="AO28" s="216">
        <v>7.05</v>
      </c>
      <c r="AP28" s="216">
        <v>6.94</v>
      </c>
      <c r="AQ28" s="216">
        <v>7.35</v>
      </c>
      <c r="AR28" s="216">
        <v>7.71</v>
      </c>
      <c r="AS28" s="216">
        <v>8.11</v>
      </c>
      <c r="AT28" s="216">
        <v>8.25</v>
      </c>
      <c r="AU28" s="216">
        <v>8.27</v>
      </c>
      <c r="AV28" s="216">
        <v>7.93</v>
      </c>
      <c r="AW28" s="216">
        <v>7.59</v>
      </c>
      <c r="AX28" s="216">
        <v>7.24</v>
      </c>
      <c r="AY28" s="216">
        <v>7.8116050000000001</v>
      </c>
      <c r="AZ28" s="216">
        <v>8.0031639999999999</v>
      </c>
      <c r="BA28" s="327">
        <v>7.8912500000000003</v>
      </c>
      <c r="BB28" s="327">
        <v>7.9162920000000003</v>
      </c>
      <c r="BC28" s="327">
        <v>8.1901329999999994</v>
      </c>
      <c r="BD28" s="327">
        <v>8.4820309999999992</v>
      </c>
      <c r="BE28" s="327">
        <v>8.6066420000000008</v>
      </c>
      <c r="BF28" s="327">
        <v>8.7248520000000003</v>
      </c>
      <c r="BG28" s="327">
        <v>8.6119500000000002</v>
      </c>
      <c r="BH28" s="327">
        <v>8.2106919999999999</v>
      </c>
      <c r="BI28" s="327">
        <v>8.0076250000000009</v>
      </c>
      <c r="BJ28" s="327">
        <v>7.9615840000000002</v>
      </c>
      <c r="BK28" s="327">
        <v>7.9603539999999997</v>
      </c>
      <c r="BL28" s="327">
        <v>7.961525</v>
      </c>
      <c r="BM28" s="327">
        <v>8.1392950000000006</v>
      </c>
      <c r="BN28" s="327">
        <v>8.2894909999999999</v>
      </c>
      <c r="BO28" s="327">
        <v>8.5788589999999996</v>
      </c>
      <c r="BP28" s="327">
        <v>8.8615600000000008</v>
      </c>
      <c r="BQ28" s="327">
        <v>9.0115040000000004</v>
      </c>
      <c r="BR28" s="327">
        <v>9.1389929999999993</v>
      </c>
      <c r="BS28" s="327">
        <v>9.0172819999999998</v>
      </c>
      <c r="BT28" s="327">
        <v>8.5911209999999993</v>
      </c>
      <c r="BU28" s="327">
        <v>8.3399710000000002</v>
      </c>
      <c r="BV28" s="327">
        <v>8.2468219999999999</v>
      </c>
    </row>
    <row r="29" spans="1:74" ht="11.1" customHeight="1" x14ac:dyDescent="0.2">
      <c r="A29" s="52" t="s">
        <v>684</v>
      </c>
      <c r="B29" s="151" t="s">
        <v>542</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8.3000000000000007</v>
      </c>
      <c r="AN29" s="216">
        <v>8.3800000000000008</v>
      </c>
      <c r="AO29" s="216">
        <v>9.2100000000000009</v>
      </c>
      <c r="AP29" s="216">
        <v>9.65</v>
      </c>
      <c r="AQ29" s="216">
        <v>11.61</v>
      </c>
      <c r="AR29" s="216">
        <v>14.47</v>
      </c>
      <c r="AS29" s="216">
        <v>16.579999999999998</v>
      </c>
      <c r="AT29" s="216">
        <v>17.63</v>
      </c>
      <c r="AU29" s="216">
        <v>16.8</v>
      </c>
      <c r="AV29" s="216">
        <v>13.74</v>
      </c>
      <c r="AW29" s="216">
        <v>10.76</v>
      </c>
      <c r="AX29" s="216">
        <v>9.06</v>
      </c>
      <c r="AY29" s="216">
        <v>9.7051069999999999</v>
      </c>
      <c r="AZ29" s="216">
        <v>10.132440000000001</v>
      </c>
      <c r="BA29" s="327">
        <v>10.03496</v>
      </c>
      <c r="BB29" s="327">
        <v>10.749510000000001</v>
      </c>
      <c r="BC29" s="327">
        <v>12.66292</v>
      </c>
      <c r="BD29" s="327">
        <v>15.00206</v>
      </c>
      <c r="BE29" s="327">
        <v>16.247779999999999</v>
      </c>
      <c r="BF29" s="327">
        <v>17.105119999999999</v>
      </c>
      <c r="BG29" s="327">
        <v>16.16413</v>
      </c>
      <c r="BH29" s="327">
        <v>13.128349999999999</v>
      </c>
      <c r="BI29" s="327">
        <v>10.802490000000001</v>
      </c>
      <c r="BJ29" s="327">
        <v>9.9221609999999991</v>
      </c>
      <c r="BK29" s="327">
        <v>9.7044530000000009</v>
      </c>
      <c r="BL29" s="327">
        <v>9.7561060000000008</v>
      </c>
      <c r="BM29" s="327">
        <v>10.05772</v>
      </c>
      <c r="BN29" s="327">
        <v>10.9785</v>
      </c>
      <c r="BO29" s="327">
        <v>12.983689999999999</v>
      </c>
      <c r="BP29" s="327">
        <v>15.36397</v>
      </c>
      <c r="BQ29" s="327">
        <v>16.64423</v>
      </c>
      <c r="BR29" s="327">
        <v>17.553260000000002</v>
      </c>
      <c r="BS29" s="327">
        <v>16.60838</v>
      </c>
      <c r="BT29" s="327">
        <v>13.574210000000001</v>
      </c>
      <c r="BU29" s="327">
        <v>11.205109999999999</v>
      </c>
      <c r="BV29" s="327">
        <v>10.31204</v>
      </c>
    </row>
    <row r="30" spans="1:74" ht="11.1" customHeight="1" x14ac:dyDescent="0.2">
      <c r="A30" s="49"/>
      <c r="B30" s="54" t="s">
        <v>1256</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5"/>
      <c r="AZ30" s="755"/>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5"/>
      <c r="AZ31" s="755"/>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2.1588379999999998</v>
      </c>
      <c r="AZ32" s="216">
        <v>2.1494620000000002</v>
      </c>
      <c r="BA32" s="327">
        <v>2.1746989999999999</v>
      </c>
      <c r="BB32" s="327">
        <v>2.1320749999999999</v>
      </c>
      <c r="BC32" s="327">
        <v>2.170191</v>
      </c>
      <c r="BD32" s="327">
        <v>2.1542810000000001</v>
      </c>
      <c r="BE32" s="327">
        <v>2.182849</v>
      </c>
      <c r="BF32" s="327">
        <v>2.2198479999999998</v>
      </c>
      <c r="BG32" s="327">
        <v>2.1896580000000001</v>
      </c>
      <c r="BH32" s="327">
        <v>2.1806540000000001</v>
      </c>
      <c r="BI32" s="327">
        <v>2.1659660000000001</v>
      </c>
      <c r="BJ32" s="327">
        <v>2.168253</v>
      </c>
      <c r="BK32" s="327">
        <v>2.1990289999999999</v>
      </c>
      <c r="BL32" s="327">
        <v>2.1800799999999998</v>
      </c>
      <c r="BM32" s="327">
        <v>2.1957770000000001</v>
      </c>
      <c r="BN32" s="327">
        <v>2.1595930000000001</v>
      </c>
      <c r="BO32" s="327">
        <v>2.195856</v>
      </c>
      <c r="BP32" s="327">
        <v>2.1907030000000001</v>
      </c>
      <c r="BQ32" s="327">
        <v>2.2135929999999999</v>
      </c>
      <c r="BR32" s="327">
        <v>2.2457259999999999</v>
      </c>
      <c r="BS32" s="327">
        <v>2.2123659999999998</v>
      </c>
      <c r="BT32" s="327">
        <v>2.2120519999999999</v>
      </c>
      <c r="BU32" s="327">
        <v>2.1958709999999999</v>
      </c>
      <c r="BV32" s="327">
        <v>2.236615</v>
      </c>
    </row>
    <row r="33" spans="1:74" ht="11.1" customHeight="1" x14ac:dyDescent="0.2">
      <c r="A33" s="52" t="s">
        <v>683</v>
      </c>
      <c r="B33" s="151" t="s">
        <v>544</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4.0993360000000001</v>
      </c>
      <c r="AZ33" s="216">
        <v>3.7973129999999999</v>
      </c>
      <c r="BA33" s="327">
        <v>3.344519</v>
      </c>
      <c r="BB33" s="327">
        <v>3.3758620000000001</v>
      </c>
      <c r="BC33" s="327">
        <v>3.3666480000000001</v>
      </c>
      <c r="BD33" s="327">
        <v>3.3789720000000001</v>
      </c>
      <c r="BE33" s="327">
        <v>3.3706360000000002</v>
      </c>
      <c r="BF33" s="327">
        <v>3.376382</v>
      </c>
      <c r="BG33" s="327">
        <v>3.411924</v>
      </c>
      <c r="BH33" s="327">
        <v>3.5628639999999998</v>
      </c>
      <c r="BI33" s="327">
        <v>3.759579</v>
      </c>
      <c r="BJ33" s="327">
        <v>4.1187579999999997</v>
      </c>
      <c r="BK33" s="327">
        <v>4.3324490000000004</v>
      </c>
      <c r="BL33" s="327">
        <v>4.3525270000000003</v>
      </c>
      <c r="BM33" s="327">
        <v>4.1263959999999997</v>
      </c>
      <c r="BN33" s="327">
        <v>4.013776</v>
      </c>
      <c r="BO33" s="327">
        <v>3.8753449999999998</v>
      </c>
      <c r="BP33" s="327">
        <v>3.848033</v>
      </c>
      <c r="BQ33" s="327">
        <v>3.7881459999999998</v>
      </c>
      <c r="BR33" s="327">
        <v>3.7820179999999999</v>
      </c>
      <c r="BS33" s="327">
        <v>3.813653</v>
      </c>
      <c r="BT33" s="327">
        <v>3.939327</v>
      </c>
      <c r="BU33" s="327">
        <v>4.0929529999999996</v>
      </c>
      <c r="BV33" s="327">
        <v>4.3958550000000001</v>
      </c>
    </row>
    <row r="34" spans="1:74" ht="11.1" customHeight="1" x14ac:dyDescent="0.2">
      <c r="A34" s="52" t="s">
        <v>682</v>
      </c>
      <c r="B34" s="651" t="s">
        <v>1257</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9.6872070000000008</v>
      </c>
      <c r="AZ34" s="216">
        <v>9.9236819999999994</v>
      </c>
      <c r="BA34" s="327">
        <v>10.47457</v>
      </c>
      <c r="BB34" s="327">
        <v>11.008229999999999</v>
      </c>
      <c r="BC34" s="327">
        <v>10.475720000000001</v>
      </c>
      <c r="BD34" s="327">
        <v>10.94511</v>
      </c>
      <c r="BE34" s="327">
        <v>10.520949999999999</v>
      </c>
      <c r="BF34" s="327">
        <v>10.400029999999999</v>
      </c>
      <c r="BG34" s="327">
        <v>10.57206</v>
      </c>
      <c r="BH34" s="327">
        <v>10.37387</v>
      </c>
      <c r="BI34" s="327">
        <v>10.378740000000001</v>
      </c>
      <c r="BJ34" s="327">
        <v>10.38921</v>
      </c>
      <c r="BK34" s="327">
        <v>10.14686</v>
      </c>
      <c r="BL34" s="327">
        <v>10.11848</v>
      </c>
      <c r="BM34" s="327">
        <v>10.562670000000001</v>
      </c>
      <c r="BN34" s="327">
        <v>11.12613</v>
      </c>
      <c r="BO34" s="327">
        <v>10.684279999999999</v>
      </c>
      <c r="BP34" s="327">
        <v>11.25783</v>
      </c>
      <c r="BQ34" s="327">
        <v>10.869540000000001</v>
      </c>
      <c r="BR34" s="327">
        <v>10.746409999999999</v>
      </c>
      <c r="BS34" s="327">
        <v>10.966699999999999</v>
      </c>
      <c r="BT34" s="327">
        <v>10.81664</v>
      </c>
      <c r="BU34" s="327">
        <v>10.90619</v>
      </c>
      <c r="BV34" s="327">
        <v>10.978009999999999</v>
      </c>
    </row>
    <row r="35" spans="1:74" ht="11.1" customHeight="1" x14ac:dyDescent="0.2">
      <c r="A35" s="52" t="s">
        <v>20</v>
      </c>
      <c r="B35" s="151" t="s">
        <v>551</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12.795489999999999</v>
      </c>
      <c r="AZ35" s="216">
        <v>12.942729999999999</v>
      </c>
      <c r="BA35" s="327">
        <v>12.951829999999999</v>
      </c>
      <c r="BB35" s="327">
        <v>13.17815</v>
      </c>
      <c r="BC35" s="327">
        <v>13.15043</v>
      </c>
      <c r="BD35" s="327">
        <v>13.06315</v>
      </c>
      <c r="BE35" s="327">
        <v>13.220549999999999</v>
      </c>
      <c r="BF35" s="327">
        <v>13.529030000000001</v>
      </c>
      <c r="BG35" s="327">
        <v>13.75691</v>
      </c>
      <c r="BH35" s="327">
        <v>14.20044</v>
      </c>
      <c r="BI35" s="327">
        <v>14.22865</v>
      </c>
      <c r="BJ35" s="327">
        <v>13.997450000000001</v>
      </c>
      <c r="BK35" s="327">
        <v>14.46522</v>
      </c>
      <c r="BL35" s="327">
        <v>14.30856</v>
      </c>
      <c r="BM35" s="327">
        <v>14.10765</v>
      </c>
      <c r="BN35" s="327">
        <v>14.276160000000001</v>
      </c>
      <c r="BO35" s="327">
        <v>14.34924</v>
      </c>
      <c r="BP35" s="327">
        <v>14.25686</v>
      </c>
      <c r="BQ35" s="327">
        <v>14.30259</v>
      </c>
      <c r="BR35" s="327">
        <v>14.60702</v>
      </c>
      <c r="BS35" s="327">
        <v>14.875030000000001</v>
      </c>
      <c r="BT35" s="327">
        <v>15.42074</v>
      </c>
      <c r="BU35" s="327">
        <v>15.43933</v>
      </c>
      <c r="BV35" s="327">
        <v>15.351089999999999</v>
      </c>
    </row>
    <row r="36" spans="1:74" ht="11.1" customHeight="1" x14ac:dyDescent="0.2">
      <c r="A36" s="52"/>
      <c r="B36" s="55" t="s">
        <v>1287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6.5562310000000004</v>
      </c>
      <c r="AZ37" s="486">
        <v>6.5301419999999997</v>
      </c>
      <c r="BA37" s="487">
        <v>6.5826399999999996</v>
      </c>
      <c r="BB37" s="487">
        <v>6.4985520000000001</v>
      </c>
      <c r="BC37" s="487">
        <v>6.6963309999999998</v>
      </c>
      <c r="BD37" s="487">
        <v>7.1923959999999996</v>
      </c>
      <c r="BE37" s="487">
        <v>7.3779500000000002</v>
      </c>
      <c r="BF37" s="487">
        <v>7.42286</v>
      </c>
      <c r="BG37" s="487">
        <v>7.2901959999999999</v>
      </c>
      <c r="BH37" s="487">
        <v>6.8956920000000004</v>
      </c>
      <c r="BI37" s="487">
        <v>6.8290150000000001</v>
      </c>
      <c r="BJ37" s="487">
        <v>6.7795509999999997</v>
      </c>
      <c r="BK37" s="487">
        <v>6.5655999999999999</v>
      </c>
      <c r="BL37" s="487">
        <v>6.6175069999999998</v>
      </c>
      <c r="BM37" s="487">
        <v>6.6951749999999999</v>
      </c>
      <c r="BN37" s="487">
        <v>6.6254350000000004</v>
      </c>
      <c r="BO37" s="487">
        <v>6.8083809999999998</v>
      </c>
      <c r="BP37" s="487">
        <v>7.3391140000000004</v>
      </c>
      <c r="BQ37" s="487">
        <v>7.5146100000000002</v>
      </c>
      <c r="BR37" s="487">
        <v>7.559615</v>
      </c>
      <c r="BS37" s="487">
        <v>7.4206580000000004</v>
      </c>
      <c r="BT37" s="487">
        <v>7.032133</v>
      </c>
      <c r="BU37" s="487">
        <v>6.9517129999999998</v>
      </c>
      <c r="BV37" s="487">
        <v>6.9369209999999999</v>
      </c>
    </row>
    <row r="38" spans="1:74" ht="11.1" customHeight="1" x14ac:dyDescent="0.2">
      <c r="A38" s="56" t="s">
        <v>8</v>
      </c>
      <c r="B38" s="152" t="s">
        <v>541</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10.009119999999999</v>
      </c>
      <c r="AZ38" s="486">
        <v>10.19927</v>
      </c>
      <c r="BA38" s="487">
        <v>10.08606</v>
      </c>
      <c r="BB38" s="487">
        <v>10.108700000000001</v>
      </c>
      <c r="BC38" s="487">
        <v>10.266629999999999</v>
      </c>
      <c r="BD38" s="487">
        <v>10.701510000000001</v>
      </c>
      <c r="BE38" s="487">
        <v>10.79373</v>
      </c>
      <c r="BF38" s="487">
        <v>10.907080000000001</v>
      </c>
      <c r="BG38" s="487">
        <v>10.955360000000001</v>
      </c>
      <c r="BH38" s="487">
        <v>10.755420000000001</v>
      </c>
      <c r="BI38" s="487">
        <v>10.50807</v>
      </c>
      <c r="BJ38" s="487">
        <v>10.35693</v>
      </c>
      <c r="BK38" s="487">
        <v>10.25328</v>
      </c>
      <c r="BL38" s="487">
        <v>10.409420000000001</v>
      </c>
      <c r="BM38" s="487">
        <v>10.26623</v>
      </c>
      <c r="BN38" s="487">
        <v>10.27027</v>
      </c>
      <c r="BO38" s="487">
        <v>10.39902</v>
      </c>
      <c r="BP38" s="487">
        <v>10.80566</v>
      </c>
      <c r="BQ38" s="487">
        <v>10.89364</v>
      </c>
      <c r="BR38" s="487">
        <v>11.006930000000001</v>
      </c>
      <c r="BS38" s="487">
        <v>11.075749999999999</v>
      </c>
      <c r="BT38" s="487">
        <v>10.89564</v>
      </c>
      <c r="BU38" s="487">
        <v>10.66771</v>
      </c>
      <c r="BV38" s="487">
        <v>10.546709999999999</v>
      </c>
    </row>
    <row r="39" spans="1:74" ht="11.1" customHeight="1" x14ac:dyDescent="0.2">
      <c r="A39" s="56" t="s">
        <v>685</v>
      </c>
      <c r="B39" s="264" t="s">
        <v>542</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12.213620000000001</v>
      </c>
      <c r="AZ39" s="488">
        <v>12.66107</v>
      </c>
      <c r="BA39" s="489">
        <v>12.84585</v>
      </c>
      <c r="BB39" s="489">
        <v>12.60145</v>
      </c>
      <c r="BC39" s="489">
        <v>12.954499999999999</v>
      </c>
      <c r="BD39" s="489">
        <v>12.96364</v>
      </c>
      <c r="BE39" s="489">
        <v>13.01341</v>
      </c>
      <c r="BF39" s="489">
        <v>13.250719999999999</v>
      </c>
      <c r="BG39" s="489">
        <v>13.3164</v>
      </c>
      <c r="BH39" s="489">
        <v>12.89832</v>
      </c>
      <c r="BI39" s="489">
        <v>13.10952</v>
      </c>
      <c r="BJ39" s="489">
        <v>12.581189999999999</v>
      </c>
      <c r="BK39" s="489">
        <v>12.677670000000001</v>
      </c>
      <c r="BL39" s="489">
        <v>12.969760000000001</v>
      </c>
      <c r="BM39" s="489">
        <v>13.119479999999999</v>
      </c>
      <c r="BN39" s="489">
        <v>12.946389999999999</v>
      </c>
      <c r="BO39" s="489">
        <v>13.29241</v>
      </c>
      <c r="BP39" s="489">
        <v>13.25704</v>
      </c>
      <c r="BQ39" s="489">
        <v>13.273580000000001</v>
      </c>
      <c r="BR39" s="489">
        <v>13.50531</v>
      </c>
      <c r="BS39" s="489">
        <v>13.5769</v>
      </c>
      <c r="BT39" s="489">
        <v>13.178419999999999</v>
      </c>
      <c r="BU39" s="489">
        <v>13.41503</v>
      </c>
      <c r="BV39" s="489">
        <v>12.91301</v>
      </c>
    </row>
    <row r="40" spans="1:74" s="263" customFormat="1" ht="9.6" customHeight="1" x14ac:dyDescent="0.2">
      <c r="A40" s="56"/>
      <c r="B40" s="788"/>
      <c r="C40" s="789"/>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63" t="s">
        <v>1037</v>
      </c>
      <c r="C41" s="764"/>
      <c r="D41" s="764"/>
      <c r="E41" s="764"/>
      <c r="F41" s="764"/>
      <c r="G41" s="764"/>
      <c r="H41" s="764"/>
      <c r="I41" s="764"/>
      <c r="J41" s="764"/>
      <c r="K41" s="764"/>
      <c r="L41" s="764"/>
      <c r="M41" s="764"/>
      <c r="N41" s="764"/>
      <c r="O41" s="764"/>
      <c r="P41" s="764"/>
      <c r="Q41" s="764"/>
      <c r="AY41" s="502"/>
      <c r="AZ41" s="502"/>
      <c r="BA41" s="502"/>
      <c r="BB41" s="502"/>
      <c r="BC41" s="502"/>
      <c r="BD41" s="502"/>
      <c r="BE41" s="502"/>
      <c r="BF41" s="657"/>
      <c r="BG41" s="502"/>
      <c r="BH41" s="502"/>
      <c r="BI41" s="502"/>
      <c r="BJ41" s="502"/>
      <c r="BK41" s="483"/>
    </row>
    <row r="42" spans="1:74" s="263" customFormat="1" ht="12" customHeight="1" x14ac:dyDescent="0.2">
      <c r="A42" s="56"/>
      <c r="B42" s="772" t="s">
        <v>140</v>
      </c>
      <c r="C42" s="764"/>
      <c r="D42" s="764"/>
      <c r="E42" s="764"/>
      <c r="F42" s="764"/>
      <c r="G42" s="764"/>
      <c r="H42" s="764"/>
      <c r="I42" s="764"/>
      <c r="J42" s="764"/>
      <c r="K42" s="764"/>
      <c r="L42" s="764"/>
      <c r="M42" s="764"/>
      <c r="N42" s="764"/>
      <c r="O42" s="764"/>
      <c r="P42" s="764"/>
      <c r="Q42" s="764"/>
      <c r="AY42" s="502"/>
      <c r="AZ42" s="502"/>
      <c r="BA42" s="502"/>
      <c r="BB42" s="502"/>
      <c r="BC42" s="502"/>
      <c r="BD42" s="502"/>
      <c r="BE42" s="502"/>
      <c r="BF42" s="657"/>
      <c r="BG42" s="502"/>
      <c r="BH42" s="502"/>
      <c r="BI42" s="502"/>
      <c r="BJ42" s="502"/>
      <c r="BK42" s="483"/>
    </row>
    <row r="43" spans="1:74" s="435" customFormat="1" ht="12" customHeight="1" x14ac:dyDescent="0.2">
      <c r="A43" s="434"/>
      <c r="B43" s="793" t="s">
        <v>1070</v>
      </c>
      <c r="C43" s="786"/>
      <c r="D43" s="786"/>
      <c r="E43" s="786"/>
      <c r="F43" s="786"/>
      <c r="G43" s="786"/>
      <c r="H43" s="786"/>
      <c r="I43" s="786"/>
      <c r="J43" s="786"/>
      <c r="K43" s="786"/>
      <c r="L43" s="786"/>
      <c r="M43" s="786"/>
      <c r="N43" s="786"/>
      <c r="O43" s="786"/>
      <c r="P43" s="786"/>
      <c r="Q43" s="782"/>
      <c r="AY43" s="503"/>
      <c r="AZ43" s="503"/>
      <c r="BA43" s="503"/>
      <c r="BB43" s="503"/>
      <c r="BC43" s="503"/>
      <c r="BD43" s="503"/>
      <c r="BE43" s="503"/>
      <c r="BF43" s="658"/>
      <c r="BG43" s="503"/>
      <c r="BH43" s="503"/>
      <c r="BI43" s="503"/>
      <c r="BJ43" s="503"/>
    </row>
    <row r="44" spans="1:74" s="435" customFormat="1" ht="12" customHeight="1" x14ac:dyDescent="0.2">
      <c r="A44" s="434"/>
      <c r="B44" s="793" t="s">
        <v>1071</v>
      </c>
      <c r="C44" s="786"/>
      <c r="D44" s="786"/>
      <c r="E44" s="786"/>
      <c r="F44" s="786"/>
      <c r="G44" s="786"/>
      <c r="H44" s="786"/>
      <c r="I44" s="786"/>
      <c r="J44" s="786"/>
      <c r="K44" s="786"/>
      <c r="L44" s="786"/>
      <c r="M44" s="786"/>
      <c r="N44" s="786"/>
      <c r="O44" s="786"/>
      <c r="P44" s="786"/>
      <c r="Q44" s="782"/>
      <c r="AY44" s="503"/>
      <c r="AZ44" s="503"/>
      <c r="BA44" s="503"/>
      <c r="BB44" s="503"/>
      <c r="BC44" s="503"/>
      <c r="BD44" s="503"/>
      <c r="BE44" s="503"/>
      <c r="BF44" s="658"/>
      <c r="BG44" s="503"/>
      <c r="BH44" s="503"/>
      <c r="BI44" s="503"/>
      <c r="BJ44" s="503"/>
    </row>
    <row r="45" spans="1:74" s="435" customFormat="1" ht="12" customHeight="1" x14ac:dyDescent="0.2">
      <c r="A45" s="434"/>
      <c r="B45" s="792" t="s">
        <v>1258</v>
      </c>
      <c r="C45" s="786"/>
      <c r="D45" s="786"/>
      <c r="E45" s="786"/>
      <c r="F45" s="786"/>
      <c r="G45" s="786"/>
      <c r="H45" s="786"/>
      <c r="I45" s="786"/>
      <c r="J45" s="786"/>
      <c r="K45" s="786"/>
      <c r="L45" s="786"/>
      <c r="M45" s="786"/>
      <c r="N45" s="786"/>
      <c r="O45" s="786"/>
      <c r="P45" s="786"/>
      <c r="Q45" s="782"/>
      <c r="AY45" s="503"/>
      <c r="AZ45" s="503"/>
      <c r="BA45" s="503"/>
      <c r="BB45" s="503"/>
      <c r="BC45" s="503"/>
      <c r="BD45" s="503"/>
      <c r="BE45" s="503"/>
      <c r="BF45" s="658"/>
      <c r="BG45" s="503"/>
      <c r="BH45" s="503"/>
      <c r="BI45" s="503"/>
      <c r="BJ45" s="503"/>
    </row>
    <row r="46" spans="1:74" s="435" customFormat="1" ht="12" customHeight="1" x14ac:dyDescent="0.2">
      <c r="A46" s="434"/>
      <c r="B46" s="785" t="s">
        <v>1064</v>
      </c>
      <c r="C46" s="786"/>
      <c r="D46" s="786"/>
      <c r="E46" s="786"/>
      <c r="F46" s="786"/>
      <c r="G46" s="786"/>
      <c r="H46" s="786"/>
      <c r="I46" s="786"/>
      <c r="J46" s="786"/>
      <c r="K46" s="786"/>
      <c r="L46" s="786"/>
      <c r="M46" s="786"/>
      <c r="N46" s="786"/>
      <c r="O46" s="786"/>
      <c r="P46" s="786"/>
      <c r="Q46" s="782"/>
      <c r="AY46" s="503"/>
      <c r="AZ46" s="503"/>
      <c r="BA46" s="503"/>
      <c r="BB46" s="503"/>
      <c r="BC46" s="503"/>
      <c r="BD46" s="503"/>
      <c r="BE46" s="503"/>
      <c r="BF46" s="658"/>
      <c r="BG46" s="503"/>
      <c r="BH46" s="503"/>
      <c r="BI46" s="503"/>
      <c r="BJ46" s="503"/>
    </row>
    <row r="47" spans="1:74" s="435" customFormat="1" ht="12" customHeight="1" x14ac:dyDescent="0.2">
      <c r="A47" s="434"/>
      <c r="B47" s="780" t="s">
        <v>1072</v>
      </c>
      <c r="C47" s="781"/>
      <c r="D47" s="781"/>
      <c r="E47" s="781"/>
      <c r="F47" s="781"/>
      <c r="G47" s="781"/>
      <c r="H47" s="781"/>
      <c r="I47" s="781"/>
      <c r="J47" s="781"/>
      <c r="K47" s="781"/>
      <c r="L47" s="781"/>
      <c r="M47" s="781"/>
      <c r="N47" s="781"/>
      <c r="O47" s="781"/>
      <c r="P47" s="781"/>
      <c r="Q47" s="781"/>
      <c r="AY47" s="503"/>
      <c r="AZ47" s="503"/>
      <c r="BA47" s="503"/>
      <c r="BB47" s="503"/>
      <c r="BC47" s="503"/>
      <c r="BD47" s="503"/>
      <c r="BE47" s="503"/>
      <c r="BF47" s="658"/>
      <c r="BG47" s="503"/>
      <c r="BH47" s="503"/>
      <c r="BI47" s="503"/>
      <c r="BJ47" s="503"/>
    </row>
    <row r="48" spans="1:74" s="435" customFormat="1" ht="12" customHeight="1" x14ac:dyDescent="0.2">
      <c r="A48" s="434"/>
      <c r="B48" s="785" t="s">
        <v>1073</v>
      </c>
      <c r="C48" s="786"/>
      <c r="D48" s="786"/>
      <c r="E48" s="786"/>
      <c r="F48" s="786"/>
      <c r="G48" s="786"/>
      <c r="H48" s="786"/>
      <c r="I48" s="786"/>
      <c r="J48" s="786"/>
      <c r="K48" s="786"/>
      <c r="L48" s="786"/>
      <c r="M48" s="786"/>
      <c r="N48" s="786"/>
      <c r="O48" s="786"/>
      <c r="P48" s="786"/>
      <c r="Q48" s="782"/>
      <c r="AY48" s="503"/>
      <c r="AZ48" s="503"/>
      <c r="BA48" s="503"/>
      <c r="BB48" s="503"/>
      <c r="BC48" s="503"/>
      <c r="BD48" s="503"/>
      <c r="BE48" s="503"/>
      <c r="BF48" s="658"/>
      <c r="BG48" s="503"/>
      <c r="BH48" s="503"/>
      <c r="BI48" s="503"/>
      <c r="BJ48" s="503"/>
    </row>
    <row r="49" spans="1:74" s="435" customFormat="1" ht="12" customHeight="1" x14ac:dyDescent="0.2">
      <c r="A49" s="434"/>
      <c r="B49" s="795" t="s">
        <v>1074</v>
      </c>
      <c r="C49" s="782"/>
      <c r="D49" s="782"/>
      <c r="E49" s="782"/>
      <c r="F49" s="782"/>
      <c r="G49" s="782"/>
      <c r="H49" s="782"/>
      <c r="I49" s="782"/>
      <c r="J49" s="782"/>
      <c r="K49" s="782"/>
      <c r="L49" s="782"/>
      <c r="M49" s="782"/>
      <c r="N49" s="782"/>
      <c r="O49" s="782"/>
      <c r="P49" s="782"/>
      <c r="Q49" s="782"/>
      <c r="AY49" s="503"/>
      <c r="AZ49" s="503"/>
      <c r="BA49" s="503"/>
      <c r="BB49" s="503"/>
      <c r="BC49" s="503"/>
      <c r="BD49" s="503"/>
      <c r="BE49" s="503"/>
      <c r="BF49" s="658"/>
      <c r="BG49" s="503"/>
      <c r="BH49" s="503"/>
      <c r="BI49" s="503"/>
      <c r="BJ49" s="503"/>
    </row>
    <row r="50" spans="1:74" s="435" customFormat="1" ht="12" customHeight="1" x14ac:dyDescent="0.2">
      <c r="A50" s="434"/>
      <c r="B50" s="791" t="s">
        <v>892</v>
      </c>
      <c r="C50" s="782"/>
      <c r="D50" s="782"/>
      <c r="E50" s="782"/>
      <c r="F50" s="782"/>
      <c r="G50" s="782"/>
      <c r="H50" s="782"/>
      <c r="I50" s="782"/>
      <c r="J50" s="782"/>
      <c r="K50" s="782"/>
      <c r="L50" s="782"/>
      <c r="M50" s="782"/>
      <c r="N50" s="782"/>
      <c r="O50" s="782"/>
      <c r="P50" s="782"/>
      <c r="Q50" s="782"/>
      <c r="AY50" s="503"/>
      <c r="AZ50" s="503"/>
      <c r="BA50" s="503"/>
      <c r="BB50" s="503"/>
      <c r="BC50" s="503"/>
      <c r="BD50" s="503"/>
      <c r="BE50" s="503"/>
      <c r="BF50" s="658"/>
      <c r="BG50" s="503"/>
      <c r="BH50" s="503"/>
      <c r="BI50" s="503"/>
      <c r="BJ50" s="503"/>
    </row>
    <row r="51" spans="1:74" s="435" customFormat="1" ht="12" customHeight="1" x14ac:dyDescent="0.2">
      <c r="A51" s="434"/>
      <c r="B51" s="780" t="s">
        <v>1068</v>
      </c>
      <c r="C51" s="781"/>
      <c r="D51" s="781"/>
      <c r="E51" s="781"/>
      <c r="F51" s="781"/>
      <c r="G51" s="781"/>
      <c r="H51" s="781"/>
      <c r="I51" s="781"/>
      <c r="J51" s="781"/>
      <c r="K51" s="781"/>
      <c r="L51" s="781"/>
      <c r="M51" s="781"/>
      <c r="N51" s="781"/>
      <c r="O51" s="781"/>
      <c r="P51" s="781"/>
      <c r="Q51" s="782"/>
      <c r="AY51" s="503"/>
      <c r="AZ51" s="503"/>
      <c r="BA51" s="503"/>
      <c r="BB51" s="503"/>
      <c r="BC51" s="503"/>
      <c r="BD51" s="503"/>
      <c r="BE51" s="503"/>
      <c r="BF51" s="658"/>
      <c r="BG51" s="503"/>
      <c r="BH51" s="503"/>
      <c r="BI51" s="503"/>
      <c r="BJ51" s="503"/>
    </row>
    <row r="52" spans="1:74" s="437" customFormat="1" ht="12" customHeight="1" x14ac:dyDescent="0.2">
      <c r="A52" s="436"/>
      <c r="B52" s="794" t="s">
        <v>1179</v>
      </c>
      <c r="C52" s="782"/>
      <c r="D52" s="782"/>
      <c r="E52" s="782"/>
      <c r="F52" s="782"/>
      <c r="G52" s="782"/>
      <c r="H52" s="782"/>
      <c r="I52" s="782"/>
      <c r="J52" s="782"/>
      <c r="K52" s="782"/>
      <c r="L52" s="782"/>
      <c r="M52" s="782"/>
      <c r="N52" s="782"/>
      <c r="O52" s="782"/>
      <c r="P52" s="782"/>
      <c r="Q52" s="782"/>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AZ10" sqref="AZ10"/>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73" t="s">
        <v>1016</v>
      </c>
      <c r="B1" s="798" t="s">
        <v>1146</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row>
    <row r="2" spans="1:74" ht="12.75" x14ac:dyDescent="0.2">
      <c r="A2" s="774"/>
      <c r="B2" s="542" t="str">
        <f>"U.S. Energy Information Administration  |  Short-Term Energy Outlook  - "&amp;Dates!D1</f>
        <v>U.S. Energy Information Administration  |  Short-Term Energy Outlook  - March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23.066826484</v>
      </c>
      <c r="D6" s="252">
        <v>23.051275004000001</v>
      </c>
      <c r="E6" s="252">
        <v>23.297469097</v>
      </c>
      <c r="F6" s="252">
        <v>23.546700333</v>
      </c>
      <c r="G6" s="252">
        <v>23.241546226000001</v>
      </c>
      <c r="H6" s="252">
        <v>23.176168666999999</v>
      </c>
      <c r="I6" s="252">
        <v>23.951863578000001</v>
      </c>
      <c r="J6" s="252">
        <v>23.954151323000001</v>
      </c>
      <c r="K6" s="252">
        <v>23.911964971</v>
      </c>
      <c r="L6" s="252">
        <v>24.032013128999999</v>
      </c>
      <c r="M6" s="252">
        <v>24.663523333000001</v>
      </c>
      <c r="N6" s="252">
        <v>24.954689515999998</v>
      </c>
      <c r="O6" s="252">
        <v>24.856472129</v>
      </c>
      <c r="P6" s="252">
        <v>25.087976142999999</v>
      </c>
      <c r="Q6" s="252">
        <v>25.312401516000001</v>
      </c>
      <c r="R6" s="252">
        <v>25.661632999999998</v>
      </c>
      <c r="S6" s="252">
        <v>25.236367548</v>
      </c>
      <c r="T6" s="252">
        <v>25.672734999999999</v>
      </c>
      <c r="U6" s="252">
        <v>25.901001387000001</v>
      </c>
      <c r="V6" s="252">
        <v>25.655077032000001</v>
      </c>
      <c r="W6" s="252">
        <v>25.964697000000001</v>
      </c>
      <c r="X6" s="252">
        <v>26.530854774000002</v>
      </c>
      <c r="Y6" s="252">
        <v>26.724799333</v>
      </c>
      <c r="Z6" s="252">
        <v>27.123667225999998</v>
      </c>
      <c r="AA6" s="252">
        <v>26.630525386999999</v>
      </c>
      <c r="AB6" s="252">
        <v>26.825015143000002</v>
      </c>
      <c r="AC6" s="252">
        <v>26.824768419000002</v>
      </c>
      <c r="AD6" s="252">
        <v>26.757830999999999</v>
      </c>
      <c r="AE6" s="252">
        <v>26.384286289999999</v>
      </c>
      <c r="AF6" s="252">
        <v>26.400376667</v>
      </c>
      <c r="AG6" s="252">
        <v>27.035678677</v>
      </c>
      <c r="AH6" s="252">
        <v>27.054783419</v>
      </c>
      <c r="AI6" s="252">
        <v>26.566028667000001</v>
      </c>
      <c r="AJ6" s="252">
        <v>26.889045289999999</v>
      </c>
      <c r="AK6" s="252">
        <v>27.230491666999999</v>
      </c>
      <c r="AL6" s="252">
        <v>27.240108031999998</v>
      </c>
      <c r="AM6" s="252">
        <v>27.095309774</v>
      </c>
      <c r="AN6" s="252">
        <v>26.870668793</v>
      </c>
      <c r="AO6" s="252">
        <v>26.928621452000002</v>
      </c>
      <c r="AP6" s="252">
        <v>26.299461666999999</v>
      </c>
      <c r="AQ6" s="252">
        <v>25.702680516000001</v>
      </c>
      <c r="AR6" s="252">
        <v>25.632137666999999</v>
      </c>
      <c r="AS6" s="252">
        <v>26.697969935</v>
      </c>
      <c r="AT6" s="252">
        <v>26.350033</v>
      </c>
      <c r="AU6" s="252">
        <v>25.753509327</v>
      </c>
      <c r="AV6" s="252">
        <v>26.545926878</v>
      </c>
      <c r="AW6" s="252">
        <v>26.810721478000001</v>
      </c>
      <c r="AX6" s="252">
        <v>26.435016222000002</v>
      </c>
      <c r="AY6" s="252">
        <v>26.323938778999999</v>
      </c>
      <c r="AZ6" s="252">
        <v>26.521319331000001</v>
      </c>
      <c r="BA6" s="409">
        <v>26.764490122000002</v>
      </c>
      <c r="BB6" s="409">
        <v>26.897164144000001</v>
      </c>
      <c r="BC6" s="409">
        <v>26.841862123999999</v>
      </c>
      <c r="BD6" s="409">
        <v>26.913425867000001</v>
      </c>
      <c r="BE6" s="409">
        <v>27.032215052000002</v>
      </c>
      <c r="BF6" s="409">
        <v>26.983285808000002</v>
      </c>
      <c r="BG6" s="409">
        <v>26.818717475</v>
      </c>
      <c r="BH6" s="409">
        <v>27.330924924000001</v>
      </c>
      <c r="BI6" s="409">
        <v>27.549154912999999</v>
      </c>
      <c r="BJ6" s="409">
        <v>27.588138613000002</v>
      </c>
      <c r="BK6" s="409">
        <v>27.568570668</v>
      </c>
      <c r="BL6" s="409">
        <v>27.737934580000001</v>
      </c>
      <c r="BM6" s="409">
        <v>27.761083923000001</v>
      </c>
      <c r="BN6" s="409">
        <v>27.908482317000001</v>
      </c>
      <c r="BO6" s="409">
        <v>27.862306482000001</v>
      </c>
      <c r="BP6" s="409">
        <v>27.991435460000002</v>
      </c>
      <c r="BQ6" s="409">
        <v>27.962894333000001</v>
      </c>
      <c r="BR6" s="409">
        <v>27.948311951000001</v>
      </c>
      <c r="BS6" s="409">
        <v>27.901142725</v>
      </c>
      <c r="BT6" s="409">
        <v>28.336442696999999</v>
      </c>
      <c r="BU6" s="409">
        <v>28.606820982999999</v>
      </c>
      <c r="BV6" s="409">
        <v>28.789480817000001</v>
      </c>
    </row>
    <row r="7" spans="1:74" ht="11.1" customHeight="1" x14ac:dyDescent="0.2">
      <c r="A7" s="162" t="s">
        <v>313</v>
      </c>
      <c r="B7" s="173" t="s">
        <v>263</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14.769122386999999</v>
      </c>
      <c r="AB7" s="252">
        <v>14.948257142999999</v>
      </c>
      <c r="AC7" s="252">
        <v>15.065014419000001</v>
      </c>
      <c r="AD7" s="252">
        <v>15.327819</v>
      </c>
      <c r="AE7" s="252">
        <v>15.21988829</v>
      </c>
      <c r="AF7" s="252">
        <v>15.024047667</v>
      </c>
      <c r="AG7" s="252">
        <v>15.215832677</v>
      </c>
      <c r="AH7" s="252">
        <v>15.204760418999999</v>
      </c>
      <c r="AI7" s="252">
        <v>15.200976667000001</v>
      </c>
      <c r="AJ7" s="252">
        <v>15.18878029</v>
      </c>
      <c r="AK7" s="252">
        <v>15.217529667000001</v>
      </c>
      <c r="AL7" s="252">
        <v>15.092941032000001</v>
      </c>
      <c r="AM7" s="252">
        <v>14.933121774</v>
      </c>
      <c r="AN7" s="252">
        <v>14.868480793</v>
      </c>
      <c r="AO7" s="252">
        <v>15.061433451999999</v>
      </c>
      <c r="AP7" s="252">
        <v>14.834273667</v>
      </c>
      <c r="AQ7" s="252">
        <v>14.986492516</v>
      </c>
      <c r="AR7" s="252">
        <v>14.808949667</v>
      </c>
      <c r="AS7" s="252">
        <v>14.842781935</v>
      </c>
      <c r="AT7" s="252">
        <v>14.696845</v>
      </c>
      <c r="AU7" s="252">
        <v>14.475339667</v>
      </c>
      <c r="AV7" s="252">
        <v>14.735666483999999</v>
      </c>
      <c r="AW7" s="252">
        <v>14.966989999999999</v>
      </c>
      <c r="AX7" s="252">
        <v>14.709008065000001</v>
      </c>
      <c r="AY7" s="252">
        <v>14.67411624</v>
      </c>
      <c r="AZ7" s="252">
        <v>14.837700241</v>
      </c>
      <c r="BA7" s="409">
        <v>15.1014336</v>
      </c>
      <c r="BB7" s="409">
        <v>15.249960400000001</v>
      </c>
      <c r="BC7" s="409">
        <v>15.3481135</v>
      </c>
      <c r="BD7" s="409">
        <v>15.425343399999999</v>
      </c>
      <c r="BE7" s="409">
        <v>15.541617199999999</v>
      </c>
      <c r="BF7" s="409">
        <v>15.5857809</v>
      </c>
      <c r="BG7" s="409">
        <v>15.5199082</v>
      </c>
      <c r="BH7" s="409">
        <v>15.6938856</v>
      </c>
      <c r="BI7" s="409">
        <v>15.9170575</v>
      </c>
      <c r="BJ7" s="409">
        <v>15.995349900000001</v>
      </c>
      <c r="BK7" s="409">
        <v>15.943946800000001</v>
      </c>
      <c r="BL7" s="409">
        <v>16.0221938</v>
      </c>
      <c r="BM7" s="409">
        <v>16.136706199999999</v>
      </c>
      <c r="BN7" s="409">
        <v>16.2190318</v>
      </c>
      <c r="BO7" s="409">
        <v>16.344395599999999</v>
      </c>
      <c r="BP7" s="409">
        <v>16.397479199999999</v>
      </c>
      <c r="BQ7" s="409">
        <v>16.402692800000001</v>
      </c>
      <c r="BR7" s="409">
        <v>16.422678000000001</v>
      </c>
      <c r="BS7" s="409">
        <v>16.371654800000002</v>
      </c>
      <c r="BT7" s="409">
        <v>16.5885879</v>
      </c>
      <c r="BU7" s="409">
        <v>16.884477400000002</v>
      </c>
      <c r="BV7" s="409">
        <v>17.0473049</v>
      </c>
    </row>
    <row r="8" spans="1:74" ht="11.1" customHeight="1" x14ac:dyDescent="0.2">
      <c r="A8" s="162" t="s">
        <v>314</v>
      </c>
      <c r="B8" s="173" t="s">
        <v>288</v>
      </c>
      <c r="C8" s="252">
        <v>4.1161479999999999</v>
      </c>
      <c r="D8" s="252">
        <v>4.0271480000000004</v>
      </c>
      <c r="E8" s="252">
        <v>4.188148</v>
      </c>
      <c r="F8" s="252">
        <v>3.986148</v>
      </c>
      <c r="G8" s="252">
        <v>3.7151480000000001</v>
      </c>
      <c r="H8" s="252">
        <v>3.8751479999999998</v>
      </c>
      <c r="I8" s="252">
        <v>4.0351480000000004</v>
      </c>
      <c r="J8" s="252">
        <v>4.2101480000000002</v>
      </c>
      <c r="K8" s="252">
        <v>4.071148</v>
      </c>
      <c r="L8" s="252">
        <v>4.0641480000000003</v>
      </c>
      <c r="M8" s="252">
        <v>4.2471480000000001</v>
      </c>
      <c r="N8" s="252">
        <v>4.3331480000000004</v>
      </c>
      <c r="O8" s="252">
        <v>4.3781480000000004</v>
      </c>
      <c r="P8" s="252">
        <v>4.4091480000000001</v>
      </c>
      <c r="Q8" s="252">
        <v>4.4671479999999999</v>
      </c>
      <c r="R8" s="252">
        <v>4.3401480000000001</v>
      </c>
      <c r="S8" s="252">
        <v>4.1811480000000003</v>
      </c>
      <c r="T8" s="252">
        <v>4.3031480000000002</v>
      </c>
      <c r="U8" s="252">
        <v>4.3551479999999998</v>
      </c>
      <c r="V8" s="252">
        <v>4.2941479999999999</v>
      </c>
      <c r="W8" s="252">
        <v>4.3321480000000001</v>
      </c>
      <c r="X8" s="252">
        <v>4.5141479999999996</v>
      </c>
      <c r="Y8" s="252">
        <v>4.5211480000000002</v>
      </c>
      <c r="Z8" s="252">
        <v>4.627148</v>
      </c>
      <c r="AA8" s="252">
        <v>4.6971480000000003</v>
      </c>
      <c r="AB8" s="252">
        <v>4.7381479999999998</v>
      </c>
      <c r="AC8" s="252">
        <v>4.627148</v>
      </c>
      <c r="AD8" s="252">
        <v>4.2951480000000002</v>
      </c>
      <c r="AE8" s="252">
        <v>3.994148</v>
      </c>
      <c r="AF8" s="252">
        <v>4.1991480000000001</v>
      </c>
      <c r="AG8" s="252">
        <v>4.6131479999999998</v>
      </c>
      <c r="AH8" s="252">
        <v>4.7541479999999998</v>
      </c>
      <c r="AI8" s="252">
        <v>4.2941479999999999</v>
      </c>
      <c r="AJ8" s="252">
        <v>4.414148</v>
      </c>
      <c r="AK8" s="252">
        <v>4.6811480000000003</v>
      </c>
      <c r="AL8" s="252">
        <v>4.7681480000000001</v>
      </c>
      <c r="AM8" s="252">
        <v>4.8091480000000004</v>
      </c>
      <c r="AN8" s="252">
        <v>4.7291480000000004</v>
      </c>
      <c r="AO8" s="252">
        <v>4.6491480000000003</v>
      </c>
      <c r="AP8" s="252">
        <v>4.3011480000000004</v>
      </c>
      <c r="AQ8" s="252">
        <v>3.6631480000000001</v>
      </c>
      <c r="AR8" s="252">
        <v>3.974148</v>
      </c>
      <c r="AS8" s="252">
        <v>4.5991479999999996</v>
      </c>
      <c r="AT8" s="252">
        <v>4.736148</v>
      </c>
      <c r="AU8" s="252">
        <v>4.7432237629999996</v>
      </c>
      <c r="AV8" s="252">
        <v>4.8067141885</v>
      </c>
      <c r="AW8" s="252">
        <v>4.6450124620000004</v>
      </c>
      <c r="AX8" s="252">
        <v>4.6519547604999998</v>
      </c>
      <c r="AY8" s="252">
        <v>4.7344983243999996</v>
      </c>
      <c r="AZ8" s="252">
        <v>4.7063286223</v>
      </c>
      <c r="BA8" s="409">
        <v>4.6805230744999999</v>
      </c>
      <c r="BB8" s="409">
        <v>4.6912262704999996</v>
      </c>
      <c r="BC8" s="409">
        <v>4.6644615879</v>
      </c>
      <c r="BD8" s="409">
        <v>4.6848598027000001</v>
      </c>
      <c r="BE8" s="409">
        <v>4.6671329719000001</v>
      </c>
      <c r="BF8" s="409">
        <v>4.6951555796999997</v>
      </c>
      <c r="BG8" s="409">
        <v>4.7431624227000002</v>
      </c>
      <c r="BH8" s="409">
        <v>4.7559972299000002</v>
      </c>
      <c r="BI8" s="409">
        <v>4.7652773809999998</v>
      </c>
      <c r="BJ8" s="409">
        <v>4.7396115770999998</v>
      </c>
      <c r="BK8" s="409">
        <v>4.7706883717000004</v>
      </c>
      <c r="BL8" s="409">
        <v>4.8156022022</v>
      </c>
      <c r="BM8" s="409">
        <v>4.7858028858999999</v>
      </c>
      <c r="BN8" s="409">
        <v>4.80678494</v>
      </c>
      <c r="BO8" s="409">
        <v>4.8075412647000002</v>
      </c>
      <c r="BP8" s="409">
        <v>4.8402369197999997</v>
      </c>
      <c r="BQ8" s="409">
        <v>4.8393444575000002</v>
      </c>
      <c r="BR8" s="409">
        <v>4.8930670902999998</v>
      </c>
      <c r="BS8" s="409">
        <v>4.9443128763999997</v>
      </c>
      <c r="BT8" s="409">
        <v>4.9579400264000002</v>
      </c>
      <c r="BU8" s="409">
        <v>4.9895544543000003</v>
      </c>
      <c r="BV8" s="409">
        <v>4.9689417968000003</v>
      </c>
    </row>
    <row r="9" spans="1:74" ht="11.1" customHeight="1" x14ac:dyDescent="0.2">
      <c r="A9" s="162" t="s">
        <v>315</v>
      </c>
      <c r="B9" s="173" t="s">
        <v>297</v>
      </c>
      <c r="C9" s="252">
        <v>2.960143</v>
      </c>
      <c r="D9" s="252">
        <v>2.9511430000000001</v>
      </c>
      <c r="E9" s="252">
        <v>2.9021430000000001</v>
      </c>
      <c r="F9" s="252">
        <v>2.9021430000000001</v>
      </c>
      <c r="G9" s="252">
        <v>2.8851429999999998</v>
      </c>
      <c r="H9" s="252">
        <v>2.9131429999999998</v>
      </c>
      <c r="I9" s="252">
        <v>2.8821430000000001</v>
      </c>
      <c r="J9" s="252">
        <v>2.915143</v>
      </c>
      <c r="K9" s="252">
        <v>2.9181430000000002</v>
      </c>
      <c r="L9" s="252">
        <v>2.9331429999999998</v>
      </c>
      <c r="M9" s="252">
        <v>2.9061430000000001</v>
      </c>
      <c r="N9" s="252">
        <v>2.915143</v>
      </c>
      <c r="O9" s="252">
        <v>2.8901430000000001</v>
      </c>
      <c r="P9" s="252">
        <v>2.899143</v>
      </c>
      <c r="Q9" s="252">
        <v>2.8801429999999999</v>
      </c>
      <c r="R9" s="252">
        <v>2.8731429999999998</v>
      </c>
      <c r="S9" s="252">
        <v>2.8891429999999998</v>
      </c>
      <c r="T9" s="252">
        <v>2.8291430000000002</v>
      </c>
      <c r="U9" s="252">
        <v>2.7751429999999999</v>
      </c>
      <c r="V9" s="252">
        <v>2.8091430000000002</v>
      </c>
      <c r="W9" s="252">
        <v>2.7831429999999999</v>
      </c>
      <c r="X9" s="252">
        <v>2.7521429999999998</v>
      </c>
      <c r="Y9" s="252">
        <v>2.7441430000000002</v>
      </c>
      <c r="Z9" s="252">
        <v>2.738143</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2.6116429999999999</v>
      </c>
      <c r="AN9" s="252">
        <v>2.5486430000000002</v>
      </c>
      <c r="AO9" s="252">
        <v>2.5406430000000002</v>
      </c>
      <c r="AP9" s="252">
        <v>2.5116429999999998</v>
      </c>
      <c r="AQ9" s="252">
        <v>2.5096430000000001</v>
      </c>
      <c r="AR9" s="252">
        <v>2.5336430000000001</v>
      </c>
      <c r="AS9" s="252">
        <v>2.5096430000000001</v>
      </c>
      <c r="AT9" s="252">
        <v>2.4976430000000001</v>
      </c>
      <c r="AU9" s="252">
        <v>2.4490821685999999</v>
      </c>
      <c r="AV9" s="252">
        <v>2.4374223665999999</v>
      </c>
      <c r="AW9" s="252">
        <v>2.4021403635</v>
      </c>
      <c r="AX9" s="252">
        <v>2.3782456246999999</v>
      </c>
      <c r="AY9" s="252">
        <v>2.2531923973999999</v>
      </c>
      <c r="AZ9" s="252">
        <v>2.2491125283</v>
      </c>
      <c r="BA9" s="409">
        <v>2.2444197069</v>
      </c>
      <c r="BB9" s="409">
        <v>2.2398265722000001</v>
      </c>
      <c r="BC9" s="409">
        <v>2.2352756733999999</v>
      </c>
      <c r="BD9" s="409">
        <v>2.2313033867000001</v>
      </c>
      <c r="BE9" s="409">
        <v>2.3298338052999998</v>
      </c>
      <c r="BF9" s="409">
        <v>2.3253255912999999</v>
      </c>
      <c r="BG9" s="409">
        <v>2.3211197432000001</v>
      </c>
      <c r="BH9" s="409">
        <v>2.310848171</v>
      </c>
      <c r="BI9" s="409">
        <v>2.3064776882000002</v>
      </c>
      <c r="BJ9" s="409">
        <v>2.3022158009</v>
      </c>
      <c r="BK9" s="409">
        <v>2.2975717908000002</v>
      </c>
      <c r="BL9" s="409">
        <v>2.2937685603000002</v>
      </c>
      <c r="BM9" s="409">
        <v>2.2892280446000002</v>
      </c>
      <c r="BN9" s="409">
        <v>2.2849403617999999</v>
      </c>
      <c r="BO9" s="409">
        <v>2.2806577635999998</v>
      </c>
      <c r="BP9" s="409">
        <v>2.2769873440000001</v>
      </c>
      <c r="BQ9" s="409">
        <v>2.2728766488000001</v>
      </c>
      <c r="BR9" s="409">
        <v>2.2686533518999998</v>
      </c>
      <c r="BS9" s="409">
        <v>2.2646956642</v>
      </c>
      <c r="BT9" s="409">
        <v>2.2661891258</v>
      </c>
      <c r="BU9" s="409">
        <v>2.2620956156999998</v>
      </c>
      <c r="BV9" s="409">
        <v>2.2581584686</v>
      </c>
    </row>
    <row r="10" spans="1:74" ht="11.1" customHeight="1" x14ac:dyDescent="0.2">
      <c r="A10" s="162" t="s">
        <v>316</v>
      </c>
      <c r="B10" s="173" t="s">
        <v>1124</v>
      </c>
      <c r="C10" s="252">
        <v>2.9374050973000001</v>
      </c>
      <c r="D10" s="252">
        <v>2.9070332892000001</v>
      </c>
      <c r="E10" s="252">
        <v>2.8836349999999999</v>
      </c>
      <c r="F10" s="252">
        <v>2.959438</v>
      </c>
      <c r="G10" s="252">
        <v>3.0128970000000002</v>
      </c>
      <c r="H10" s="252">
        <v>2.709266</v>
      </c>
      <c r="I10" s="252">
        <v>2.9976167715000002</v>
      </c>
      <c r="J10" s="252">
        <v>2.6712877750000001</v>
      </c>
      <c r="K10" s="252">
        <v>2.4932839709999999</v>
      </c>
      <c r="L10" s="252">
        <v>2.735967</v>
      </c>
      <c r="M10" s="252">
        <v>2.9395389999999999</v>
      </c>
      <c r="N10" s="252">
        <v>3.0950950000000002</v>
      </c>
      <c r="O10" s="252">
        <v>3.0130349999999999</v>
      </c>
      <c r="P10" s="252">
        <v>3.120136</v>
      </c>
      <c r="Q10" s="252">
        <v>3.091459</v>
      </c>
      <c r="R10" s="252">
        <v>2.998049</v>
      </c>
      <c r="S10" s="252">
        <v>2.7490760000000001</v>
      </c>
      <c r="T10" s="252">
        <v>2.6911610000000001</v>
      </c>
      <c r="U10" s="252">
        <v>2.8379089999999998</v>
      </c>
      <c r="V10" s="252">
        <v>2.5252780000000001</v>
      </c>
      <c r="W10" s="252">
        <v>2.7500230000000001</v>
      </c>
      <c r="X10" s="252">
        <v>2.9618500000000001</v>
      </c>
      <c r="Y10" s="252">
        <v>3.0032640000000002</v>
      </c>
      <c r="Z10" s="252">
        <v>3.082106</v>
      </c>
      <c r="AA10" s="252">
        <v>3.0203099999999998</v>
      </c>
      <c r="AB10" s="252">
        <v>2.9561299999999999</v>
      </c>
      <c r="AC10" s="252">
        <v>3.024292</v>
      </c>
      <c r="AD10" s="252">
        <v>3.0921829999999999</v>
      </c>
      <c r="AE10" s="252">
        <v>3.1552180000000001</v>
      </c>
      <c r="AF10" s="252">
        <v>3.038643</v>
      </c>
      <c r="AG10" s="252">
        <v>3.020651</v>
      </c>
      <c r="AH10" s="252">
        <v>2.9187249999999998</v>
      </c>
      <c r="AI10" s="252">
        <v>2.9194789999999999</v>
      </c>
      <c r="AJ10" s="252">
        <v>3.138868</v>
      </c>
      <c r="AK10" s="252">
        <v>3.1950409999999998</v>
      </c>
      <c r="AL10" s="252">
        <v>3.2530239999999999</v>
      </c>
      <c r="AM10" s="252">
        <v>3.2488009999999998</v>
      </c>
      <c r="AN10" s="252">
        <v>3.2658010000000002</v>
      </c>
      <c r="AO10" s="252">
        <v>3.2168009999999998</v>
      </c>
      <c r="AP10" s="252">
        <v>3.2618010000000002</v>
      </c>
      <c r="AQ10" s="252">
        <v>3.1758009999999999</v>
      </c>
      <c r="AR10" s="252">
        <v>2.928801</v>
      </c>
      <c r="AS10" s="252">
        <v>3.3248009999999999</v>
      </c>
      <c r="AT10" s="252">
        <v>2.9838010000000001</v>
      </c>
      <c r="AU10" s="252">
        <v>2.6232416277000001</v>
      </c>
      <c r="AV10" s="252">
        <v>3.1023432677999998</v>
      </c>
      <c r="AW10" s="252">
        <v>3.3326236362000001</v>
      </c>
      <c r="AX10" s="252">
        <v>3.2435875692999998</v>
      </c>
      <c r="AY10" s="252">
        <v>3.1931172660999998</v>
      </c>
      <c r="AZ10" s="252">
        <v>3.2486645563000001</v>
      </c>
      <c r="BA10" s="409">
        <v>3.2594854840999998</v>
      </c>
      <c r="BB10" s="409">
        <v>3.2347229544</v>
      </c>
      <c r="BC10" s="409">
        <v>3.1177792500999999</v>
      </c>
      <c r="BD10" s="409">
        <v>3.0820533675999999</v>
      </c>
      <c r="BE10" s="409">
        <v>3.0000918934</v>
      </c>
      <c r="BF10" s="409">
        <v>2.8791387849999999</v>
      </c>
      <c r="BG10" s="409">
        <v>2.7360684312000001</v>
      </c>
      <c r="BH10" s="409">
        <v>3.0718736957999999</v>
      </c>
      <c r="BI10" s="409">
        <v>3.0626760215000002</v>
      </c>
      <c r="BJ10" s="409">
        <v>3.0461744408000002</v>
      </c>
      <c r="BK10" s="409">
        <v>3.0474076661999998</v>
      </c>
      <c r="BL10" s="409">
        <v>3.0829398459999999</v>
      </c>
      <c r="BM10" s="409">
        <v>3.0239946107</v>
      </c>
      <c r="BN10" s="409">
        <v>3.0646202105999998</v>
      </c>
      <c r="BO10" s="409">
        <v>2.9022697841</v>
      </c>
      <c r="BP10" s="409">
        <v>2.9321791424999999</v>
      </c>
      <c r="BQ10" s="409">
        <v>2.8943225755999999</v>
      </c>
      <c r="BR10" s="409">
        <v>2.7993376425999998</v>
      </c>
      <c r="BS10" s="409">
        <v>2.7513645089000001</v>
      </c>
      <c r="BT10" s="409">
        <v>2.9489941525000001</v>
      </c>
      <c r="BU10" s="409">
        <v>2.8918167163000001</v>
      </c>
      <c r="BV10" s="409">
        <v>2.9264586279999998</v>
      </c>
    </row>
    <row r="11" spans="1:74" ht="11.1" customHeight="1" x14ac:dyDescent="0.2">
      <c r="A11" s="162" t="s">
        <v>317</v>
      </c>
      <c r="B11" s="173" t="s">
        <v>291</v>
      </c>
      <c r="C11" s="252">
        <v>1.464124</v>
      </c>
      <c r="D11" s="252">
        <v>1.4923820000000001</v>
      </c>
      <c r="E11" s="252">
        <v>1.4937370000000001</v>
      </c>
      <c r="F11" s="252">
        <v>1.529766</v>
      </c>
      <c r="G11" s="252">
        <v>1.5132509999999999</v>
      </c>
      <c r="H11" s="252">
        <v>1.563458</v>
      </c>
      <c r="I11" s="252">
        <v>1.5777410000000001</v>
      </c>
      <c r="J11" s="252">
        <v>1.5682100000000001</v>
      </c>
      <c r="K11" s="252">
        <v>1.544443</v>
      </c>
      <c r="L11" s="252">
        <v>1.4750719999999999</v>
      </c>
      <c r="M11" s="252">
        <v>1.5100290000000001</v>
      </c>
      <c r="N11" s="252">
        <v>1.524141</v>
      </c>
      <c r="O11" s="252">
        <v>1.532273</v>
      </c>
      <c r="P11" s="252">
        <v>1.5648439999999999</v>
      </c>
      <c r="Q11" s="252">
        <v>1.56152</v>
      </c>
      <c r="R11" s="252">
        <v>1.554109</v>
      </c>
      <c r="S11" s="252">
        <v>1.567744</v>
      </c>
      <c r="T11" s="252">
        <v>1.5884199999999999</v>
      </c>
      <c r="U11" s="252">
        <v>1.5840050000000001</v>
      </c>
      <c r="V11" s="252">
        <v>1.581788</v>
      </c>
      <c r="W11" s="252">
        <v>1.572891</v>
      </c>
      <c r="X11" s="252">
        <v>1.576406</v>
      </c>
      <c r="Y11" s="252">
        <v>1.5559449999999999</v>
      </c>
      <c r="Z11" s="252">
        <v>1.5494079999999999</v>
      </c>
      <c r="AA11" s="252">
        <v>1.5073019999999999</v>
      </c>
      <c r="AB11" s="252">
        <v>1.4698370000000001</v>
      </c>
      <c r="AC11" s="252">
        <v>1.414671</v>
      </c>
      <c r="AD11" s="252">
        <v>1.496038</v>
      </c>
      <c r="AE11" s="252">
        <v>1.4303889999999999</v>
      </c>
      <c r="AF11" s="252">
        <v>1.531895</v>
      </c>
      <c r="AG11" s="252">
        <v>1.5504039999999999</v>
      </c>
      <c r="AH11" s="252">
        <v>1.5585070000000001</v>
      </c>
      <c r="AI11" s="252">
        <v>1.5287820000000001</v>
      </c>
      <c r="AJ11" s="252">
        <v>1.517606</v>
      </c>
      <c r="AK11" s="252">
        <v>1.52413</v>
      </c>
      <c r="AL11" s="252">
        <v>1.513352</v>
      </c>
      <c r="AM11" s="252">
        <v>1.4915959999999999</v>
      </c>
      <c r="AN11" s="252">
        <v>1.4575959999999999</v>
      </c>
      <c r="AO11" s="252">
        <v>1.4595959999999999</v>
      </c>
      <c r="AP11" s="252">
        <v>1.3895960000000001</v>
      </c>
      <c r="AQ11" s="252">
        <v>1.3665959999999999</v>
      </c>
      <c r="AR11" s="252">
        <v>1.385596</v>
      </c>
      <c r="AS11" s="252">
        <v>1.420596</v>
      </c>
      <c r="AT11" s="252">
        <v>1.434596</v>
      </c>
      <c r="AU11" s="252">
        <v>1.4616141332000001</v>
      </c>
      <c r="AV11" s="252">
        <v>1.4627687143999999</v>
      </c>
      <c r="AW11" s="252">
        <v>1.4629393321999999</v>
      </c>
      <c r="AX11" s="252">
        <v>1.4512007538</v>
      </c>
      <c r="AY11" s="252">
        <v>1.4679459403999999</v>
      </c>
      <c r="AZ11" s="252">
        <v>1.4784408891</v>
      </c>
      <c r="BA11" s="409">
        <v>1.4775519396000001</v>
      </c>
      <c r="BB11" s="409">
        <v>1.4803478683</v>
      </c>
      <c r="BC11" s="409">
        <v>1.4751483325000001</v>
      </c>
      <c r="BD11" s="409">
        <v>1.4887783117</v>
      </c>
      <c r="BE11" s="409">
        <v>1.4924478270999999</v>
      </c>
      <c r="BF11" s="409">
        <v>1.4967899010000001</v>
      </c>
      <c r="BG11" s="409">
        <v>1.4973599891</v>
      </c>
      <c r="BH11" s="409">
        <v>1.4972179587000001</v>
      </c>
      <c r="BI11" s="409">
        <v>1.4965605310000001</v>
      </c>
      <c r="BJ11" s="409">
        <v>1.5036776356999999</v>
      </c>
      <c r="BK11" s="409">
        <v>1.5077979151000001</v>
      </c>
      <c r="BL11" s="409">
        <v>1.5222684527999999</v>
      </c>
      <c r="BM11" s="409">
        <v>1.5241869258</v>
      </c>
      <c r="BN11" s="409">
        <v>1.5319362675999999</v>
      </c>
      <c r="BO11" s="409">
        <v>1.5262699069000001</v>
      </c>
      <c r="BP11" s="409">
        <v>1.5433771463999999</v>
      </c>
      <c r="BQ11" s="409">
        <v>1.5524786547</v>
      </c>
      <c r="BR11" s="409">
        <v>1.5633932355</v>
      </c>
      <c r="BS11" s="409">
        <v>1.5679288664</v>
      </c>
      <c r="BT11" s="409">
        <v>1.5735421584</v>
      </c>
      <c r="BU11" s="409">
        <v>1.5776841908999999</v>
      </c>
      <c r="BV11" s="409">
        <v>1.5874211981999999</v>
      </c>
    </row>
    <row r="12" spans="1:74" ht="11.1" customHeight="1" x14ac:dyDescent="0.2">
      <c r="A12" s="162" t="s">
        <v>324</v>
      </c>
      <c r="B12" s="173" t="s">
        <v>292</v>
      </c>
      <c r="C12" s="252">
        <v>67.118014915000003</v>
      </c>
      <c r="D12" s="252">
        <v>66.793893213999993</v>
      </c>
      <c r="E12" s="252">
        <v>66.805149928999995</v>
      </c>
      <c r="F12" s="252">
        <v>67.539184465999995</v>
      </c>
      <c r="G12" s="252">
        <v>68.094606443000004</v>
      </c>
      <c r="H12" s="252">
        <v>68.149137359999997</v>
      </c>
      <c r="I12" s="252">
        <v>68.220615039999998</v>
      </c>
      <c r="J12" s="252">
        <v>68.060147886999999</v>
      </c>
      <c r="K12" s="252">
        <v>67.327791500000004</v>
      </c>
      <c r="L12" s="252">
        <v>67.528483547999997</v>
      </c>
      <c r="M12" s="252">
        <v>67.253147944999995</v>
      </c>
      <c r="N12" s="252">
        <v>67.162048381999995</v>
      </c>
      <c r="O12" s="252">
        <v>67.216484268000002</v>
      </c>
      <c r="P12" s="252">
        <v>67.529166140000001</v>
      </c>
      <c r="Q12" s="252">
        <v>66.804677996999999</v>
      </c>
      <c r="R12" s="252">
        <v>66.859089187999999</v>
      </c>
      <c r="S12" s="252">
        <v>67.481926986999994</v>
      </c>
      <c r="T12" s="252">
        <v>67.920524155999999</v>
      </c>
      <c r="U12" s="252">
        <v>67.959763762999998</v>
      </c>
      <c r="V12" s="252">
        <v>68.618315613999997</v>
      </c>
      <c r="W12" s="252">
        <v>68.852262912</v>
      </c>
      <c r="X12" s="252">
        <v>69.259692586</v>
      </c>
      <c r="Y12" s="252">
        <v>68.734730370999998</v>
      </c>
      <c r="Z12" s="252">
        <v>68.959076783</v>
      </c>
      <c r="AA12" s="252">
        <v>68.642154129999994</v>
      </c>
      <c r="AB12" s="252">
        <v>68.355408800000006</v>
      </c>
      <c r="AC12" s="252">
        <v>69.406516198999995</v>
      </c>
      <c r="AD12" s="252">
        <v>69.562088489000004</v>
      </c>
      <c r="AE12" s="252">
        <v>69.918890232999999</v>
      </c>
      <c r="AF12" s="252">
        <v>70.666210980000002</v>
      </c>
      <c r="AG12" s="252">
        <v>70.554509553000003</v>
      </c>
      <c r="AH12" s="252">
        <v>70.655207262000005</v>
      </c>
      <c r="AI12" s="252">
        <v>70.581866796</v>
      </c>
      <c r="AJ12" s="252">
        <v>70.571991256999993</v>
      </c>
      <c r="AK12" s="252">
        <v>70.539238011999998</v>
      </c>
      <c r="AL12" s="252">
        <v>70.547609151000003</v>
      </c>
      <c r="AM12" s="252">
        <v>70.113576898000005</v>
      </c>
      <c r="AN12" s="252">
        <v>69.745954592000004</v>
      </c>
      <c r="AO12" s="252">
        <v>69.706780945000006</v>
      </c>
      <c r="AP12" s="252">
        <v>70.153706673000002</v>
      </c>
      <c r="AQ12" s="252">
        <v>70.617337169999999</v>
      </c>
      <c r="AR12" s="252">
        <v>71.072142131999996</v>
      </c>
      <c r="AS12" s="252">
        <v>70.674476904000002</v>
      </c>
      <c r="AT12" s="252">
        <v>70.234960943999994</v>
      </c>
      <c r="AU12" s="252">
        <v>71.426843109999993</v>
      </c>
      <c r="AV12" s="252">
        <v>71.640447233000003</v>
      </c>
      <c r="AW12" s="252">
        <v>71.995863378999999</v>
      </c>
      <c r="AX12" s="252">
        <v>71.565194177999999</v>
      </c>
      <c r="AY12" s="252">
        <v>70.534516659999994</v>
      </c>
      <c r="AZ12" s="252">
        <v>70.137199597999995</v>
      </c>
      <c r="BA12" s="409">
        <v>70.212301814</v>
      </c>
      <c r="BB12" s="409">
        <v>70.884582766999998</v>
      </c>
      <c r="BC12" s="409">
        <v>71.176016482999998</v>
      </c>
      <c r="BD12" s="409">
        <v>71.14805758</v>
      </c>
      <c r="BE12" s="409">
        <v>71.698624464000005</v>
      </c>
      <c r="BF12" s="409">
        <v>71.865591293999998</v>
      </c>
      <c r="BG12" s="409">
        <v>72.094450534000003</v>
      </c>
      <c r="BH12" s="409">
        <v>71.987772800000002</v>
      </c>
      <c r="BI12" s="409">
        <v>71.877103480000002</v>
      </c>
      <c r="BJ12" s="409">
        <v>71.581642006999999</v>
      </c>
      <c r="BK12" s="409">
        <v>71.257118055999996</v>
      </c>
      <c r="BL12" s="409">
        <v>71.110143479000001</v>
      </c>
      <c r="BM12" s="409">
        <v>71.118904551</v>
      </c>
      <c r="BN12" s="409">
        <v>71.685307374999994</v>
      </c>
      <c r="BO12" s="409">
        <v>72.145830286999995</v>
      </c>
      <c r="BP12" s="409">
        <v>72.269326782999997</v>
      </c>
      <c r="BQ12" s="409">
        <v>72.387332925999999</v>
      </c>
      <c r="BR12" s="409">
        <v>71.981404603000001</v>
      </c>
      <c r="BS12" s="409">
        <v>72.371562397999995</v>
      </c>
      <c r="BT12" s="409">
        <v>72.242095640000002</v>
      </c>
      <c r="BU12" s="409">
        <v>72.120185147000001</v>
      </c>
      <c r="BV12" s="409">
        <v>71.736519029999997</v>
      </c>
    </row>
    <row r="13" spans="1:74" ht="11.1" customHeight="1" x14ac:dyDescent="0.2">
      <c r="A13" s="162" t="s">
        <v>319</v>
      </c>
      <c r="B13" s="173" t="s">
        <v>1125</v>
      </c>
      <c r="C13" s="252">
        <v>36.560532000000002</v>
      </c>
      <c r="D13" s="252">
        <v>36.398057999999999</v>
      </c>
      <c r="E13" s="252">
        <v>36.570431999999997</v>
      </c>
      <c r="F13" s="252">
        <v>37.101923999999997</v>
      </c>
      <c r="G13" s="252">
        <v>37.182704999999999</v>
      </c>
      <c r="H13" s="252">
        <v>36.935237880000003</v>
      </c>
      <c r="I13" s="252">
        <v>37.097484999999999</v>
      </c>
      <c r="J13" s="252">
        <v>36.989851999999999</v>
      </c>
      <c r="K13" s="252">
        <v>36.152315999999999</v>
      </c>
      <c r="L13" s="252">
        <v>36.204082999999997</v>
      </c>
      <c r="M13" s="252">
        <v>35.711194999999996</v>
      </c>
      <c r="N13" s="252">
        <v>35.983431000000003</v>
      </c>
      <c r="O13" s="252">
        <v>36.486334999999997</v>
      </c>
      <c r="P13" s="252">
        <v>36.631990999999999</v>
      </c>
      <c r="Q13" s="252">
        <v>36.172812</v>
      </c>
      <c r="R13" s="252">
        <v>36.006391999999998</v>
      </c>
      <c r="S13" s="252">
        <v>36.195478999999999</v>
      </c>
      <c r="T13" s="252">
        <v>36.211471000000003</v>
      </c>
      <c r="U13" s="252">
        <v>36.584506990000001</v>
      </c>
      <c r="V13" s="252">
        <v>36.889530999999998</v>
      </c>
      <c r="W13" s="252">
        <v>37.197056000000003</v>
      </c>
      <c r="X13" s="252">
        <v>37.303381999999999</v>
      </c>
      <c r="Y13" s="252">
        <v>36.909013790000003</v>
      </c>
      <c r="Z13" s="252">
        <v>37.112271999999997</v>
      </c>
      <c r="AA13" s="252">
        <v>36.910912000000003</v>
      </c>
      <c r="AB13" s="252">
        <v>36.794322999999999</v>
      </c>
      <c r="AC13" s="252">
        <v>37.621918999999998</v>
      </c>
      <c r="AD13" s="252">
        <v>37.86309</v>
      </c>
      <c r="AE13" s="252">
        <v>37.86139</v>
      </c>
      <c r="AF13" s="252">
        <v>38.464233999999998</v>
      </c>
      <c r="AG13" s="252">
        <v>38.525993999999997</v>
      </c>
      <c r="AH13" s="252">
        <v>38.400328999999999</v>
      </c>
      <c r="AI13" s="252">
        <v>38.547172000000003</v>
      </c>
      <c r="AJ13" s="252">
        <v>38.366182000000002</v>
      </c>
      <c r="AK13" s="252">
        <v>38.485197999999997</v>
      </c>
      <c r="AL13" s="252">
        <v>38.486472999999997</v>
      </c>
      <c r="AM13" s="252">
        <v>38.504196999999998</v>
      </c>
      <c r="AN13" s="252">
        <v>38.160196999999997</v>
      </c>
      <c r="AO13" s="252">
        <v>38.272196999999998</v>
      </c>
      <c r="AP13" s="252">
        <v>38.590197000000003</v>
      </c>
      <c r="AQ13" s="252">
        <v>38.661197000000001</v>
      </c>
      <c r="AR13" s="252">
        <v>39.095196999999999</v>
      </c>
      <c r="AS13" s="252">
        <v>38.876196999999998</v>
      </c>
      <c r="AT13" s="252">
        <v>38.895197000000003</v>
      </c>
      <c r="AU13" s="252">
        <v>39.431867220000001</v>
      </c>
      <c r="AV13" s="252">
        <v>39.603583372000003</v>
      </c>
      <c r="AW13" s="252">
        <v>39.994878901</v>
      </c>
      <c r="AX13" s="252">
        <v>39.871908056000002</v>
      </c>
      <c r="AY13" s="252">
        <v>38.981018124000002</v>
      </c>
      <c r="AZ13" s="252">
        <v>38.848775377000003</v>
      </c>
      <c r="BA13" s="409">
        <v>39.069109177000001</v>
      </c>
      <c r="BB13" s="409">
        <v>39.298443560999999</v>
      </c>
      <c r="BC13" s="409">
        <v>39.423233432000004</v>
      </c>
      <c r="BD13" s="409">
        <v>39.423235425000001</v>
      </c>
      <c r="BE13" s="409">
        <v>39.696979511000002</v>
      </c>
      <c r="BF13" s="409">
        <v>39.839416217</v>
      </c>
      <c r="BG13" s="409">
        <v>39.870282828999997</v>
      </c>
      <c r="BH13" s="409">
        <v>39.943237791999998</v>
      </c>
      <c r="BI13" s="409">
        <v>39.981997765999999</v>
      </c>
      <c r="BJ13" s="409">
        <v>39.903015957000001</v>
      </c>
      <c r="BK13" s="409">
        <v>39.886451803</v>
      </c>
      <c r="BL13" s="409">
        <v>39.921063318999998</v>
      </c>
      <c r="BM13" s="409">
        <v>40.007326599999999</v>
      </c>
      <c r="BN13" s="409">
        <v>40.186552450999997</v>
      </c>
      <c r="BO13" s="409">
        <v>40.301686081</v>
      </c>
      <c r="BP13" s="409">
        <v>40.310367063000001</v>
      </c>
      <c r="BQ13" s="409">
        <v>40.434767340000001</v>
      </c>
      <c r="BR13" s="409">
        <v>40.259054063999997</v>
      </c>
      <c r="BS13" s="409">
        <v>40.277646130000001</v>
      </c>
      <c r="BT13" s="409">
        <v>40.300432473999997</v>
      </c>
      <c r="BU13" s="409">
        <v>40.323992521000001</v>
      </c>
      <c r="BV13" s="409">
        <v>40.179817014000001</v>
      </c>
    </row>
    <row r="14" spans="1:74" ht="11.1" customHeight="1" x14ac:dyDescent="0.2">
      <c r="A14" s="162" t="s">
        <v>320</v>
      </c>
      <c r="B14" s="173" t="s">
        <v>298</v>
      </c>
      <c r="C14" s="252">
        <v>30.285335</v>
      </c>
      <c r="D14" s="252">
        <v>30.085861000000001</v>
      </c>
      <c r="E14" s="252">
        <v>30.234235000000002</v>
      </c>
      <c r="F14" s="252">
        <v>30.790727</v>
      </c>
      <c r="G14" s="252">
        <v>30.921507999999999</v>
      </c>
      <c r="H14" s="252">
        <v>30.68904088</v>
      </c>
      <c r="I14" s="252">
        <v>30.815287999999999</v>
      </c>
      <c r="J14" s="252">
        <v>30.736654999999999</v>
      </c>
      <c r="K14" s="252">
        <v>29.945118999999998</v>
      </c>
      <c r="L14" s="252">
        <v>29.929886</v>
      </c>
      <c r="M14" s="252">
        <v>29.424997999999999</v>
      </c>
      <c r="N14" s="252">
        <v>29.708234000000001</v>
      </c>
      <c r="O14" s="252">
        <v>30.270137999999999</v>
      </c>
      <c r="P14" s="252">
        <v>30.410793999999999</v>
      </c>
      <c r="Q14" s="252">
        <v>29.926615000000002</v>
      </c>
      <c r="R14" s="252">
        <v>29.775195</v>
      </c>
      <c r="S14" s="252">
        <v>29.954281999999999</v>
      </c>
      <c r="T14" s="252">
        <v>30.040274</v>
      </c>
      <c r="U14" s="252">
        <v>30.413309989999998</v>
      </c>
      <c r="V14" s="252">
        <v>30.668334000000002</v>
      </c>
      <c r="W14" s="252">
        <v>30.925858999999999</v>
      </c>
      <c r="X14" s="252">
        <v>30.982185000000001</v>
      </c>
      <c r="Y14" s="252">
        <v>30.617816789999999</v>
      </c>
      <c r="Z14" s="252">
        <v>30.821075</v>
      </c>
      <c r="AA14" s="252">
        <v>30.537714999999999</v>
      </c>
      <c r="AB14" s="252">
        <v>30.433126000000001</v>
      </c>
      <c r="AC14" s="252">
        <v>31.232721999999999</v>
      </c>
      <c r="AD14" s="252">
        <v>31.467893</v>
      </c>
      <c r="AE14" s="252">
        <v>31.463193</v>
      </c>
      <c r="AF14" s="252">
        <v>32.061036999999999</v>
      </c>
      <c r="AG14" s="252">
        <v>32.117797000000003</v>
      </c>
      <c r="AH14" s="252">
        <v>31.987131999999999</v>
      </c>
      <c r="AI14" s="252">
        <v>32.133975</v>
      </c>
      <c r="AJ14" s="252">
        <v>31.952985000000002</v>
      </c>
      <c r="AK14" s="252">
        <v>32.052000999999997</v>
      </c>
      <c r="AL14" s="252">
        <v>32.038276000000003</v>
      </c>
      <c r="AM14" s="252">
        <v>32.094000000000001</v>
      </c>
      <c r="AN14" s="252">
        <v>31.75</v>
      </c>
      <c r="AO14" s="252">
        <v>31.861999999999998</v>
      </c>
      <c r="AP14" s="252">
        <v>32.18</v>
      </c>
      <c r="AQ14" s="252">
        <v>32.280999999999999</v>
      </c>
      <c r="AR14" s="252">
        <v>32.715000000000003</v>
      </c>
      <c r="AS14" s="252">
        <v>32.456000000000003</v>
      </c>
      <c r="AT14" s="252">
        <v>32.475000000000001</v>
      </c>
      <c r="AU14" s="252">
        <v>32.814</v>
      </c>
      <c r="AV14" s="252">
        <v>33.027000000000001</v>
      </c>
      <c r="AW14" s="252">
        <v>33.374000000000002</v>
      </c>
      <c r="AX14" s="252">
        <v>33.185000000000002</v>
      </c>
      <c r="AY14" s="252">
        <v>32.271999999999998</v>
      </c>
      <c r="AZ14" s="252">
        <v>32.085000000000001</v>
      </c>
      <c r="BA14" s="409">
        <v>32.29</v>
      </c>
      <c r="BB14" s="409">
        <v>32.5</v>
      </c>
      <c r="BC14" s="409">
        <v>32.59545</v>
      </c>
      <c r="BD14" s="409">
        <v>32.625450000000001</v>
      </c>
      <c r="BE14" s="409">
        <v>32.874450000000003</v>
      </c>
      <c r="BF14" s="409">
        <v>32.992489999999997</v>
      </c>
      <c r="BG14" s="409">
        <v>32.986809000000001</v>
      </c>
      <c r="BH14" s="409">
        <v>33.045797999999998</v>
      </c>
      <c r="BI14" s="409">
        <v>33.069794999999999</v>
      </c>
      <c r="BJ14" s="409">
        <v>32.970995000000002</v>
      </c>
      <c r="BK14" s="409">
        <v>32.980713000000002</v>
      </c>
      <c r="BL14" s="409">
        <v>33.000813999999998</v>
      </c>
      <c r="BM14" s="409">
        <v>33.073054999999997</v>
      </c>
      <c r="BN14" s="409">
        <v>33.238155999999996</v>
      </c>
      <c r="BO14" s="409">
        <v>33.339176000000002</v>
      </c>
      <c r="BP14" s="409">
        <v>33.333055000000002</v>
      </c>
      <c r="BQ14" s="409">
        <v>33.417954999999999</v>
      </c>
      <c r="BR14" s="409">
        <v>33.228045000000002</v>
      </c>
      <c r="BS14" s="409">
        <v>33.232306999999999</v>
      </c>
      <c r="BT14" s="409">
        <v>33.241286000000002</v>
      </c>
      <c r="BU14" s="409">
        <v>33.250273</v>
      </c>
      <c r="BV14" s="409">
        <v>33.091434999999997</v>
      </c>
    </row>
    <row r="15" spans="1:74" ht="11.1" customHeight="1" x14ac:dyDescent="0.2">
      <c r="A15" s="162" t="s">
        <v>528</v>
      </c>
      <c r="B15" s="173" t="s">
        <v>1266</v>
      </c>
      <c r="C15" s="252">
        <v>6.2751970000000004</v>
      </c>
      <c r="D15" s="252">
        <v>6.3121970000000003</v>
      </c>
      <c r="E15" s="252">
        <v>6.3361970000000003</v>
      </c>
      <c r="F15" s="252">
        <v>6.3111969999999999</v>
      </c>
      <c r="G15" s="252">
        <v>6.2611970000000001</v>
      </c>
      <c r="H15" s="252">
        <v>6.2461970000000004</v>
      </c>
      <c r="I15" s="252">
        <v>6.282197</v>
      </c>
      <c r="J15" s="252">
        <v>6.2531970000000001</v>
      </c>
      <c r="K15" s="252">
        <v>6.2071969999999999</v>
      </c>
      <c r="L15" s="252">
        <v>6.274197</v>
      </c>
      <c r="M15" s="252">
        <v>6.2861969999999996</v>
      </c>
      <c r="N15" s="252">
        <v>6.2751970000000004</v>
      </c>
      <c r="O15" s="252">
        <v>6.2161970000000002</v>
      </c>
      <c r="P15" s="252">
        <v>6.2211970000000001</v>
      </c>
      <c r="Q15" s="252">
        <v>6.2461970000000004</v>
      </c>
      <c r="R15" s="252">
        <v>6.2311969999999999</v>
      </c>
      <c r="S15" s="252">
        <v>6.2411969999999997</v>
      </c>
      <c r="T15" s="252">
        <v>6.1711970000000003</v>
      </c>
      <c r="U15" s="252">
        <v>6.1711970000000003</v>
      </c>
      <c r="V15" s="252">
        <v>6.2211970000000001</v>
      </c>
      <c r="W15" s="252">
        <v>6.2711969999999999</v>
      </c>
      <c r="X15" s="252">
        <v>6.3211969999999997</v>
      </c>
      <c r="Y15" s="252">
        <v>6.2911970000000004</v>
      </c>
      <c r="Z15" s="252">
        <v>6.2911970000000004</v>
      </c>
      <c r="AA15" s="252">
        <v>6.3731970000000002</v>
      </c>
      <c r="AB15" s="252">
        <v>6.3611969999999998</v>
      </c>
      <c r="AC15" s="252">
        <v>6.3891970000000002</v>
      </c>
      <c r="AD15" s="252">
        <v>6.3951969999999996</v>
      </c>
      <c r="AE15" s="252">
        <v>6.3981969999999997</v>
      </c>
      <c r="AF15" s="252">
        <v>6.4031969999999996</v>
      </c>
      <c r="AG15" s="252">
        <v>6.4081970000000004</v>
      </c>
      <c r="AH15" s="252">
        <v>6.4131970000000003</v>
      </c>
      <c r="AI15" s="252">
        <v>6.4131970000000003</v>
      </c>
      <c r="AJ15" s="252">
        <v>6.4131970000000003</v>
      </c>
      <c r="AK15" s="252">
        <v>6.4331969999999998</v>
      </c>
      <c r="AL15" s="252">
        <v>6.4481970000000004</v>
      </c>
      <c r="AM15" s="252">
        <v>6.4101970000000001</v>
      </c>
      <c r="AN15" s="252">
        <v>6.4101970000000001</v>
      </c>
      <c r="AO15" s="252">
        <v>6.4101970000000001</v>
      </c>
      <c r="AP15" s="252">
        <v>6.4101970000000001</v>
      </c>
      <c r="AQ15" s="252">
        <v>6.3801969999999999</v>
      </c>
      <c r="AR15" s="252">
        <v>6.3801969999999999</v>
      </c>
      <c r="AS15" s="252">
        <v>6.4201969999999999</v>
      </c>
      <c r="AT15" s="252">
        <v>6.4201969999999999</v>
      </c>
      <c r="AU15" s="252">
        <v>6.6178672204</v>
      </c>
      <c r="AV15" s="252">
        <v>6.5765833724</v>
      </c>
      <c r="AW15" s="252">
        <v>6.6208789011000002</v>
      </c>
      <c r="AX15" s="252">
        <v>6.6869080555</v>
      </c>
      <c r="AY15" s="252">
        <v>6.709018124</v>
      </c>
      <c r="AZ15" s="252">
        <v>6.7637753771</v>
      </c>
      <c r="BA15" s="409">
        <v>6.7791091767999996</v>
      </c>
      <c r="BB15" s="409">
        <v>6.798443561</v>
      </c>
      <c r="BC15" s="409">
        <v>6.8277834320000004</v>
      </c>
      <c r="BD15" s="409">
        <v>6.7977854247999998</v>
      </c>
      <c r="BE15" s="409">
        <v>6.8225295113</v>
      </c>
      <c r="BF15" s="409">
        <v>6.846926217</v>
      </c>
      <c r="BG15" s="409">
        <v>6.8834738289999997</v>
      </c>
      <c r="BH15" s="409">
        <v>6.8974397919000001</v>
      </c>
      <c r="BI15" s="409">
        <v>6.9122027655</v>
      </c>
      <c r="BJ15" s="409">
        <v>6.9320209572999998</v>
      </c>
      <c r="BK15" s="409">
        <v>6.9057388030000002</v>
      </c>
      <c r="BL15" s="409">
        <v>6.9202493184999998</v>
      </c>
      <c r="BM15" s="409">
        <v>6.9342716003999998</v>
      </c>
      <c r="BN15" s="409">
        <v>6.9483964505999998</v>
      </c>
      <c r="BO15" s="409">
        <v>6.9625100808999996</v>
      </c>
      <c r="BP15" s="409">
        <v>6.9773120631000003</v>
      </c>
      <c r="BQ15" s="409">
        <v>7.0168123402999996</v>
      </c>
      <c r="BR15" s="409">
        <v>7.0310090643000001</v>
      </c>
      <c r="BS15" s="409">
        <v>7.0453391296000003</v>
      </c>
      <c r="BT15" s="409">
        <v>7.0591464743000003</v>
      </c>
      <c r="BU15" s="409">
        <v>7.0737195209000001</v>
      </c>
      <c r="BV15" s="409">
        <v>7.0883820139999996</v>
      </c>
    </row>
    <row r="16" spans="1:74" ht="11.1" customHeight="1" x14ac:dyDescent="0.2">
      <c r="A16" s="162" t="s">
        <v>321</v>
      </c>
      <c r="B16" s="173" t="s">
        <v>293</v>
      </c>
      <c r="C16" s="252">
        <v>13.738611336</v>
      </c>
      <c r="D16" s="252">
        <v>13.749654336000001</v>
      </c>
      <c r="E16" s="252">
        <v>13.732013336</v>
      </c>
      <c r="F16" s="252">
        <v>13.715296336</v>
      </c>
      <c r="G16" s="252">
        <v>13.620323336</v>
      </c>
      <c r="H16" s="252">
        <v>13.686146336</v>
      </c>
      <c r="I16" s="252">
        <v>13.799841336</v>
      </c>
      <c r="J16" s="252">
        <v>13.599980336</v>
      </c>
      <c r="K16" s="252">
        <v>13.757456336000001</v>
      </c>
      <c r="L16" s="252">
        <v>13.870577336</v>
      </c>
      <c r="M16" s="252">
        <v>13.975893336</v>
      </c>
      <c r="N16" s="252">
        <v>13.983123336</v>
      </c>
      <c r="O16" s="252">
        <v>13.921486</v>
      </c>
      <c r="P16" s="252">
        <v>13.942577999999999</v>
      </c>
      <c r="Q16" s="252">
        <v>13.814513</v>
      </c>
      <c r="R16" s="252">
        <v>13.838903</v>
      </c>
      <c r="S16" s="252">
        <v>13.799977</v>
      </c>
      <c r="T16" s="252">
        <v>13.850308999999999</v>
      </c>
      <c r="U16" s="252">
        <v>13.827581</v>
      </c>
      <c r="V16" s="252">
        <v>13.91714</v>
      </c>
      <c r="W16" s="252">
        <v>13.795870000000001</v>
      </c>
      <c r="X16" s="252">
        <v>13.869339999999999</v>
      </c>
      <c r="Y16" s="252">
        <v>13.964658999999999</v>
      </c>
      <c r="Z16" s="252">
        <v>14.126135</v>
      </c>
      <c r="AA16" s="252">
        <v>14.175547999999999</v>
      </c>
      <c r="AB16" s="252">
        <v>14.093425999999999</v>
      </c>
      <c r="AC16" s="252">
        <v>14.276539</v>
      </c>
      <c r="AD16" s="252">
        <v>13.967345999999999</v>
      </c>
      <c r="AE16" s="252">
        <v>14.132092</v>
      </c>
      <c r="AF16" s="252">
        <v>13.942679</v>
      </c>
      <c r="AG16" s="252">
        <v>14.066621</v>
      </c>
      <c r="AH16" s="252">
        <v>14.031115</v>
      </c>
      <c r="AI16" s="252">
        <v>13.940457</v>
      </c>
      <c r="AJ16" s="252">
        <v>14.059749</v>
      </c>
      <c r="AK16" s="252">
        <v>14.199058000000001</v>
      </c>
      <c r="AL16" s="252">
        <v>14.253176</v>
      </c>
      <c r="AM16" s="252">
        <v>14.340528000000001</v>
      </c>
      <c r="AN16" s="252">
        <v>14.359527999999999</v>
      </c>
      <c r="AO16" s="252">
        <v>14.404528000000001</v>
      </c>
      <c r="AP16" s="252">
        <v>14.091528</v>
      </c>
      <c r="AQ16" s="252">
        <v>14.191528</v>
      </c>
      <c r="AR16" s="252">
        <v>14.198528</v>
      </c>
      <c r="AS16" s="252">
        <v>13.970528</v>
      </c>
      <c r="AT16" s="252">
        <v>13.701528</v>
      </c>
      <c r="AU16" s="252">
        <v>14.243546057</v>
      </c>
      <c r="AV16" s="252">
        <v>14.539965424</v>
      </c>
      <c r="AW16" s="252">
        <v>14.518918379</v>
      </c>
      <c r="AX16" s="252">
        <v>14.58819314</v>
      </c>
      <c r="AY16" s="252">
        <v>14.510178035999999</v>
      </c>
      <c r="AZ16" s="252">
        <v>14.538225876</v>
      </c>
      <c r="BA16" s="409">
        <v>14.462711026999999</v>
      </c>
      <c r="BB16" s="409">
        <v>14.39619706</v>
      </c>
      <c r="BC16" s="409">
        <v>14.217012891</v>
      </c>
      <c r="BD16" s="409">
        <v>14.20007229</v>
      </c>
      <c r="BE16" s="409">
        <v>14.326068737</v>
      </c>
      <c r="BF16" s="409">
        <v>14.377164286999999</v>
      </c>
      <c r="BG16" s="409">
        <v>14.473786808</v>
      </c>
      <c r="BH16" s="409">
        <v>14.441925789000001</v>
      </c>
      <c r="BI16" s="409">
        <v>14.431730704</v>
      </c>
      <c r="BJ16" s="409">
        <v>14.492454988</v>
      </c>
      <c r="BK16" s="409">
        <v>14.496934917000001</v>
      </c>
      <c r="BL16" s="409">
        <v>14.495277391</v>
      </c>
      <c r="BM16" s="409">
        <v>14.489869009</v>
      </c>
      <c r="BN16" s="409">
        <v>14.368865603</v>
      </c>
      <c r="BO16" s="409">
        <v>14.366049803999999</v>
      </c>
      <c r="BP16" s="409">
        <v>14.511665507</v>
      </c>
      <c r="BQ16" s="409">
        <v>14.414254946</v>
      </c>
      <c r="BR16" s="409">
        <v>14.210865711</v>
      </c>
      <c r="BS16" s="409">
        <v>14.475387863</v>
      </c>
      <c r="BT16" s="409">
        <v>14.485253634999999</v>
      </c>
      <c r="BU16" s="409">
        <v>14.482362871999999</v>
      </c>
      <c r="BV16" s="409">
        <v>14.507168312999999</v>
      </c>
    </row>
    <row r="17" spans="1:74" ht="11.1" customHeight="1" x14ac:dyDescent="0.2">
      <c r="A17" s="162" t="s">
        <v>322</v>
      </c>
      <c r="B17" s="173" t="s">
        <v>294</v>
      </c>
      <c r="C17" s="252">
        <v>4.8921000000000001</v>
      </c>
      <c r="D17" s="252">
        <v>4.8459000000000003</v>
      </c>
      <c r="E17" s="252">
        <v>4.8822000000000001</v>
      </c>
      <c r="F17" s="252">
        <v>4.8731</v>
      </c>
      <c r="G17" s="252">
        <v>4.8970000000000002</v>
      </c>
      <c r="H17" s="252">
        <v>4.9786999999999999</v>
      </c>
      <c r="I17" s="252">
        <v>4.7641999999999998</v>
      </c>
      <c r="J17" s="252">
        <v>4.8060999999999998</v>
      </c>
      <c r="K17" s="252">
        <v>4.8598999999999997</v>
      </c>
      <c r="L17" s="252">
        <v>4.9462000000000002</v>
      </c>
      <c r="M17" s="252">
        <v>4.9560000000000004</v>
      </c>
      <c r="N17" s="252">
        <v>4.9520999999999997</v>
      </c>
      <c r="O17" s="252">
        <v>4.9877000000000002</v>
      </c>
      <c r="P17" s="252">
        <v>5.0209999999999999</v>
      </c>
      <c r="Q17" s="252">
        <v>4.9729000000000001</v>
      </c>
      <c r="R17" s="252">
        <v>4.9480000000000004</v>
      </c>
      <c r="S17" s="252">
        <v>4.9947999999999997</v>
      </c>
      <c r="T17" s="252">
        <v>5.0780000000000003</v>
      </c>
      <c r="U17" s="252">
        <v>4.8966000000000003</v>
      </c>
      <c r="V17" s="252">
        <v>4.9349999999999996</v>
      </c>
      <c r="W17" s="252">
        <v>5.008</v>
      </c>
      <c r="X17" s="252">
        <v>5.0579999999999998</v>
      </c>
      <c r="Y17" s="252">
        <v>5.125</v>
      </c>
      <c r="Z17" s="252">
        <v>5.15</v>
      </c>
      <c r="AA17" s="252">
        <v>5.1341000000000001</v>
      </c>
      <c r="AB17" s="252">
        <v>5.1124000000000001</v>
      </c>
      <c r="AC17" s="252">
        <v>5.1340000000000003</v>
      </c>
      <c r="AD17" s="252">
        <v>5.1546000000000003</v>
      </c>
      <c r="AE17" s="252">
        <v>5.165</v>
      </c>
      <c r="AF17" s="252">
        <v>5.3049999999999997</v>
      </c>
      <c r="AG17" s="252">
        <v>5.1630000000000003</v>
      </c>
      <c r="AH17" s="252">
        <v>5.1779999999999999</v>
      </c>
      <c r="AI17" s="252">
        <v>5.19</v>
      </c>
      <c r="AJ17" s="252">
        <v>5.141</v>
      </c>
      <c r="AK17" s="252">
        <v>5.1803999999999997</v>
      </c>
      <c r="AL17" s="252">
        <v>5.1539999999999999</v>
      </c>
      <c r="AM17" s="252">
        <v>5.0590000000000002</v>
      </c>
      <c r="AN17" s="252">
        <v>5.0259999999999998</v>
      </c>
      <c r="AO17" s="252">
        <v>4.9843000000000002</v>
      </c>
      <c r="AP17" s="252">
        <v>4.9290000000000003</v>
      </c>
      <c r="AQ17" s="252">
        <v>4.8659999999999997</v>
      </c>
      <c r="AR17" s="252">
        <v>4.9269999999999996</v>
      </c>
      <c r="AS17" s="252">
        <v>4.8310000000000004</v>
      </c>
      <c r="AT17" s="252">
        <v>4.7664999999999997</v>
      </c>
      <c r="AU17" s="252">
        <v>4.7803000000000004</v>
      </c>
      <c r="AV17" s="252">
        <v>4.673</v>
      </c>
      <c r="AW17" s="252">
        <v>4.8079999999999998</v>
      </c>
      <c r="AX17" s="252">
        <v>4.6280000000000001</v>
      </c>
      <c r="AY17" s="252">
        <v>4.8004813096000003</v>
      </c>
      <c r="AZ17" s="252">
        <v>4.6565096843999996</v>
      </c>
      <c r="BA17" s="409">
        <v>4.6523886839999999</v>
      </c>
      <c r="BB17" s="409">
        <v>4.6593041879000001</v>
      </c>
      <c r="BC17" s="409">
        <v>4.6782683956</v>
      </c>
      <c r="BD17" s="409">
        <v>4.7104931259000002</v>
      </c>
      <c r="BE17" s="409">
        <v>4.6509878303000001</v>
      </c>
      <c r="BF17" s="409">
        <v>4.6827598665999997</v>
      </c>
      <c r="BG17" s="409">
        <v>4.7028179872000004</v>
      </c>
      <c r="BH17" s="409">
        <v>4.7202276504</v>
      </c>
      <c r="BI17" s="409">
        <v>4.7336578426000004</v>
      </c>
      <c r="BJ17" s="409">
        <v>4.6899278862999996</v>
      </c>
      <c r="BK17" s="409">
        <v>4.6115601900999996</v>
      </c>
      <c r="BL17" s="409">
        <v>4.6009991468000004</v>
      </c>
      <c r="BM17" s="409">
        <v>4.5955716688999999</v>
      </c>
      <c r="BN17" s="409">
        <v>4.6024296904000002</v>
      </c>
      <c r="BO17" s="409">
        <v>4.6206788139999997</v>
      </c>
      <c r="BP17" s="409">
        <v>4.6523294147999996</v>
      </c>
      <c r="BQ17" s="409">
        <v>4.5937746395000003</v>
      </c>
      <c r="BR17" s="409">
        <v>4.6247001938999999</v>
      </c>
      <c r="BS17" s="409">
        <v>4.6439431007999996</v>
      </c>
      <c r="BT17" s="409">
        <v>4.6613851247999998</v>
      </c>
      <c r="BU17" s="409">
        <v>4.6744315460000001</v>
      </c>
      <c r="BV17" s="409">
        <v>4.6323116083000002</v>
      </c>
    </row>
    <row r="18" spans="1:74" ht="11.1" customHeight="1" x14ac:dyDescent="0.2">
      <c r="A18" s="162" t="s">
        <v>323</v>
      </c>
      <c r="B18" s="173" t="s">
        <v>296</v>
      </c>
      <c r="C18" s="252">
        <v>11.926771579</v>
      </c>
      <c r="D18" s="252">
        <v>11.800280878000001</v>
      </c>
      <c r="E18" s="252">
        <v>11.620504593</v>
      </c>
      <c r="F18" s="252">
        <v>11.848864130000001</v>
      </c>
      <c r="G18" s="252">
        <v>12.394578106999999</v>
      </c>
      <c r="H18" s="252">
        <v>12.549053144</v>
      </c>
      <c r="I18" s="252">
        <v>12.559088704000001</v>
      </c>
      <c r="J18" s="252">
        <v>12.664215551</v>
      </c>
      <c r="K18" s="252">
        <v>12.558119164000001</v>
      </c>
      <c r="L18" s="252">
        <v>12.507623212</v>
      </c>
      <c r="M18" s="252">
        <v>12.610059609</v>
      </c>
      <c r="N18" s="252">
        <v>12.243394046000001</v>
      </c>
      <c r="O18" s="252">
        <v>11.820963268</v>
      </c>
      <c r="P18" s="252">
        <v>11.93359714</v>
      </c>
      <c r="Q18" s="252">
        <v>11.844452996999999</v>
      </c>
      <c r="R18" s="252">
        <v>12.065794188</v>
      </c>
      <c r="S18" s="252">
        <v>12.491670986999999</v>
      </c>
      <c r="T18" s="252">
        <v>12.780744156000001</v>
      </c>
      <c r="U18" s="252">
        <v>12.651075773000001</v>
      </c>
      <c r="V18" s="252">
        <v>12.876644614</v>
      </c>
      <c r="W18" s="252">
        <v>12.851336912000001</v>
      </c>
      <c r="X18" s="252">
        <v>13.028970586</v>
      </c>
      <c r="Y18" s="252">
        <v>12.736057581000001</v>
      </c>
      <c r="Z18" s="252">
        <v>12.570669783</v>
      </c>
      <c r="AA18" s="252">
        <v>12.421594130000001</v>
      </c>
      <c r="AB18" s="252">
        <v>12.355259800000001</v>
      </c>
      <c r="AC18" s="252">
        <v>12.374058199</v>
      </c>
      <c r="AD18" s="252">
        <v>12.577052489</v>
      </c>
      <c r="AE18" s="252">
        <v>12.760408233</v>
      </c>
      <c r="AF18" s="252">
        <v>12.95429798</v>
      </c>
      <c r="AG18" s="252">
        <v>12.798894553</v>
      </c>
      <c r="AH18" s="252">
        <v>13.045763261999999</v>
      </c>
      <c r="AI18" s="252">
        <v>12.904237796</v>
      </c>
      <c r="AJ18" s="252">
        <v>13.005060257</v>
      </c>
      <c r="AK18" s="252">
        <v>12.674582012</v>
      </c>
      <c r="AL18" s="252">
        <v>12.653960151</v>
      </c>
      <c r="AM18" s="252">
        <v>12.209851898</v>
      </c>
      <c r="AN18" s="252">
        <v>12.200229591999999</v>
      </c>
      <c r="AO18" s="252">
        <v>12.045755945</v>
      </c>
      <c r="AP18" s="252">
        <v>12.542981673</v>
      </c>
      <c r="AQ18" s="252">
        <v>12.89861217</v>
      </c>
      <c r="AR18" s="252">
        <v>12.851417132</v>
      </c>
      <c r="AS18" s="252">
        <v>12.996751904</v>
      </c>
      <c r="AT18" s="252">
        <v>12.871735943999999</v>
      </c>
      <c r="AU18" s="252">
        <v>12.971129833000001</v>
      </c>
      <c r="AV18" s="252">
        <v>12.823898436</v>
      </c>
      <c r="AW18" s="252">
        <v>12.674066098999999</v>
      </c>
      <c r="AX18" s="252">
        <v>12.477092983</v>
      </c>
      <c r="AY18" s="252">
        <v>12.242839191</v>
      </c>
      <c r="AZ18" s="252">
        <v>12.09368866</v>
      </c>
      <c r="BA18" s="409">
        <v>12.028092925999999</v>
      </c>
      <c r="BB18" s="409">
        <v>12.530637958</v>
      </c>
      <c r="BC18" s="409">
        <v>12.857501765</v>
      </c>
      <c r="BD18" s="409">
        <v>12.814256739999999</v>
      </c>
      <c r="BE18" s="409">
        <v>13.024588384999999</v>
      </c>
      <c r="BF18" s="409">
        <v>12.966250924000001</v>
      </c>
      <c r="BG18" s="409">
        <v>13.04756291</v>
      </c>
      <c r="BH18" s="409">
        <v>12.882381568</v>
      </c>
      <c r="BI18" s="409">
        <v>12.729717168000001</v>
      </c>
      <c r="BJ18" s="409">
        <v>12.496243176</v>
      </c>
      <c r="BK18" s="409">
        <v>12.262171145</v>
      </c>
      <c r="BL18" s="409">
        <v>12.092803623</v>
      </c>
      <c r="BM18" s="409">
        <v>12.026137273</v>
      </c>
      <c r="BN18" s="409">
        <v>12.527459630999999</v>
      </c>
      <c r="BO18" s="409">
        <v>12.857415589</v>
      </c>
      <c r="BP18" s="409">
        <v>12.794964797</v>
      </c>
      <c r="BQ18" s="409">
        <v>12.944536000999999</v>
      </c>
      <c r="BR18" s="409">
        <v>12.886784634</v>
      </c>
      <c r="BS18" s="409">
        <v>12.974585305</v>
      </c>
      <c r="BT18" s="409">
        <v>12.795024406</v>
      </c>
      <c r="BU18" s="409">
        <v>12.639398208999999</v>
      </c>
      <c r="BV18" s="409">
        <v>12.417222095</v>
      </c>
    </row>
    <row r="19" spans="1:74" ht="11.1" customHeight="1" x14ac:dyDescent="0.2">
      <c r="A19" s="162" t="s">
        <v>325</v>
      </c>
      <c r="B19" s="173" t="s">
        <v>647</v>
      </c>
      <c r="C19" s="252">
        <v>90.184841399999996</v>
      </c>
      <c r="D19" s="252">
        <v>89.845168217999998</v>
      </c>
      <c r="E19" s="252">
        <v>90.102619025999999</v>
      </c>
      <c r="F19" s="252">
        <v>91.085884800000002</v>
      </c>
      <c r="G19" s="252">
        <v>91.336152669000001</v>
      </c>
      <c r="H19" s="252">
        <v>91.325306026999996</v>
      </c>
      <c r="I19" s="252">
        <v>92.172478618</v>
      </c>
      <c r="J19" s="252">
        <v>92.014299210999994</v>
      </c>
      <c r="K19" s="252">
        <v>91.239756471000007</v>
      </c>
      <c r="L19" s="252">
        <v>91.560496677000003</v>
      </c>
      <c r="M19" s="252">
        <v>91.916671278999999</v>
      </c>
      <c r="N19" s="252">
        <v>92.116737897999997</v>
      </c>
      <c r="O19" s="252">
        <v>92.072956396999999</v>
      </c>
      <c r="P19" s="252">
        <v>92.617142283000007</v>
      </c>
      <c r="Q19" s="252">
        <v>92.117079512999993</v>
      </c>
      <c r="R19" s="252">
        <v>92.520722187999993</v>
      </c>
      <c r="S19" s="252">
        <v>92.718294534999998</v>
      </c>
      <c r="T19" s="252">
        <v>93.593259156000002</v>
      </c>
      <c r="U19" s="252">
        <v>93.860765150000006</v>
      </c>
      <c r="V19" s="252">
        <v>94.273392646000005</v>
      </c>
      <c r="W19" s="252">
        <v>94.816959912000002</v>
      </c>
      <c r="X19" s="252">
        <v>95.790547360000005</v>
      </c>
      <c r="Y19" s="252">
        <v>95.459529704999994</v>
      </c>
      <c r="Z19" s="252">
        <v>96.082744008999995</v>
      </c>
      <c r="AA19" s="252">
        <v>95.272679517</v>
      </c>
      <c r="AB19" s="252">
        <v>95.180423942999994</v>
      </c>
      <c r="AC19" s="252">
        <v>96.231284618000004</v>
      </c>
      <c r="AD19" s="252">
        <v>96.319919489</v>
      </c>
      <c r="AE19" s="252">
        <v>96.303176523000005</v>
      </c>
      <c r="AF19" s="252">
        <v>97.066587646000002</v>
      </c>
      <c r="AG19" s="252">
        <v>97.590188230999999</v>
      </c>
      <c r="AH19" s="252">
        <v>97.709990680999994</v>
      </c>
      <c r="AI19" s="252">
        <v>97.147895461999994</v>
      </c>
      <c r="AJ19" s="252">
        <v>97.461036547999996</v>
      </c>
      <c r="AK19" s="252">
        <v>97.769729678000004</v>
      </c>
      <c r="AL19" s="252">
        <v>97.787717182999998</v>
      </c>
      <c r="AM19" s="252">
        <v>97.208886672000006</v>
      </c>
      <c r="AN19" s="252">
        <v>96.616623384999997</v>
      </c>
      <c r="AO19" s="252">
        <v>96.635402396999993</v>
      </c>
      <c r="AP19" s="252">
        <v>96.453168340000005</v>
      </c>
      <c r="AQ19" s="252">
        <v>96.320017686</v>
      </c>
      <c r="AR19" s="252">
        <v>96.704279799000005</v>
      </c>
      <c r="AS19" s="252">
        <v>97.372446839000006</v>
      </c>
      <c r="AT19" s="252">
        <v>96.584993944000004</v>
      </c>
      <c r="AU19" s="252">
        <v>97.180352436999996</v>
      </c>
      <c r="AV19" s="252">
        <v>98.186374111000006</v>
      </c>
      <c r="AW19" s="252">
        <v>98.806584856000001</v>
      </c>
      <c r="AX19" s="252">
        <v>98.000210401000004</v>
      </c>
      <c r="AY19" s="252">
        <v>96.858455438999997</v>
      </c>
      <c r="AZ19" s="252">
        <v>96.658518928999996</v>
      </c>
      <c r="BA19" s="409">
        <v>96.976791935999998</v>
      </c>
      <c r="BB19" s="409">
        <v>97.781746910999999</v>
      </c>
      <c r="BC19" s="409">
        <v>98.017878608000004</v>
      </c>
      <c r="BD19" s="409">
        <v>98.061483447000001</v>
      </c>
      <c r="BE19" s="409">
        <v>98.730839516000003</v>
      </c>
      <c r="BF19" s="409">
        <v>98.848877103000007</v>
      </c>
      <c r="BG19" s="409">
        <v>98.913168009000003</v>
      </c>
      <c r="BH19" s="409">
        <v>99.318697724000003</v>
      </c>
      <c r="BI19" s="409">
        <v>99.426258394000001</v>
      </c>
      <c r="BJ19" s="409">
        <v>99.169780618999994</v>
      </c>
      <c r="BK19" s="409">
        <v>98.825688722999999</v>
      </c>
      <c r="BL19" s="409">
        <v>98.848078059000002</v>
      </c>
      <c r="BM19" s="409">
        <v>98.879988474000001</v>
      </c>
      <c r="BN19" s="409">
        <v>99.593789692000001</v>
      </c>
      <c r="BO19" s="409">
        <v>100.00813676999999</v>
      </c>
      <c r="BP19" s="409">
        <v>100.26076224000001</v>
      </c>
      <c r="BQ19" s="409">
        <v>100.35022726</v>
      </c>
      <c r="BR19" s="409">
        <v>99.929716553999995</v>
      </c>
      <c r="BS19" s="409">
        <v>100.27270512</v>
      </c>
      <c r="BT19" s="409">
        <v>100.57853833999999</v>
      </c>
      <c r="BU19" s="409">
        <v>100.72700613000001</v>
      </c>
      <c r="BV19" s="409">
        <v>100.52599985000001</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53.623309399999997</v>
      </c>
      <c r="D21" s="252">
        <v>53.446110218000001</v>
      </c>
      <c r="E21" s="252">
        <v>53.531187025999998</v>
      </c>
      <c r="F21" s="252">
        <v>53.982960800000001</v>
      </c>
      <c r="G21" s="252">
        <v>54.152447668999997</v>
      </c>
      <c r="H21" s="252">
        <v>54.389068147000003</v>
      </c>
      <c r="I21" s="252">
        <v>55.073993618000003</v>
      </c>
      <c r="J21" s="252">
        <v>55.023447210999997</v>
      </c>
      <c r="K21" s="252">
        <v>55.086440471000003</v>
      </c>
      <c r="L21" s="252">
        <v>55.355413677000001</v>
      </c>
      <c r="M21" s="252">
        <v>56.204476278999998</v>
      </c>
      <c r="N21" s="252">
        <v>56.132306898000003</v>
      </c>
      <c r="O21" s="252">
        <v>55.585621396999997</v>
      </c>
      <c r="P21" s="252">
        <v>55.984151283000003</v>
      </c>
      <c r="Q21" s="252">
        <v>55.943267513000002</v>
      </c>
      <c r="R21" s="252">
        <v>56.513330187999998</v>
      </c>
      <c r="S21" s="252">
        <v>56.521815535000002</v>
      </c>
      <c r="T21" s="252">
        <v>57.380788156000001</v>
      </c>
      <c r="U21" s="252">
        <v>57.27525816</v>
      </c>
      <c r="V21" s="252">
        <v>57.382861646000002</v>
      </c>
      <c r="W21" s="252">
        <v>57.618903912</v>
      </c>
      <c r="X21" s="252">
        <v>58.486165360000001</v>
      </c>
      <c r="Y21" s="252">
        <v>58.549515915000001</v>
      </c>
      <c r="Z21" s="252">
        <v>58.969472009</v>
      </c>
      <c r="AA21" s="252">
        <v>58.360767516999999</v>
      </c>
      <c r="AB21" s="252">
        <v>58.385100942999998</v>
      </c>
      <c r="AC21" s="252">
        <v>58.608365618000001</v>
      </c>
      <c r="AD21" s="252">
        <v>58.455829489000003</v>
      </c>
      <c r="AE21" s="252">
        <v>58.440786523</v>
      </c>
      <c r="AF21" s="252">
        <v>58.601353646</v>
      </c>
      <c r="AG21" s="252">
        <v>59.063194230999997</v>
      </c>
      <c r="AH21" s="252">
        <v>59.308661680999997</v>
      </c>
      <c r="AI21" s="252">
        <v>58.599723462</v>
      </c>
      <c r="AJ21" s="252">
        <v>59.093854548000003</v>
      </c>
      <c r="AK21" s="252">
        <v>59.283531678000003</v>
      </c>
      <c r="AL21" s="252">
        <v>59.300244182999997</v>
      </c>
      <c r="AM21" s="252">
        <v>58.703689672000003</v>
      </c>
      <c r="AN21" s="252">
        <v>58.455426385000003</v>
      </c>
      <c r="AO21" s="252">
        <v>58.362205396999997</v>
      </c>
      <c r="AP21" s="252">
        <v>57.861971339999997</v>
      </c>
      <c r="AQ21" s="252">
        <v>57.657820686000001</v>
      </c>
      <c r="AR21" s="252">
        <v>57.608082799000002</v>
      </c>
      <c r="AS21" s="252">
        <v>58.495249839000003</v>
      </c>
      <c r="AT21" s="252">
        <v>57.688796944000003</v>
      </c>
      <c r="AU21" s="252">
        <v>57.747477248999999</v>
      </c>
      <c r="AV21" s="252">
        <v>58.581778880999998</v>
      </c>
      <c r="AW21" s="252">
        <v>58.810690272000002</v>
      </c>
      <c r="AX21" s="252">
        <v>58.127282895999997</v>
      </c>
      <c r="AY21" s="252">
        <v>57.876368704999997</v>
      </c>
      <c r="AZ21" s="252">
        <v>57.808671056999998</v>
      </c>
      <c r="BA21" s="409">
        <v>57.906606441999998</v>
      </c>
      <c r="BB21" s="409">
        <v>58.482223271000002</v>
      </c>
      <c r="BC21" s="409">
        <v>58.593561395000002</v>
      </c>
      <c r="BD21" s="409">
        <v>58.637160424000001</v>
      </c>
      <c r="BE21" s="409">
        <v>59.032768650999998</v>
      </c>
      <c r="BF21" s="409">
        <v>59.008365834999999</v>
      </c>
      <c r="BG21" s="409">
        <v>59.041786491000003</v>
      </c>
      <c r="BH21" s="409">
        <v>59.374357662999998</v>
      </c>
      <c r="BI21" s="409">
        <v>59.443154837000002</v>
      </c>
      <c r="BJ21" s="409">
        <v>59.265655404</v>
      </c>
      <c r="BK21" s="409">
        <v>58.938078795999999</v>
      </c>
      <c r="BL21" s="409">
        <v>58.925853021999998</v>
      </c>
      <c r="BM21" s="409">
        <v>58.871496618000002</v>
      </c>
      <c r="BN21" s="409">
        <v>59.406068503999997</v>
      </c>
      <c r="BO21" s="409">
        <v>59.705278526000001</v>
      </c>
      <c r="BP21" s="409">
        <v>59.949219472000003</v>
      </c>
      <c r="BQ21" s="409">
        <v>59.914280722999997</v>
      </c>
      <c r="BR21" s="409">
        <v>59.669479858999999</v>
      </c>
      <c r="BS21" s="409">
        <v>59.993872983999999</v>
      </c>
      <c r="BT21" s="409">
        <v>60.276916528999998</v>
      </c>
      <c r="BU21" s="409">
        <v>60.401821003999999</v>
      </c>
      <c r="BV21" s="409">
        <v>60.344987007999997</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6"/>
      <c r="AZ22" s="756"/>
      <c r="BA22" s="492"/>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1265</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45.869354999999999</v>
      </c>
      <c r="D24" s="252">
        <v>46.560336999999997</v>
      </c>
      <c r="E24" s="252">
        <v>45.118761999999997</v>
      </c>
      <c r="F24" s="252">
        <v>45.968091000000001</v>
      </c>
      <c r="G24" s="252">
        <v>45.683155999999997</v>
      </c>
      <c r="H24" s="252">
        <v>45.447884000000002</v>
      </c>
      <c r="I24" s="252">
        <v>46.883405000000003</v>
      </c>
      <c r="J24" s="252">
        <v>46.379601000000001</v>
      </c>
      <c r="K24" s="252">
        <v>45.971969999999999</v>
      </c>
      <c r="L24" s="252">
        <v>46.471890999999999</v>
      </c>
      <c r="M24" s="252">
        <v>47.024718</v>
      </c>
      <c r="N24" s="252">
        <v>46.353825000000001</v>
      </c>
      <c r="O24" s="252">
        <v>45.625169</v>
      </c>
      <c r="P24" s="252">
        <v>46.680204000000003</v>
      </c>
      <c r="Q24" s="252">
        <v>45.485132</v>
      </c>
      <c r="R24" s="252">
        <v>45.185557000000003</v>
      </c>
      <c r="S24" s="252">
        <v>44.417278000000003</v>
      </c>
      <c r="T24" s="252">
        <v>45.230716999999999</v>
      </c>
      <c r="U24" s="252">
        <v>46.306094999999999</v>
      </c>
      <c r="V24" s="252">
        <v>45.774853999999998</v>
      </c>
      <c r="W24" s="252">
        <v>46.046452000000002</v>
      </c>
      <c r="X24" s="252">
        <v>46.501905000000001</v>
      </c>
      <c r="Y24" s="252">
        <v>45.669339000000001</v>
      </c>
      <c r="Z24" s="252">
        <v>47.156288000000004</v>
      </c>
      <c r="AA24" s="252">
        <v>45.728595540999997</v>
      </c>
      <c r="AB24" s="252">
        <v>47.895892857</v>
      </c>
      <c r="AC24" s="252">
        <v>46.249777031999997</v>
      </c>
      <c r="AD24" s="252">
        <v>45.877535018000003</v>
      </c>
      <c r="AE24" s="252">
        <v>44.600170972999997</v>
      </c>
      <c r="AF24" s="252">
        <v>46.385982362</v>
      </c>
      <c r="AG24" s="252">
        <v>47.14273068</v>
      </c>
      <c r="AH24" s="252">
        <v>46.88164613</v>
      </c>
      <c r="AI24" s="252">
        <v>46.776353809</v>
      </c>
      <c r="AJ24" s="252">
        <v>46.265705142999998</v>
      </c>
      <c r="AK24" s="252">
        <v>45.703193044999999</v>
      </c>
      <c r="AL24" s="252">
        <v>47.397283608999999</v>
      </c>
      <c r="AM24" s="252">
        <v>45.503424181</v>
      </c>
      <c r="AN24" s="252">
        <v>47.646807240999998</v>
      </c>
      <c r="AO24" s="252">
        <v>46.988159234000001</v>
      </c>
      <c r="AP24" s="252">
        <v>46.137992431999997</v>
      </c>
      <c r="AQ24" s="252">
        <v>45.431815782999998</v>
      </c>
      <c r="AR24" s="252">
        <v>46.515817704</v>
      </c>
      <c r="AS24" s="252">
        <v>46.557849521000001</v>
      </c>
      <c r="AT24" s="252">
        <v>47.966993016000004</v>
      </c>
      <c r="AU24" s="252">
        <v>47.314798590000002</v>
      </c>
      <c r="AV24" s="252">
        <v>46.608565034999998</v>
      </c>
      <c r="AW24" s="252">
        <v>47.240990703000001</v>
      </c>
      <c r="AX24" s="252">
        <v>47.553714913</v>
      </c>
      <c r="AY24" s="252">
        <v>46.133691958999997</v>
      </c>
      <c r="AZ24" s="252">
        <v>47.460175608999997</v>
      </c>
      <c r="BA24" s="409">
        <v>47.138615344000002</v>
      </c>
      <c r="BB24" s="409">
        <v>46.182282626999999</v>
      </c>
      <c r="BC24" s="409">
        <v>45.884558777000002</v>
      </c>
      <c r="BD24" s="409">
        <v>46.841797890999999</v>
      </c>
      <c r="BE24" s="409">
        <v>47.354780568000002</v>
      </c>
      <c r="BF24" s="409">
        <v>47.342231495</v>
      </c>
      <c r="BG24" s="409">
        <v>47.550230261000003</v>
      </c>
      <c r="BH24" s="409">
        <v>47.203755027</v>
      </c>
      <c r="BI24" s="409">
        <v>47.395072540000001</v>
      </c>
      <c r="BJ24" s="409">
        <v>48.026701426000002</v>
      </c>
      <c r="BK24" s="409">
        <v>46.870767317000002</v>
      </c>
      <c r="BL24" s="409">
        <v>48.142584685000003</v>
      </c>
      <c r="BM24" s="409">
        <v>47.380100517999999</v>
      </c>
      <c r="BN24" s="409">
        <v>46.554611901999998</v>
      </c>
      <c r="BO24" s="409">
        <v>46.181717321000001</v>
      </c>
      <c r="BP24" s="409">
        <v>47.170460785000003</v>
      </c>
      <c r="BQ24" s="409">
        <v>47.592338013999999</v>
      </c>
      <c r="BR24" s="409">
        <v>47.599785248000003</v>
      </c>
      <c r="BS24" s="409">
        <v>47.752250091000001</v>
      </c>
      <c r="BT24" s="409">
        <v>47.408871994000002</v>
      </c>
      <c r="BU24" s="409">
        <v>47.595847057999997</v>
      </c>
      <c r="BV24" s="409">
        <v>48.354337082000001</v>
      </c>
    </row>
    <row r="25" spans="1:74" ht="11.1" customHeight="1" x14ac:dyDescent="0.2">
      <c r="A25" s="162" t="s">
        <v>299</v>
      </c>
      <c r="B25" s="173" t="s">
        <v>263</v>
      </c>
      <c r="C25" s="252">
        <v>18.749355000000001</v>
      </c>
      <c r="D25" s="252">
        <v>18.643336999999999</v>
      </c>
      <c r="E25" s="252">
        <v>18.530761999999999</v>
      </c>
      <c r="F25" s="252">
        <v>18.584091000000001</v>
      </c>
      <c r="G25" s="252">
        <v>18.779156</v>
      </c>
      <c r="H25" s="252">
        <v>18.805883999999999</v>
      </c>
      <c r="I25" s="252">
        <v>19.257404999999999</v>
      </c>
      <c r="J25" s="252">
        <v>19.124600999999998</v>
      </c>
      <c r="K25" s="252">
        <v>19.25197</v>
      </c>
      <c r="L25" s="252">
        <v>19.311890999999999</v>
      </c>
      <c r="M25" s="252">
        <v>19.490718000000001</v>
      </c>
      <c r="N25" s="252">
        <v>18.982824999999998</v>
      </c>
      <c r="O25" s="252">
        <v>19.102169</v>
      </c>
      <c r="P25" s="252">
        <v>18.908204000000001</v>
      </c>
      <c r="Q25" s="252">
        <v>18.464131999999999</v>
      </c>
      <c r="R25" s="252">
        <v>18.848557</v>
      </c>
      <c r="S25" s="252">
        <v>18.585277999999999</v>
      </c>
      <c r="T25" s="252">
        <v>18.889717000000001</v>
      </c>
      <c r="U25" s="252">
        <v>19.283094999999999</v>
      </c>
      <c r="V25" s="252">
        <v>19.399854000000001</v>
      </c>
      <c r="W25" s="252">
        <v>19.246452000000001</v>
      </c>
      <c r="X25" s="252">
        <v>19.690905000000001</v>
      </c>
      <c r="Y25" s="252">
        <v>19.370339000000001</v>
      </c>
      <c r="Z25" s="252">
        <v>19.457287999999998</v>
      </c>
      <c r="AA25" s="252">
        <v>19.218243000000001</v>
      </c>
      <c r="AB25" s="252">
        <v>19.676807</v>
      </c>
      <c r="AC25" s="252">
        <v>19.350745</v>
      </c>
      <c r="AD25" s="252">
        <v>19.263399</v>
      </c>
      <c r="AE25" s="252">
        <v>19.301143</v>
      </c>
      <c r="AF25" s="252">
        <v>19.840250000000001</v>
      </c>
      <c r="AG25" s="252">
        <v>20.125769999999999</v>
      </c>
      <c r="AH25" s="252">
        <v>19.929421999999999</v>
      </c>
      <c r="AI25" s="252">
        <v>19.418035</v>
      </c>
      <c r="AJ25" s="252">
        <v>19.500744999999998</v>
      </c>
      <c r="AK25" s="252">
        <v>19.142833</v>
      </c>
      <c r="AL25" s="252">
        <v>19.600114000000001</v>
      </c>
      <c r="AM25" s="252">
        <v>19.055408</v>
      </c>
      <c r="AN25" s="252">
        <v>19.680026999999999</v>
      </c>
      <c r="AO25" s="252">
        <v>19.616477</v>
      </c>
      <c r="AP25" s="252">
        <v>19.264118</v>
      </c>
      <c r="AQ25" s="252">
        <v>19.202012</v>
      </c>
      <c r="AR25" s="252">
        <v>19.79928</v>
      </c>
      <c r="AS25" s="252">
        <v>19.712032000000001</v>
      </c>
      <c r="AT25" s="252">
        <v>20.130901000000001</v>
      </c>
      <c r="AU25" s="252">
        <v>19.863565999999999</v>
      </c>
      <c r="AV25" s="252">
        <v>19.621790000000001</v>
      </c>
      <c r="AW25" s="252">
        <v>19.654799000000001</v>
      </c>
      <c r="AX25" s="252">
        <v>19.979392000000001</v>
      </c>
      <c r="AY25" s="252">
        <v>19.019276012999999</v>
      </c>
      <c r="AZ25" s="252">
        <v>19.190956704000001</v>
      </c>
      <c r="BA25" s="409">
        <v>19.650980000000001</v>
      </c>
      <c r="BB25" s="409">
        <v>19.521159999999998</v>
      </c>
      <c r="BC25" s="409">
        <v>19.62585</v>
      </c>
      <c r="BD25" s="409">
        <v>20.056920000000002</v>
      </c>
      <c r="BE25" s="409">
        <v>20.282830000000001</v>
      </c>
      <c r="BF25" s="409">
        <v>20.36956</v>
      </c>
      <c r="BG25" s="409">
        <v>20.141950000000001</v>
      </c>
      <c r="BH25" s="409">
        <v>19.94708</v>
      </c>
      <c r="BI25" s="409">
        <v>19.960190000000001</v>
      </c>
      <c r="BJ25" s="409">
        <v>20.246590000000001</v>
      </c>
      <c r="BK25" s="409">
        <v>19.80509</v>
      </c>
      <c r="BL25" s="409">
        <v>19.937100000000001</v>
      </c>
      <c r="BM25" s="409">
        <v>19.932580000000002</v>
      </c>
      <c r="BN25" s="409">
        <v>19.926269999999999</v>
      </c>
      <c r="BO25" s="409">
        <v>19.954190000000001</v>
      </c>
      <c r="BP25" s="409">
        <v>20.414300000000001</v>
      </c>
      <c r="BQ25" s="409">
        <v>20.571909999999999</v>
      </c>
      <c r="BR25" s="409">
        <v>20.684270000000001</v>
      </c>
      <c r="BS25" s="409">
        <v>20.393280000000001</v>
      </c>
      <c r="BT25" s="409">
        <v>20.22081</v>
      </c>
      <c r="BU25" s="409">
        <v>20.20908</v>
      </c>
      <c r="BV25" s="409">
        <v>20.580629999999999</v>
      </c>
    </row>
    <row r="26" spans="1:74" ht="11.1" customHeight="1" x14ac:dyDescent="0.2">
      <c r="A26" s="162" t="s">
        <v>300</v>
      </c>
      <c r="B26" s="173" t="s">
        <v>287</v>
      </c>
      <c r="C26" s="252">
        <v>0.27600000000000002</v>
      </c>
      <c r="D26" s="252">
        <v>0.27600000000000002</v>
      </c>
      <c r="E26" s="252">
        <v>0.27600000000000002</v>
      </c>
      <c r="F26" s="252">
        <v>0.27600000000000002</v>
      </c>
      <c r="G26" s="252">
        <v>0.27600000000000002</v>
      </c>
      <c r="H26" s="252">
        <v>0.27600000000000002</v>
      </c>
      <c r="I26" s="252">
        <v>0.27600000000000002</v>
      </c>
      <c r="J26" s="252">
        <v>0.27600000000000002</v>
      </c>
      <c r="K26" s="252">
        <v>0.27600000000000002</v>
      </c>
      <c r="L26" s="252">
        <v>0.27600000000000002</v>
      </c>
      <c r="M26" s="252">
        <v>0.27600000000000002</v>
      </c>
      <c r="N26" s="252">
        <v>0.27600000000000002</v>
      </c>
      <c r="O26" s="252">
        <v>0.25900000000000001</v>
      </c>
      <c r="P26" s="252">
        <v>0.25900000000000001</v>
      </c>
      <c r="Q26" s="252">
        <v>0.25900000000000001</v>
      </c>
      <c r="R26" s="252">
        <v>0.25900000000000001</v>
      </c>
      <c r="S26" s="252">
        <v>0.25900000000000001</v>
      </c>
      <c r="T26" s="252">
        <v>0.25900000000000001</v>
      </c>
      <c r="U26" s="252">
        <v>0.25900000000000001</v>
      </c>
      <c r="V26" s="252">
        <v>0.25900000000000001</v>
      </c>
      <c r="W26" s="252">
        <v>0.25900000000000001</v>
      </c>
      <c r="X26" s="252">
        <v>0.25900000000000001</v>
      </c>
      <c r="Y26" s="252">
        <v>0.25900000000000001</v>
      </c>
      <c r="Z26" s="252">
        <v>0.25900000000000001</v>
      </c>
      <c r="AA26" s="252">
        <v>0.26365132299999999</v>
      </c>
      <c r="AB26" s="252">
        <v>0.26365132299999999</v>
      </c>
      <c r="AC26" s="252">
        <v>0.26365132299999999</v>
      </c>
      <c r="AD26" s="252">
        <v>0.26365132299999999</v>
      </c>
      <c r="AE26" s="252">
        <v>0.26365132299999999</v>
      </c>
      <c r="AF26" s="252">
        <v>0.26365132299999999</v>
      </c>
      <c r="AG26" s="252">
        <v>0.26365132299999999</v>
      </c>
      <c r="AH26" s="252">
        <v>0.26365132299999999</v>
      </c>
      <c r="AI26" s="252">
        <v>0.26365132299999999</v>
      </c>
      <c r="AJ26" s="252">
        <v>0.26365132299999999</v>
      </c>
      <c r="AK26" s="252">
        <v>0.26365132299999999</v>
      </c>
      <c r="AL26" s="252">
        <v>0.26365132299999999</v>
      </c>
      <c r="AM26" s="252">
        <v>0.27690200500000001</v>
      </c>
      <c r="AN26" s="252">
        <v>0.27690200500000001</v>
      </c>
      <c r="AO26" s="252">
        <v>0.27690200500000001</v>
      </c>
      <c r="AP26" s="252">
        <v>0.27690200500000001</v>
      </c>
      <c r="AQ26" s="252">
        <v>0.27690200500000001</v>
      </c>
      <c r="AR26" s="252">
        <v>0.27690200500000001</v>
      </c>
      <c r="AS26" s="252">
        <v>0.27690200500000001</v>
      </c>
      <c r="AT26" s="252">
        <v>0.27690200500000001</v>
      </c>
      <c r="AU26" s="252">
        <v>0.27690200500000001</v>
      </c>
      <c r="AV26" s="252">
        <v>0.27690200500000001</v>
      </c>
      <c r="AW26" s="252">
        <v>0.27690200500000001</v>
      </c>
      <c r="AX26" s="252">
        <v>0.27690200500000001</v>
      </c>
      <c r="AY26" s="252">
        <v>0.29147804300000002</v>
      </c>
      <c r="AZ26" s="252">
        <v>0.29147804300000002</v>
      </c>
      <c r="BA26" s="409">
        <v>0.29147804300000002</v>
      </c>
      <c r="BB26" s="409">
        <v>0.29147804300000002</v>
      </c>
      <c r="BC26" s="409">
        <v>0.29147804300000002</v>
      </c>
      <c r="BD26" s="409">
        <v>0.29147804300000002</v>
      </c>
      <c r="BE26" s="409">
        <v>0.29147804300000002</v>
      </c>
      <c r="BF26" s="409">
        <v>0.29147804300000002</v>
      </c>
      <c r="BG26" s="409">
        <v>0.29147804300000002</v>
      </c>
      <c r="BH26" s="409">
        <v>0.29147804300000002</v>
      </c>
      <c r="BI26" s="409">
        <v>0.29147804300000002</v>
      </c>
      <c r="BJ26" s="409">
        <v>0.29147804300000002</v>
      </c>
      <c r="BK26" s="409">
        <v>0.30750945099999999</v>
      </c>
      <c r="BL26" s="409">
        <v>0.30750945099999999</v>
      </c>
      <c r="BM26" s="409">
        <v>0.30750945099999999</v>
      </c>
      <c r="BN26" s="409">
        <v>0.30750945099999999</v>
      </c>
      <c r="BO26" s="409">
        <v>0.30750945099999999</v>
      </c>
      <c r="BP26" s="409">
        <v>0.30750945099999999</v>
      </c>
      <c r="BQ26" s="409">
        <v>0.30750945099999999</v>
      </c>
      <c r="BR26" s="409">
        <v>0.30750945099999999</v>
      </c>
      <c r="BS26" s="409">
        <v>0.30750945099999999</v>
      </c>
      <c r="BT26" s="409">
        <v>0.30750945099999999</v>
      </c>
      <c r="BU26" s="409">
        <v>0.30750945099999999</v>
      </c>
      <c r="BV26" s="409">
        <v>0.30750945099999999</v>
      </c>
    </row>
    <row r="27" spans="1:74" ht="11.1" customHeight="1" x14ac:dyDescent="0.2">
      <c r="A27" s="162" t="s">
        <v>301</v>
      </c>
      <c r="B27" s="173" t="s">
        <v>288</v>
      </c>
      <c r="C27" s="252">
        <v>2.5150000000000001</v>
      </c>
      <c r="D27" s="252">
        <v>2.4820000000000002</v>
      </c>
      <c r="E27" s="252">
        <v>2.4089999999999998</v>
      </c>
      <c r="F27" s="252">
        <v>2.4</v>
      </c>
      <c r="G27" s="252">
        <v>2.4910000000000001</v>
      </c>
      <c r="H27" s="252">
        <v>2.4239999999999999</v>
      </c>
      <c r="I27" s="252">
        <v>2.48</v>
      </c>
      <c r="J27" s="252">
        <v>2.4540000000000002</v>
      </c>
      <c r="K27" s="252">
        <v>2.4670000000000001</v>
      </c>
      <c r="L27" s="252">
        <v>2.4049999999999998</v>
      </c>
      <c r="M27" s="252">
        <v>2.52</v>
      </c>
      <c r="N27" s="252">
        <v>2.4140000000000001</v>
      </c>
      <c r="O27" s="252">
        <v>2.4140000000000001</v>
      </c>
      <c r="P27" s="252">
        <v>2.528</v>
      </c>
      <c r="Q27" s="252">
        <v>2.3380000000000001</v>
      </c>
      <c r="R27" s="252">
        <v>2.2589999999999999</v>
      </c>
      <c r="S27" s="252">
        <v>2.3279999999999998</v>
      </c>
      <c r="T27" s="252">
        <v>2.4089999999999998</v>
      </c>
      <c r="U27" s="252">
        <v>2.48</v>
      </c>
      <c r="V27" s="252">
        <v>2.3940000000000001</v>
      </c>
      <c r="W27" s="252">
        <v>2.4889999999999999</v>
      </c>
      <c r="X27" s="252">
        <v>2.4369999999999998</v>
      </c>
      <c r="Y27" s="252">
        <v>2.3780000000000001</v>
      </c>
      <c r="Z27" s="252">
        <v>2.4340000000000002</v>
      </c>
      <c r="AA27" s="252">
        <v>2.4430000000000001</v>
      </c>
      <c r="AB27" s="252">
        <v>2.528</v>
      </c>
      <c r="AC27" s="252">
        <v>2.339</v>
      </c>
      <c r="AD27" s="252">
        <v>2.282</v>
      </c>
      <c r="AE27" s="252">
        <v>2.3210000000000002</v>
      </c>
      <c r="AF27" s="252">
        <v>2.3929999999999998</v>
      </c>
      <c r="AG27" s="252">
        <v>2.4409999999999998</v>
      </c>
      <c r="AH27" s="252">
        <v>2.4569999999999999</v>
      </c>
      <c r="AI27" s="252">
        <v>2.46</v>
      </c>
      <c r="AJ27" s="252">
        <v>2.4409999999999998</v>
      </c>
      <c r="AK27" s="252">
        <v>2.4049999999999998</v>
      </c>
      <c r="AL27" s="252">
        <v>2.3679999999999999</v>
      </c>
      <c r="AM27" s="252">
        <v>2.4249999999999998</v>
      </c>
      <c r="AN27" s="252">
        <v>2.387</v>
      </c>
      <c r="AO27" s="252">
        <v>2.3580000000000001</v>
      </c>
      <c r="AP27" s="252">
        <v>2.3140000000000001</v>
      </c>
      <c r="AQ27" s="252">
        <v>2.359</v>
      </c>
      <c r="AR27" s="252">
        <v>2.4449999999999998</v>
      </c>
      <c r="AS27" s="252">
        <v>2.456</v>
      </c>
      <c r="AT27" s="252">
        <v>2.5859999999999999</v>
      </c>
      <c r="AU27" s="252">
        <v>2.5110000000000001</v>
      </c>
      <c r="AV27" s="252">
        <v>2.4009999999999998</v>
      </c>
      <c r="AW27" s="252">
        <v>2.4209999999999998</v>
      </c>
      <c r="AX27" s="252">
        <v>2.3590536649999998</v>
      </c>
      <c r="AY27" s="252">
        <v>2.3626824750000002</v>
      </c>
      <c r="AZ27" s="252">
        <v>2.4691480160000001</v>
      </c>
      <c r="BA27" s="409">
        <v>2.3883682070000001</v>
      </c>
      <c r="BB27" s="409">
        <v>2.2585141069999999</v>
      </c>
      <c r="BC27" s="409">
        <v>2.338089928</v>
      </c>
      <c r="BD27" s="409">
        <v>2.4292501130000002</v>
      </c>
      <c r="BE27" s="409">
        <v>2.44172901</v>
      </c>
      <c r="BF27" s="409">
        <v>2.4818924080000002</v>
      </c>
      <c r="BG27" s="409">
        <v>2.4429322189999998</v>
      </c>
      <c r="BH27" s="409">
        <v>2.4197360720000001</v>
      </c>
      <c r="BI27" s="409">
        <v>2.4595756849999999</v>
      </c>
      <c r="BJ27" s="409">
        <v>2.429619781</v>
      </c>
      <c r="BK27" s="409">
        <v>2.343076194</v>
      </c>
      <c r="BL27" s="409">
        <v>2.4486582509999999</v>
      </c>
      <c r="BM27" s="409">
        <v>2.3685487780000001</v>
      </c>
      <c r="BN27" s="409">
        <v>2.239772248</v>
      </c>
      <c r="BO27" s="409">
        <v>2.3186877240000001</v>
      </c>
      <c r="BP27" s="409">
        <v>2.4090914329999999</v>
      </c>
      <c r="BQ27" s="409">
        <v>2.4214667759999999</v>
      </c>
      <c r="BR27" s="409">
        <v>2.461296886</v>
      </c>
      <c r="BS27" s="409">
        <v>2.42266</v>
      </c>
      <c r="BT27" s="409">
        <v>2.3996563420000001</v>
      </c>
      <c r="BU27" s="409">
        <v>2.439165354</v>
      </c>
      <c r="BV27" s="409">
        <v>2.409458034</v>
      </c>
    </row>
    <row r="28" spans="1:74" ht="11.1" customHeight="1" x14ac:dyDescent="0.2">
      <c r="A28" s="162" t="s">
        <v>302</v>
      </c>
      <c r="B28" s="173" t="s">
        <v>289</v>
      </c>
      <c r="C28" s="252">
        <v>12.86</v>
      </c>
      <c r="D28" s="252">
        <v>13.451000000000001</v>
      </c>
      <c r="E28" s="252">
        <v>13.16</v>
      </c>
      <c r="F28" s="252">
        <v>14.063000000000001</v>
      </c>
      <c r="G28" s="252">
        <v>13.821</v>
      </c>
      <c r="H28" s="252">
        <v>13.718</v>
      </c>
      <c r="I28" s="252">
        <v>14.25</v>
      </c>
      <c r="J28" s="252">
        <v>13.808</v>
      </c>
      <c r="K28" s="252">
        <v>13.901999999999999</v>
      </c>
      <c r="L28" s="252">
        <v>14.098000000000001</v>
      </c>
      <c r="M28" s="252">
        <v>13.59</v>
      </c>
      <c r="N28" s="252">
        <v>13.047000000000001</v>
      </c>
      <c r="O28" s="252">
        <v>12.683999999999999</v>
      </c>
      <c r="P28" s="252">
        <v>13.395</v>
      </c>
      <c r="Q28" s="252">
        <v>13.345000000000001</v>
      </c>
      <c r="R28" s="252">
        <v>13.577999999999999</v>
      </c>
      <c r="S28" s="252">
        <v>13.253</v>
      </c>
      <c r="T28" s="252">
        <v>13.737</v>
      </c>
      <c r="U28" s="252">
        <v>14.1</v>
      </c>
      <c r="V28" s="252">
        <v>13.673</v>
      </c>
      <c r="W28" s="252">
        <v>14.143000000000001</v>
      </c>
      <c r="X28" s="252">
        <v>14.038</v>
      </c>
      <c r="Y28" s="252">
        <v>13.154999999999999</v>
      </c>
      <c r="Z28" s="252">
        <v>13.488</v>
      </c>
      <c r="AA28" s="252">
        <v>13.039701217999999</v>
      </c>
      <c r="AB28" s="252">
        <v>13.927434534</v>
      </c>
      <c r="AC28" s="252">
        <v>13.529380709</v>
      </c>
      <c r="AD28" s="252">
        <v>13.734484695000001</v>
      </c>
      <c r="AE28" s="252">
        <v>13.11937665</v>
      </c>
      <c r="AF28" s="252">
        <v>14.033081039000001</v>
      </c>
      <c r="AG28" s="252">
        <v>14.233309357</v>
      </c>
      <c r="AH28" s="252">
        <v>14.004572807000001</v>
      </c>
      <c r="AI28" s="252">
        <v>14.508667486</v>
      </c>
      <c r="AJ28" s="252">
        <v>13.935308819999999</v>
      </c>
      <c r="AK28" s="252">
        <v>13.503708722000001</v>
      </c>
      <c r="AL28" s="252">
        <v>13.911518286</v>
      </c>
      <c r="AM28" s="252">
        <v>12.998114176</v>
      </c>
      <c r="AN28" s="252">
        <v>14.030878236</v>
      </c>
      <c r="AO28" s="252">
        <v>14.025780229</v>
      </c>
      <c r="AP28" s="252">
        <v>14.093972427000001</v>
      </c>
      <c r="AQ28" s="252">
        <v>13.756901778</v>
      </c>
      <c r="AR28" s="252">
        <v>14.111635699000001</v>
      </c>
      <c r="AS28" s="252">
        <v>14.175915516</v>
      </c>
      <c r="AT28" s="252">
        <v>14.657190011000001</v>
      </c>
      <c r="AU28" s="252">
        <v>14.619330585</v>
      </c>
      <c r="AV28" s="252">
        <v>14.324873029999999</v>
      </c>
      <c r="AW28" s="252">
        <v>14.137289698</v>
      </c>
      <c r="AX28" s="252">
        <v>13.563861340000001</v>
      </c>
      <c r="AY28" s="252">
        <v>13.52922877</v>
      </c>
      <c r="AZ28" s="252">
        <v>14.165539632</v>
      </c>
      <c r="BA28" s="409">
        <v>14.014778879</v>
      </c>
      <c r="BB28" s="409">
        <v>13.966290835000001</v>
      </c>
      <c r="BC28" s="409">
        <v>13.749986202000001</v>
      </c>
      <c r="BD28" s="409">
        <v>14.2217827</v>
      </c>
      <c r="BE28" s="409">
        <v>14.396276778000001</v>
      </c>
      <c r="BF28" s="409">
        <v>14.061703873000001</v>
      </c>
      <c r="BG28" s="409">
        <v>14.722196066</v>
      </c>
      <c r="BH28" s="409">
        <v>14.502003779000001</v>
      </c>
      <c r="BI28" s="409">
        <v>14.120469012999999</v>
      </c>
      <c r="BJ28" s="409">
        <v>13.708463852</v>
      </c>
      <c r="BK28" s="409">
        <v>13.58797665</v>
      </c>
      <c r="BL28" s="409">
        <v>14.211492436</v>
      </c>
      <c r="BM28" s="409">
        <v>14.075985020999999</v>
      </c>
      <c r="BN28" s="409">
        <v>13.974311279</v>
      </c>
      <c r="BO28" s="409">
        <v>13.755063147</v>
      </c>
      <c r="BP28" s="409">
        <v>14.230665171</v>
      </c>
      <c r="BQ28" s="409">
        <v>14.391184279000001</v>
      </c>
      <c r="BR28" s="409">
        <v>14.052647047000001</v>
      </c>
      <c r="BS28" s="409">
        <v>14.717021656</v>
      </c>
      <c r="BT28" s="409">
        <v>14.486635173</v>
      </c>
      <c r="BU28" s="409">
        <v>14.116769145999999</v>
      </c>
      <c r="BV28" s="409">
        <v>13.731962061999999</v>
      </c>
    </row>
    <row r="29" spans="1:74" ht="11.1" customHeight="1" x14ac:dyDescent="0.2">
      <c r="A29" s="162" t="s">
        <v>303</v>
      </c>
      <c r="B29" s="173" t="s">
        <v>290</v>
      </c>
      <c r="C29" s="252">
        <v>5.0810000000000004</v>
      </c>
      <c r="D29" s="252">
        <v>5.194</v>
      </c>
      <c r="E29" s="252">
        <v>4.6840000000000002</v>
      </c>
      <c r="F29" s="252">
        <v>4.3230000000000004</v>
      </c>
      <c r="G29" s="252">
        <v>4.0590000000000002</v>
      </c>
      <c r="H29" s="252">
        <v>3.8570000000000002</v>
      </c>
      <c r="I29" s="252">
        <v>4.335</v>
      </c>
      <c r="J29" s="252">
        <v>4.3499999999999996</v>
      </c>
      <c r="K29" s="252">
        <v>4.0810000000000004</v>
      </c>
      <c r="L29" s="252">
        <v>4.1429999999999998</v>
      </c>
      <c r="M29" s="252">
        <v>4.782</v>
      </c>
      <c r="N29" s="252">
        <v>5.1929999999999996</v>
      </c>
      <c r="O29" s="252">
        <v>4.9960000000000004</v>
      </c>
      <c r="P29" s="252">
        <v>5.242</v>
      </c>
      <c r="Q29" s="252">
        <v>4.8319999999999999</v>
      </c>
      <c r="R29" s="252">
        <v>4.0199999999999996</v>
      </c>
      <c r="S29" s="252">
        <v>3.7519999999999998</v>
      </c>
      <c r="T29" s="252">
        <v>3.738</v>
      </c>
      <c r="U29" s="252">
        <v>3.8889999999999998</v>
      </c>
      <c r="V29" s="252">
        <v>3.8610000000000002</v>
      </c>
      <c r="W29" s="252">
        <v>3.7570000000000001</v>
      </c>
      <c r="X29" s="252">
        <v>3.911</v>
      </c>
      <c r="Y29" s="252">
        <v>4.26</v>
      </c>
      <c r="Z29" s="252">
        <v>5.0019999999999998</v>
      </c>
      <c r="AA29" s="252">
        <v>4.5469999999999997</v>
      </c>
      <c r="AB29" s="252">
        <v>5.0620000000000003</v>
      </c>
      <c r="AC29" s="252">
        <v>4.53</v>
      </c>
      <c r="AD29" s="252">
        <v>4.1539999999999999</v>
      </c>
      <c r="AE29" s="252">
        <v>3.589</v>
      </c>
      <c r="AF29" s="252">
        <v>3.669</v>
      </c>
      <c r="AG29" s="252">
        <v>3.7909999999999999</v>
      </c>
      <c r="AH29" s="252">
        <v>3.9089999999999998</v>
      </c>
      <c r="AI29" s="252">
        <v>3.851</v>
      </c>
      <c r="AJ29" s="252">
        <v>3.8279999999999998</v>
      </c>
      <c r="AK29" s="252">
        <v>3.9689999999999999</v>
      </c>
      <c r="AL29" s="252">
        <v>4.6070000000000002</v>
      </c>
      <c r="AM29" s="252">
        <v>4.3360000000000003</v>
      </c>
      <c r="AN29" s="252">
        <v>4.62</v>
      </c>
      <c r="AO29" s="252">
        <v>4.3479999999999999</v>
      </c>
      <c r="AP29" s="252">
        <v>3.93</v>
      </c>
      <c r="AQ29" s="252">
        <v>3.5369999999999999</v>
      </c>
      <c r="AR29" s="252">
        <v>3.5179999999999998</v>
      </c>
      <c r="AS29" s="252">
        <v>3.7370000000000001</v>
      </c>
      <c r="AT29" s="252">
        <v>3.8180000000000001</v>
      </c>
      <c r="AU29" s="252">
        <v>3.68</v>
      </c>
      <c r="AV29" s="252">
        <v>3.774</v>
      </c>
      <c r="AW29" s="252">
        <v>4.1710000000000003</v>
      </c>
      <c r="AX29" s="252">
        <v>4.6139448180000002</v>
      </c>
      <c r="AY29" s="252">
        <v>4.3098873600000003</v>
      </c>
      <c r="AZ29" s="252">
        <v>4.5513117369999998</v>
      </c>
      <c r="BA29" s="409">
        <v>4.1733673009999999</v>
      </c>
      <c r="BB29" s="409">
        <v>3.7410445659999998</v>
      </c>
      <c r="BC29" s="409">
        <v>3.4527241270000002</v>
      </c>
      <c r="BD29" s="409">
        <v>3.4354868939999998</v>
      </c>
      <c r="BE29" s="409">
        <v>3.6167731230000002</v>
      </c>
      <c r="BF29" s="409">
        <v>3.728746997</v>
      </c>
      <c r="BG29" s="409">
        <v>3.6238820889999999</v>
      </c>
      <c r="BH29" s="409">
        <v>3.6426645550000001</v>
      </c>
      <c r="BI29" s="409">
        <v>3.9478417119999998</v>
      </c>
      <c r="BJ29" s="409">
        <v>4.5230500449999997</v>
      </c>
      <c r="BK29" s="409">
        <v>4.2169730369999998</v>
      </c>
      <c r="BL29" s="409">
        <v>4.4554400190000001</v>
      </c>
      <c r="BM29" s="409">
        <v>4.0867697319999996</v>
      </c>
      <c r="BN29" s="409">
        <v>3.6647288420000002</v>
      </c>
      <c r="BO29" s="409">
        <v>3.3825557320000001</v>
      </c>
      <c r="BP29" s="409">
        <v>3.3651070189999999</v>
      </c>
      <c r="BQ29" s="409">
        <v>3.5383224700000002</v>
      </c>
      <c r="BR29" s="409">
        <v>3.6480977129999999</v>
      </c>
      <c r="BS29" s="409">
        <v>3.546946487</v>
      </c>
      <c r="BT29" s="409">
        <v>3.5561128709999998</v>
      </c>
      <c r="BU29" s="409">
        <v>3.8686724259999998</v>
      </c>
      <c r="BV29" s="409">
        <v>4.4563532380000002</v>
      </c>
    </row>
    <row r="30" spans="1:74" ht="11.1" customHeight="1" x14ac:dyDescent="0.2">
      <c r="A30" s="162" t="s">
        <v>304</v>
      </c>
      <c r="B30" s="173" t="s">
        <v>291</v>
      </c>
      <c r="C30" s="252">
        <v>6.3879999999999999</v>
      </c>
      <c r="D30" s="252">
        <v>6.5140000000000002</v>
      </c>
      <c r="E30" s="252">
        <v>6.0590000000000002</v>
      </c>
      <c r="F30" s="252">
        <v>6.3220000000000001</v>
      </c>
      <c r="G30" s="252">
        <v>6.2569999999999997</v>
      </c>
      <c r="H30" s="252">
        <v>6.367</v>
      </c>
      <c r="I30" s="252">
        <v>6.2850000000000001</v>
      </c>
      <c r="J30" s="252">
        <v>6.367</v>
      </c>
      <c r="K30" s="252">
        <v>5.9939999999999998</v>
      </c>
      <c r="L30" s="252">
        <v>6.2380000000000004</v>
      </c>
      <c r="M30" s="252">
        <v>6.3659999999999997</v>
      </c>
      <c r="N30" s="252">
        <v>6.4409999999999998</v>
      </c>
      <c r="O30" s="252">
        <v>6.17</v>
      </c>
      <c r="P30" s="252">
        <v>6.3479999999999999</v>
      </c>
      <c r="Q30" s="252">
        <v>6.2469999999999999</v>
      </c>
      <c r="R30" s="252">
        <v>6.2210000000000001</v>
      </c>
      <c r="S30" s="252">
        <v>6.24</v>
      </c>
      <c r="T30" s="252">
        <v>6.1980000000000004</v>
      </c>
      <c r="U30" s="252">
        <v>6.2949999999999999</v>
      </c>
      <c r="V30" s="252">
        <v>6.1879999999999997</v>
      </c>
      <c r="W30" s="252">
        <v>6.1520000000000001</v>
      </c>
      <c r="X30" s="252">
        <v>6.1660000000000004</v>
      </c>
      <c r="Y30" s="252">
        <v>6.2469999999999999</v>
      </c>
      <c r="Z30" s="252">
        <v>6.516</v>
      </c>
      <c r="AA30" s="252">
        <v>6.2169999999999996</v>
      </c>
      <c r="AB30" s="252">
        <v>6.4379999999999997</v>
      </c>
      <c r="AC30" s="252">
        <v>6.2370000000000001</v>
      </c>
      <c r="AD30" s="252">
        <v>6.18</v>
      </c>
      <c r="AE30" s="252">
        <v>6.0060000000000002</v>
      </c>
      <c r="AF30" s="252">
        <v>6.1870000000000003</v>
      </c>
      <c r="AG30" s="252">
        <v>6.2880000000000003</v>
      </c>
      <c r="AH30" s="252">
        <v>6.3179999999999996</v>
      </c>
      <c r="AI30" s="252">
        <v>6.2750000000000004</v>
      </c>
      <c r="AJ30" s="252">
        <v>6.2969999999999997</v>
      </c>
      <c r="AK30" s="252">
        <v>6.4189999999999996</v>
      </c>
      <c r="AL30" s="252">
        <v>6.6470000000000002</v>
      </c>
      <c r="AM30" s="252">
        <v>6.4119999999999999</v>
      </c>
      <c r="AN30" s="252">
        <v>6.6520000000000001</v>
      </c>
      <c r="AO30" s="252">
        <v>6.3630000000000004</v>
      </c>
      <c r="AP30" s="252">
        <v>6.2590000000000003</v>
      </c>
      <c r="AQ30" s="252">
        <v>6.3</v>
      </c>
      <c r="AR30" s="252">
        <v>6.3650000000000002</v>
      </c>
      <c r="AS30" s="252">
        <v>6.2</v>
      </c>
      <c r="AT30" s="252">
        <v>6.4980000000000002</v>
      </c>
      <c r="AU30" s="252">
        <v>6.3639999999999999</v>
      </c>
      <c r="AV30" s="252">
        <v>6.21</v>
      </c>
      <c r="AW30" s="252">
        <v>6.58</v>
      </c>
      <c r="AX30" s="252">
        <v>6.760561085</v>
      </c>
      <c r="AY30" s="252">
        <v>6.6211392980000001</v>
      </c>
      <c r="AZ30" s="252">
        <v>6.7917414770000004</v>
      </c>
      <c r="BA30" s="409">
        <v>6.6196429139999999</v>
      </c>
      <c r="BB30" s="409">
        <v>6.4037950759999998</v>
      </c>
      <c r="BC30" s="409">
        <v>6.4264304770000003</v>
      </c>
      <c r="BD30" s="409">
        <v>6.4068801410000003</v>
      </c>
      <c r="BE30" s="409">
        <v>6.3256936140000004</v>
      </c>
      <c r="BF30" s="409">
        <v>6.4088501740000003</v>
      </c>
      <c r="BG30" s="409">
        <v>6.3277918440000001</v>
      </c>
      <c r="BH30" s="409">
        <v>6.4007925779999999</v>
      </c>
      <c r="BI30" s="409">
        <v>6.6155180869999999</v>
      </c>
      <c r="BJ30" s="409">
        <v>6.8274997050000001</v>
      </c>
      <c r="BK30" s="409">
        <v>6.6101419850000003</v>
      </c>
      <c r="BL30" s="409">
        <v>6.7823845279999997</v>
      </c>
      <c r="BM30" s="409">
        <v>6.6087075359999998</v>
      </c>
      <c r="BN30" s="409">
        <v>6.442020082</v>
      </c>
      <c r="BO30" s="409">
        <v>6.4637112669999999</v>
      </c>
      <c r="BP30" s="409">
        <v>6.4437877109999997</v>
      </c>
      <c r="BQ30" s="409">
        <v>6.361945038</v>
      </c>
      <c r="BR30" s="409">
        <v>6.4459641510000001</v>
      </c>
      <c r="BS30" s="409">
        <v>6.3648324970000001</v>
      </c>
      <c r="BT30" s="409">
        <v>6.4381481569999996</v>
      </c>
      <c r="BU30" s="409">
        <v>6.6546506809999997</v>
      </c>
      <c r="BV30" s="409">
        <v>6.8684242969999998</v>
      </c>
    </row>
    <row r="31" spans="1:74" ht="11.1" customHeight="1" x14ac:dyDescent="0.2">
      <c r="A31" s="162" t="s">
        <v>311</v>
      </c>
      <c r="B31" s="173" t="s">
        <v>292</v>
      </c>
      <c r="C31" s="252">
        <v>45.467171059999998</v>
      </c>
      <c r="D31" s="252">
        <v>45.310936468000001</v>
      </c>
      <c r="E31" s="252">
        <v>45.312494305000001</v>
      </c>
      <c r="F31" s="252">
        <v>46.33570563</v>
      </c>
      <c r="G31" s="252">
        <v>45.948478215999998</v>
      </c>
      <c r="H31" s="252">
        <v>46.224154648000003</v>
      </c>
      <c r="I31" s="252">
        <v>46.51933597</v>
      </c>
      <c r="J31" s="252">
        <v>46.670127229000002</v>
      </c>
      <c r="K31" s="252">
        <v>46.758067556</v>
      </c>
      <c r="L31" s="252">
        <v>46.661951262999999</v>
      </c>
      <c r="M31" s="252">
        <v>46.914496624000002</v>
      </c>
      <c r="N31" s="252">
        <v>46.403335149999997</v>
      </c>
      <c r="O31" s="252">
        <v>47.140837644000001</v>
      </c>
      <c r="P31" s="252">
        <v>47.164080613000003</v>
      </c>
      <c r="Q31" s="252">
        <v>46.712213916000003</v>
      </c>
      <c r="R31" s="252">
        <v>47.754094549000001</v>
      </c>
      <c r="S31" s="252">
        <v>47.910781387</v>
      </c>
      <c r="T31" s="252">
        <v>48.483133897999998</v>
      </c>
      <c r="U31" s="252">
        <v>47.763972897999999</v>
      </c>
      <c r="V31" s="252">
        <v>47.852894126000002</v>
      </c>
      <c r="W31" s="252">
        <v>48.271511164000003</v>
      </c>
      <c r="X31" s="252">
        <v>48.461416213</v>
      </c>
      <c r="Y31" s="252">
        <v>48.238575021999999</v>
      </c>
      <c r="Z31" s="252">
        <v>47.797256519000001</v>
      </c>
      <c r="AA31" s="252">
        <v>47.530570036</v>
      </c>
      <c r="AB31" s="252">
        <v>47.664252396000002</v>
      </c>
      <c r="AC31" s="252">
        <v>47.404905835000001</v>
      </c>
      <c r="AD31" s="252">
        <v>48.728333528999997</v>
      </c>
      <c r="AE31" s="252">
        <v>48.847334719999999</v>
      </c>
      <c r="AF31" s="252">
        <v>49.507638053999997</v>
      </c>
      <c r="AG31" s="252">
        <v>49.213698016000002</v>
      </c>
      <c r="AH31" s="252">
        <v>48.961957222000002</v>
      </c>
      <c r="AI31" s="252">
        <v>49.564646330000002</v>
      </c>
      <c r="AJ31" s="252">
        <v>49.375645562999999</v>
      </c>
      <c r="AK31" s="252">
        <v>49.249639770000002</v>
      </c>
      <c r="AL31" s="252">
        <v>48.628088454999997</v>
      </c>
      <c r="AM31" s="252">
        <v>48.672378266999999</v>
      </c>
      <c r="AN31" s="252">
        <v>48.854393424000001</v>
      </c>
      <c r="AO31" s="252">
        <v>48.811012771000001</v>
      </c>
      <c r="AP31" s="252">
        <v>49.827640367000001</v>
      </c>
      <c r="AQ31" s="252">
        <v>49.976509368000002</v>
      </c>
      <c r="AR31" s="252">
        <v>50.430200405000001</v>
      </c>
      <c r="AS31" s="252">
        <v>50.244527863000002</v>
      </c>
      <c r="AT31" s="252">
        <v>50.124605590000002</v>
      </c>
      <c r="AU31" s="252">
        <v>50.535328819999997</v>
      </c>
      <c r="AV31" s="252">
        <v>50.569783827999998</v>
      </c>
      <c r="AW31" s="252">
        <v>50.370528942999997</v>
      </c>
      <c r="AX31" s="252">
        <v>49.840473105000001</v>
      </c>
      <c r="AY31" s="252">
        <v>50.014680622</v>
      </c>
      <c r="AZ31" s="252">
        <v>50.183544023000003</v>
      </c>
      <c r="BA31" s="409">
        <v>50.140603259999999</v>
      </c>
      <c r="BB31" s="409">
        <v>50.949458073000002</v>
      </c>
      <c r="BC31" s="409">
        <v>51.149744447000003</v>
      </c>
      <c r="BD31" s="409">
        <v>51.708388376000002</v>
      </c>
      <c r="BE31" s="409">
        <v>51.588612584000003</v>
      </c>
      <c r="BF31" s="409">
        <v>51.41148493</v>
      </c>
      <c r="BG31" s="409">
        <v>51.823435490999998</v>
      </c>
      <c r="BH31" s="409">
        <v>51.695847561999997</v>
      </c>
      <c r="BI31" s="409">
        <v>51.503186685000003</v>
      </c>
      <c r="BJ31" s="409">
        <v>51.116435023999998</v>
      </c>
      <c r="BK31" s="409">
        <v>51.334027378999998</v>
      </c>
      <c r="BL31" s="409">
        <v>51.504273951000002</v>
      </c>
      <c r="BM31" s="409">
        <v>51.491524450999997</v>
      </c>
      <c r="BN31" s="409">
        <v>52.209824879000003</v>
      </c>
      <c r="BO31" s="409">
        <v>52.422080803999997</v>
      </c>
      <c r="BP31" s="409">
        <v>52.988549333000002</v>
      </c>
      <c r="BQ31" s="409">
        <v>52.771519408000003</v>
      </c>
      <c r="BR31" s="409">
        <v>52.573689049000002</v>
      </c>
      <c r="BS31" s="409">
        <v>52.937995053999998</v>
      </c>
      <c r="BT31" s="409">
        <v>52.964046811999999</v>
      </c>
      <c r="BU31" s="409">
        <v>52.765660828000001</v>
      </c>
      <c r="BV31" s="409">
        <v>52.385694274000002</v>
      </c>
    </row>
    <row r="32" spans="1:74" ht="11.1" customHeight="1" x14ac:dyDescent="0.2">
      <c r="A32" s="162" t="s">
        <v>306</v>
      </c>
      <c r="B32" s="173" t="s">
        <v>1175</v>
      </c>
      <c r="C32" s="252">
        <v>4.3620602098000001</v>
      </c>
      <c r="D32" s="252">
        <v>4.3620602098000001</v>
      </c>
      <c r="E32" s="252">
        <v>4.3620602098000001</v>
      </c>
      <c r="F32" s="252">
        <v>4.4538578769999999</v>
      </c>
      <c r="G32" s="252">
        <v>4.4538578769999999</v>
      </c>
      <c r="H32" s="252">
        <v>4.4538578769999999</v>
      </c>
      <c r="I32" s="252">
        <v>4.8079345933999997</v>
      </c>
      <c r="J32" s="252">
        <v>4.8079345933999997</v>
      </c>
      <c r="K32" s="252">
        <v>4.8079345933999997</v>
      </c>
      <c r="L32" s="252">
        <v>4.7685927360000004</v>
      </c>
      <c r="M32" s="252">
        <v>4.7685927360000004</v>
      </c>
      <c r="N32" s="252">
        <v>4.7685927360000004</v>
      </c>
      <c r="O32" s="252">
        <v>4.6976800223000001</v>
      </c>
      <c r="P32" s="252">
        <v>4.5867092872999997</v>
      </c>
      <c r="Q32" s="252">
        <v>4.6304284510000002</v>
      </c>
      <c r="R32" s="252">
        <v>4.8355120094000004</v>
      </c>
      <c r="S32" s="252">
        <v>4.7950175006000002</v>
      </c>
      <c r="T32" s="252">
        <v>4.7882872058999997</v>
      </c>
      <c r="U32" s="252">
        <v>5.0965167599000001</v>
      </c>
      <c r="V32" s="252">
        <v>5.0027472314999999</v>
      </c>
      <c r="W32" s="252">
        <v>5.0511476048999997</v>
      </c>
      <c r="X32" s="252">
        <v>4.8989987468000002</v>
      </c>
      <c r="Y32" s="252">
        <v>4.8919001915999996</v>
      </c>
      <c r="Z32" s="252">
        <v>4.9049574041000001</v>
      </c>
      <c r="AA32" s="252">
        <v>4.7236116780000001</v>
      </c>
      <c r="AB32" s="252">
        <v>4.6033392510000004</v>
      </c>
      <c r="AC32" s="252">
        <v>4.6233265699999997</v>
      </c>
      <c r="AD32" s="252">
        <v>4.8447683079999999</v>
      </c>
      <c r="AE32" s="252">
        <v>4.7916270900000004</v>
      </c>
      <c r="AF32" s="252">
        <v>4.7833801139999998</v>
      </c>
      <c r="AG32" s="252">
        <v>5.0602353219999996</v>
      </c>
      <c r="AH32" s="252">
        <v>4.9498127209999998</v>
      </c>
      <c r="AI32" s="252">
        <v>5.0086595779999996</v>
      </c>
      <c r="AJ32" s="252">
        <v>4.8546766440000004</v>
      </c>
      <c r="AK32" s="252">
        <v>4.8481287699999998</v>
      </c>
      <c r="AL32" s="252">
        <v>4.8715189390000004</v>
      </c>
      <c r="AM32" s="252">
        <v>4.8173389469999996</v>
      </c>
      <c r="AN32" s="252">
        <v>4.696773844</v>
      </c>
      <c r="AO32" s="252">
        <v>4.7141052190000003</v>
      </c>
      <c r="AP32" s="252">
        <v>4.7062925560000002</v>
      </c>
      <c r="AQ32" s="252">
        <v>4.6545707050000003</v>
      </c>
      <c r="AR32" s="252">
        <v>4.6464872650000002</v>
      </c>
      <c r="AS32" s="252">
        <v>4.9965476410000003</v>
      </c>
      <c r="AT32" s="252">
        <v>4.8882615459999998</v>
      </c>
      <c r="AU32" s="252">
        <v>4.9461690960000002</v>
      </c>
      <c r="AV32" s="252">
        <v>4.926765005</v>
      </c>
      <c r="AW32" s="252">
        <v>4.9202947310000003</v>
      </c>
      <c r="AX32" s="252">
        <v>4.9445480420000001</v>
      </c>
      <c r="AY32" s="252">
        <v>4.818249067</v>
      </c>
      <c r="AZ32" s="252">
        <v>4.6977423050000002</v>
      </c>
      <c r="BA32" s="409">
        <v>4.7150714239999996</v>
      </c>
      <c r="BB32" s="409">
        <v>4.7073741739999999</v>
      </c>
      <c r="BC32" s="409">
        <v>4.6557218899999997</v>
      </c>
      <c r="BD32" s="409">
        <v>4.647735859</v>
      </c>
      <c r="BE32" s="409">
        <v>4.9976457539999997</v>
      </c>
      <c r="BF32" s="409">
        <v>4.8895838469999999</v>
      </c>
      <c r="BG32" s="409">
        <v>4.947389845</v>
      </c>
      <c r="BH32" s="409">
        <v>4.9277766300000003</v>
      </c>
      <c r="BI32" s="409">
        <v>4.9213384080000004</v>
      </c>
      <c r="BJ32" s="409">
        <v>4.9456171800000002</v>
      </c>
      <c r="BK32" s="409">
        <v>4.8202501440000001</v>
      </c>
      <c r="BL32" s="409">
        <v>4.6997708969999996</v>
      </c>
      <c r="BM32" s="409">
        <v>4.7171107069999998</v>
      </c>
      <c r="BN32" s="409">
        <v>4.7095301320000003</v>
      </c>
      <c r="BO32" s="409">
        <v>4.6579387409999997</v>
      </c>
      <c r="BP32" s="409">
        <v>4.6500520009999997</v>
      </c>
      <c r="BQ32" s="409">
        <v>4.9998841389999997</v>
      </c>
      <c r="BR32" s="409">
        <v>4.8920289649999997</v>
      </c>
      <c r="BS32" s="409">
        <v>4.9497429730000002</v>
      </c>
      <c r="BT32" s="409">
        <v>4.9299075520000004</v>
      </c>
      <c r="BU32" s="409">
        <v>4.9235005740000002</v>
      </c>
      <c r="BV32" s="409">
        <v>4.947809565</v>
      </c>
    </row>
    <row r="33" spans="1:74" ht="11.1" customHeight="1" x14ac:dyDescent="0.2">
      <c r="A33" s="162" t="s">
        <v>307</v>
      </c>
      <c r="B33" s="173" t="s">
        <v>289</v>
      </c>
      <c r="C33" s="252">
        <v>0.61871604128000002</v>
      </c>
      <c r="D33" s="252">
        <v>0.61871604128000002</v>
      </c>
      <c r="E33" s="252">
        <v>0.61871604128000002</v>
      </c>
      <c r="F33" s="252">
        <v>0.68542423263999996</v>
      </c>
      <c r="G33" s="252">
        <v>0.68542423263999996</v>
      </c>
      <c r="H33" s="252">
        <v>0.68542423263999996</v>
      </c>
      <c r="I33" s="252">
        <v>0.69684845640000004</v>
      </c>
      <c r="J33" s="252">
        <v>0.69684845640000004</v>
      </c>
      <c r="K33" s="252">
        <v>0.69684845640000004</v>
      </c>
      <c r="L33" s="252">
        <v>0.68599883831999997</v>
      </c>
      <c r="M33" s="252">
        <v>0.68599883831999997</v>
      </c>
      <c r="N33" s="252">
        <v>0.68599883831999997</v>
      </c>
      <c r="O33" s="252">
        <v>0.66098002902999997</v>
      </c>
      <c r="P33" s="252">
        <v>0.66098002902999997</v>
      </c>
      <c r="Q33" s="252">
        <v>0.66098002902999997</v>
      </c>
      <c r="R33" s="252">
        <v>0.69295385404999998</v>
      </c>
      <c r="S33" s="252">
        <v>0.69295385404999998</v>
      </c>
      <c r="T33" s="252">
        <v>0.69295385404999998</v>
      </c>
      <c r="U33" s="252">
        <v>0.69804197295000003</v>
      </c>
      <c r="V33" s="252">
        <v>0.69804197295000003</v>
      </c>
      <c r="W33" s="252">
        <v>0.69804197295000003</v>
      </c>
      <c r="X33" s="252">
        <v>0.69314277343999997</v>
      </c>
      <c r="Y33" s="252">
        <v>0.69314277343999997</v>
      </c>
      <c r="Z33" s="252">
        <v>0.69314277343999997</v>
      </c>
      <c r="AA33" s="252">
        <v>0.68287706296999995</v>
      </c>
      <c r="AB33" s="252">
        <v>0.68686545786999997</v>
      </c>
      <c r="AC33" s="252">
        <v>0.68639014174000001</v>
      </c>
      <c r="AD33" s="252">
        <v>0.68106446066000004</v>
      </c>
      <c r="AE33" s="252">
        <v>0.68088500384999995</v>
      </c>
      <c r="AF33" s="252">
        <v>0.69866236987999997</v>
      </c>
      <c r="AG33" s="252">
        <v>0.70345965909999997</v>
      </c>
      <c r="AH33" s="252">
        <v>0.70757965652999999</v>
      </c>
      <c r="AI33" s="252">
        <v>0.71384975624000002</v>
      </c>
      <c r="AJ33" s="252">
        <v>0.71582678301000002</v>
      </c>
      <c r="AK33" s="252">
        <v>0.70340155378000002</v>
      </c>
      <c r="AL33" s="252">
        <v>0.70109688222</v>
      </c>
      <c r="AM33" s="252">
        <v>0.69120486522000002</v>
      </c>
      <c r="AN33" s="252">
        <v>0.6953358463</v>
      </c>
      <c r="AO33" s="252">
        <v>0.69481597451999999</v>
      </c>
      <c r="AP33" s="252">
        <v>0.68941995101999998</v>
      </c>
      <c r="AQ33" s="252">
        <v>0.68904117601000003</v>
      </c>
      <c r="AR33" s="252">
        <v>0.70706243707000005</v>
      </c>
      <c r="AS33" s="252">
        <v>0.71186546557999997</v>
      </c>
      <c r="AT33" s="252">
        <v>0.71577366859000002</v>
      </c>
      <c r="AU33" s="252">
        <v>0.72203461615999998</v>
      </c>
      <c r="AV33" s="252">
        <v>0.72424069111</v>
      </c>
      <c r="AW33" s="252">
        <v>0.71168807938</v>
      </c>
      <c r="AX33" s="252">
        <v>0.70971399066999996</v>
      </c>
      <c r="AY33" s="252">
        <v>0.70027212987999998</v>
      </c>
      <c r="AZ33" s="252">
        <v>0.70454999954999997</v>
      </c>
      <c r="BA33" s="409">
        <v>0.70398369975999997</v>
      </c>
      <c r="BB33" s="409">
        <v>0.69848283266</v>
      </c>
      <c r="BC33" s="409">
        <v>0.69790073245999995</v>
      </c>
      <c r="BD33" s="409">
        <v>0.71617318378999995</v>
      </c>
      <c r="BE33" s="409">
        <v>0.72095230303000002</v>
      </c>
      <c r="BF33" s="409">
        <v>0.72464329422999996</v>
      </c>
      <c r="BG33" s="409">
        <v>0.73089483849000003</v>
      </c>
      <c r="BH33" s="409">
        <v>0.73336742362999996</v>
      </c>
      <c r="BI33" s="409">
        <v>0.72068348761000001</v>
      </c>
      <c r="BJ33" s="409">
        <v>0.71904792714999999</v>
      </c>
      <c r="BK33" s="409">
        <v>0.71009811715000004</v>
      </c>
      <c r="BL33" s="409">
        <v>0.71452729118000002</v>
      </c>
      <c r="BM33" s="409">
        <v>0.71391262332000005</v>
      </c>
      <c r="BN33" s="409">
        <v>0.70827154174999996</v>
      </c>
      <c r="BO33" s="409">
        <v>0.70748203168000001</v>
      </c>
      <c r="BP33" s="409">
        <v>0.72601317477000005</v>
      </c>
      <c r="BQ33" s="409">
        <v>0.73073793638999995</v>
      </c>
      <c r="BR33" s="409">
        <v>0.73420614063</v>
      </c>
      <c r="BS33" s="409">
        <v>0.74044802958</v>
      </c>
      <c r="BT33" s="409">
        <v>0.74322562510000001</v>
      </c>
      <c r="BU33" s="409">
        <v>0.73040631114999999</v>
      </c>
      <c r="BV33" s="409">
        <v>0.72911744643999998</v>
      </c>
    </row>
    <row r="34" spans="1:74" ht="11.1" customHeight="1" x14ac:dyDescent="0.2">
      <c r="A34" s="162" t="s">
        <v>308</v>
      </c>
      <c r="B34" s="173" t="s">
        <v>294</v>
      </c>
      <c r="C34" s="252">
        <v>11.073331407</v>
      </c>
      <c r="D34" s="252">
        <v>10.870716763000001</v>
      </c>
      <c r="E34" s="252">
        <v>10.906517842</v>
      </c>
      <c r="F34" s="252">
        <v>11.091006276</v>
      </c>
      <c r="G34" s="252">
        <v>10.923069649</v>
      </c>
      <c r="H34" s="252">
        <v>11.065432016000001</v>
      </c>
      <c r="I34" s="252">
        <v>11.007763658</v>
      </c>
      <c r="J34" s="252">
        <v>10.943658465</v>
      </c>
      <c r="K34" s="252">
        <v>11.222841889</v>
      </c>
      <c r="L34" s="252">
        <v>11.254809934000001</v>
      </c>
      <c r="M34" s="252">
        <v>11.488212899000001</v>
      </c>
      <c r="N34" s="252">
        <v>11.158340774999999</v>
      </c>
      <c r="O34" s="252">
        <v>11.459459583999999</v>
      </c>
      <c r="P34" s="252">
        <v>11.249779747</v>
      </c>
      <c r="Q34" s="252">
        <v>11.286829213000001</v>
      </c>
      <c r="R34" s="252">
        <v>11.509299859</v>
      </c>
      <c r="S34" s="252">
        <v>11.335029558</v>
      </c>
      <c r="T34" s="252">
        <v>11.482761075999999</v>
      </c>
      <c r="U34" s="252">
        <v>11.242627333</v>
      </c>
      <c r="V34" s="252">
        <v>11.177154380999999</v>
      </c>
      <c r="W34" s="252">
        <v>11.462294513</v>
      </c>
      <c r="X34" s="252">
        <v>11.85286803</v>
      </c>
      <c r="Y34" s="252">
        <v>12.098673562</v>
      </c>
      <c r="Z34" s="252">
        <v>11.751272692000001</v>
      </c>
      <c r="AA34" s="252">
        <v>11.928245435999999</v>
      </c>
      <c r="AB34" s="252">
        <v>11.709987974000001</v>
      </c>
      <c r="AC34" s="252">
        <v>11.748553067</v>
      </c>
      <c r="AD34" s="252">
        <v>12.125227401</v>
      </c>
      <c r="AE34" s="252">
        <v>11.941630912999999</v>
      </c>
      <c r="AF34" s="252">
        <v>12.097268377000001</v>
      </c>
      <c r="AG34" s="252">
        <v>11.998482857000001</v>
      </c>
      <c r="AH34" s="252">
        <v>11.928608077</v>
      </c>
      <c r="AI34" s="252">
        <v>12.232918528000001</v>
      </c>
      <c r="AJ34" s="252">
        <v>12.085750652</v>
      </c>
      <c r="AK34" s="252">
        <v>12.336385719000001</v>
      </c>
      <c r="AL34" s="252">
        <v>11.982159190000001</v>
      </c>
      <c r="AM34" s="252">
        <v>12.398691161</v>
      </c>
      <c r="AN34" s="252">
        <v>12.171825703</v>
      </c>
      <c r="AO34" s="252">
        <v>12.211911789</v>
      </c>
      <c r="AP34" s="252">
        <v>12.54228047</v>
      </c>
      <c r="AQ34" s="252">
        <v>12.352369092</v>
      </c>
      <c r="AR34" s="252">
        <v>12.513359781</v>
      </c>
      <c r="AS34" s="252">
        <v>12.32052449</v>
      </c>
      <c r="AT34" s="252">
        <v>12.248194473</v>
      </c>
      <c r="AU34" s="252">
        <v>12.563197690000001</v>
      </c>
      <c r="AV34" s="252">
        <v>12.603448433000001</v>
      </c>
      <c r="AW34" s="252">
        <v>12.864819548</v>
      </c>
      <c r="AX34" s="252">
        <v>12.495419591999999</v>
      </c>
      <c r="AY34" s="252">
        <v>12.81529018</v>
      </c>
      <c r="AZ34" s="252">
        <v>12.580801986999999</v>
      </c>
      <c r="BA34" s="409">
        <v>12.622234976</v>
      </c>
      <c r="BB34" s="409">
        <v>12.882729517</v>
      </c>
      <c r="BC34" s="409">
        <v>12.687663164</v>
      </c>
      <c r="BD34" s="409">
        <v>12.853023801999999</v>
      </c>
      <c r="BE34" s="409">
        <v>12.678393824</v>
      </c>
      <c r="BF34" s="409">
        <v>12.604559492</v>
      </c>
      <c r="BG34" s="409">
        <v>12.926114123</v>
      </c>
      <c r="BH34" s="409">
        <v>12.812092653000001</v>
      </c>
      <c r="BI34" s="409">
        <v>13.077790646</v>
      </c>
      <c r="BJ34" s="409">
        <v>12.702275444</v>
      </c>
      <c r="BK34" s="409">
        <v>13.145748337000001</v>
      </c>
      <c r="BL34" s="409">
        <v>12.905213576</v>
      </c>
      <c r="BM34" s="409">
        <v>12.947714964999999</v>
      </c>
      <c r="BN34" s="409">
        <v>13.22185913</v>
      </c>
      <c r="BO34" s="409">
        <v>13.021657781</v>
      </c>
      <c r="BP34" s="409">
        <v>13.191371432</v>
      </c>
      <c r="BQ34" s="409">
        <v>12.949907976</v>
      </c>
      <c r="BR34" s="409">
        <v>12.874492445</v>
      </c>
      <c r="BS34" s="409">
        <v>13.202933329</v>
      </c>
      <c r="BT34" s="409">
        <v>13.193926449999999</v>
      </c>
      <c r="BU34" s="409">
        <v>13.467542935999999</v>
      </c>
      <c r="BV34" s="409">
        <v>13.080836401999999</v>
      </c>
    </row>
    <row r="35" spans="1:74" ht="11.1" customHeight="1" x14ac:dyDescent="0.2">
      <c r="A35" s="162" t="s">
        <v>309</v>
      </c>
      <c r="B35" s="173" t="s">
        <v>295</v>
      </c>
      <c r="C35" s="252">
        <v>11.605793819000001</v>
      </c>
      <c r="D35" s="252">
        <v>11.605793819000001</v>
      </c>
      <c r="E35" s="252">
        <v>11.605793819000001</v>
      </c>
      <c r="F35" s="252">
        <v>11.570861124</v>
      </c>
      <c r="G35" s="252">
        <v>11.570861124</v>
      </c>
      <c r="H35" s="252">
        <v>11.570861124</v>
      </c>
      <c r="I35" s="252">
        <v>11.355578693</v>
      </c>
      <c r="J35" s="252">
        <v>11.355578693</v>
      </c>
      <c r="K35" s="252">
        <v>11.355578693</v>
      </c>
      <c r="L35" s="252">
        <v>11.706077436999999</v>
      </c>
      <c r="M35" s="252">
        <v>11.706077436999999</v>
      </c>
      <c r="N35" s="252">
        <v>11.706077436999999</v>
      </c>
      <c r="O35" s="252">
        <v>11.717640567</v>
      </c>
      <c r="P35" s="252">
        <v>11.865430616999999</v>
      </c>
      <c r="Q35" s="252">
        <v>11.815169374</v>
      </c>
      <c r="R35" s="252">
        <v>11.979512242</v>
      </c>
      <c r="S35" s="252">
        <v>12.007075460999999</v>
      </c>
      <c r="T35" s="252">
        <v>11.929408269</v>
      </c>
      <c r="U35" s="252">
        <v>11.575602057999999</v>
      </c>
      <c r="V35" s="252">
        <v>11.535717928</v>
      </c>
      <c r="W35" s="252">
        <v>11.614635925</v>
      </c>
      <c r="X35" s="252">
        <v>11.774244439</v>
      </c>
      <c r="Y35" s="252">
        <v>11.885304609</v>
      </c>
      <c r="Z35" s="252">
        <v>11.866980219</v>
      </c>
      <c r="AA35" s="252">
        <v>11.989344999</v>
      </c>
      <c r="AB35" s="252">
        <v>12.190726894000001</v>
      </c>
      <c r="AC35" s="252">
        <v>12.142353579</v>
      </c>
      <c r="AD35" s="252">
        <v>12.462870668000001</v>
      </c>
      <c r="AE35" s="252">
        <v>12.450107833000001</v>
      </c>
      <c r="AF35" s="252">
        <v>12.347356166999999</v>
      </c>
      <c r="AG35" s="252">
        <v>12.113101347000001</v>
      </c>
      <c r="AH35" s="252">
        <v>12.088853335</v>
      </c>
      <c r="AI35" s="252">
        <v>12.127370859999999</v>
      </c>
      <c r="AJ35" s="252">
        <v>12.297408837000001</v>
      </c>
      <c r="AK35" s="252">
        <v>12.461985365</v>
      </c>
      <c r="AL35" s="252">
        <v>12.453046949000001</v>
      </c>
      <c r="AM35" s="252">
        <v>12.611730537</v>
      </c>
      <c r="AN35" s="252">
        <v>12.83095763</v>
      </c>
      <c r="AO35" s="252">
        <v>12.776923492</v>
      </c>
      <c r="AP35" s="252">
        <v>13.012137436</v>
      </c>
      <c r="AQ35" s="252">
        <v>13.001984266999999</v>
      </c>
      <c r="AR35" s="252">
        <v>12.839801505000001</v>
      </c>
      <c r="AS35" s="252">
        <v>12.435566397000001</v>
      </c>
      <c r="AT35" s="252">
        <v>12.458539418999999</v>
      </c>
      <c r="AU35" s="252">
        <v>12.496946996</v>
      </c>
      <c r="AV35" s="252">
        <v>12.725484215</v>
      </c>
      <c r="AW35" s="252">
        <v>12.901021304</v>
      </c>
      <c r="AX35" s="252">
        <v>12.895649219999999</v>
      </c>
      <c r="AY35" s="252">
        <v>13.07280413</v>
      </c>
      <c r="AZ35" s="252">
        <v>13.302740418999999</v>
      </c>
      <c r="BA35" s="409">
        <v>13.245477116</v>
      </c>
      <c r="BB35" s="409">
        <v>13.483915004</v>
      </c>
      <c r="BC35" s="409">
        <v>13.477853465000001</v>
      </c>
      <c r="BD35" s="409">
        <v>13.358965079000001</v>
      </c>
      <c r="BE35" s="409">
        <v>12.936457353</v>
      </c>
      <c r="BF35" s="409">
        <v>12.905202303999999</v>
      </c>
      <c r="BG35" s="409">
        <v>12.948569108999999</v>
      </c>
      <c r="BH35" s="409">
        <v>13.187014371</v>
      </c>
      <c r="BI35" s="409">
        <v>13.374002212000001</v>
      </c>
      <c r="BJ35" s="409">
        <v>13.36773339</v>
      </c>
      <c r="BK35" s="409">
        <v>13.536565337000001</v>
      </c>
      <c r="BL35" s="409">
        <v>13.777195022000001</v>
      </c>
      <c r="BM35" s="409">
        <v>13.716681466000001</v>
      </c>
      <c r="BN35" s="409">
        <v>13.958475164999999</v>
      </c>
      <c r="BO35" s="409">
        <v>13.950451563</v>
      </c>
      <c r="BP35" s="409">
        <v>13.824910795999999</v>
      </c>
      <c r="BQ35" s="409">
        <v>13.383608142</v>
      </c>
      <c r="BR35" s="409">
        <v>13.348114137</v>
      </c>
      <c r="BS35" s="409">
        <v>13.390423563000001</v>
      </c>
      <c r="BT35" s="409">
        <v>13.639310091</v>
      </c>
      <c r="BU35" s="409">
        <v>13.836008523</v>
      </c>
      <c r="BV35" s="409">
        <v>13.829962748</v>
      </c>
    </row>
    <row r="36" spans="1:74" ht="11.1" customHeight="1" x14ac:dyDescent="0.2">
      <c r="A36" s="162" t="s">
        <v>310</v>
      </c>
      <c r="B36" s="173" t="s">
        <v>296</v>
      </c>
      <c r="C36" s="252">
        <v>17.807269582</v>
      </c>
      <c r="D36" s="252">
        <v>17.853649634</v>
      </c>
      <c r="E36" s="252">
        <v>17.819406392000001</v>
      </c>
      <c r="F36" s="252">
        <v>18.534556120000001</v>
      </c>
      <c r="G36" s="252">
        <v>18.315265332999999</v>
      </c>
      <c r="H36" s="252">
        <v>18.448579398</v>
      </c>
      <c r="I36" s="252">
        <v>18.651210568</v>
      </c>
      <c r="J36" s="252">
        <v>18.866107021000001</v>
      </c>
      <c r="K36" s="252">
        <v>18.674863924</v>
      </c>
      <c r="L36" s="252">
        <v>18.246472316999998</v>
      </c>
      <c r="M36" s="252">
        <v>18.265614713000002</v>
      </c>
      <c r="N36" s="252">
        <v>18.084325364000001</v>
      </c>
      <c r="O36" s="252">
        <v>18.605077440999999</v>
      </c>
      <c r="P36" s="252">
        <v>18.801180932000001</v>
      </c>
      <c r="Q36" s="252">
        <v>18.318806849000001</v>
      </c>
      <c r="R36" s="252">
        <v>18.736816584</v>
      </c>
      <c r="S36" s="252">
        <v>19.080705013999999</v>
      </c>
      <c r="T36" s="252">
        <v>19.589723494000001</v>
      </c>
      <c r="U36" s="252">
        <v>19.151184773000001</v>
      </c>
      <c r="V36" s="252">
        <v>19.439232612000001</v>
      </c>
      <c r="W36" s="252">
        <v>19.445391148999999</v>
      </c>
      <c r="X36" s="252">
        <v>19.242162224000001</v>
      </c>
      <c r="Y36" s="252">
        <v>18.669553885999999</v>
      </c>
      <c r="Z36" s="252">
        <v>18.580903430999999</v>
      </c>
      <c r="AA36" s="252">
        <v>18.206490859999999</v>
      </c>
      <c r="AB36" s="252">
        <v>18.473332818999999</v>
      </c>
      <c r="AC36" s="252">
        <v>18.204282477</v>
      </c>
      <c r="AD36" s="252">
        <v>18.614402690999999</v>
      </c>
      <c r="AE36" s="252">
        <v>18.983083879999999</v>
      </c>
      <c r="AF36" s="252">
        <v>19.580971026</v>
      </c>
      <c r="AG36" s="252">
        <v>19.338418830999998</v>
      </c>
      <c r="AH36" s="252">
        <v>19.287103431999999</v>
      </c>
      <c r="AI36" s="252">
        <v>19.481847607999999</v>
      </c>
      <c r="AJ36" s="252">
        <v>19.421982646</v>
      </c>
      <c r="AK36" s="252">
        <v>18.899738362000001</v>
      </c>
      <c r="AL36" s="252">
        <v>18.620266494999999</v>
      </c>
      <c r="AM36" s="252">
        <v>18.153412757000002</v>
      </c>
      <c r="AN36" s="252">
        <v>18.459500401</v>
      </c>
      <c r="AO36" s="252">
        <v>18.413256297</v>
      </c>
      <c r="AP36" s="252">
        <v>18.877509954000001</v>
      </c>
      <c r="AQ36" s="252">
        <v>19.278544128</v>
      </c>
      <c r="AR36" s="252">
        <v>19.723489417</v>
      </c>
      <c r="AS36" s="252">
        <v>19.780023869000001</v>
      </c>
      <c r="AT36" s="252">
        <v>19.813836483999999</v>
      </c>
      <c r="AU36" s="252">
        <v>19.806980421999999</v>
      </c>
      <c r="AV36" s="252">
        <v>19.589845484000001</v>
      </c>
      <c r="AW36" s="252">
        <v>18.972705281</v>
      </c>
      <c r="AX36" s="252">
        <v>18.795142259999999</v>
      </c>
      <c r="AY36" s="252">
        <v>18.608065114999999</v>
      </c>
      <c r="AZ36" s="252">
        <v>18.897709313</v>
      </c>
      <c r="BA36" s="409">
        <v>18.853836044000001</v>
      </c>
      <c r="BB36" s="409">
        <v>19.176956546</v>
      </c>
      <c r="BC36" s="409">
        <v>19.630605195000001</v>
      </c>
      <c r="BD36" s="409">
        <v>20.132490452999999</v>
      </c>
      <c r="BE36" s="409">
        <v>20.25516335</v>
      </c>
      <c r="BF36" s="409">
        <v>20.287495993</v>
      </c>
      <c r="BG36" s="409">
        <v>20.270467575000001</v>
      </c>
      <c r="BH36" s="409">
        <v>20.035596484999999</v>
      </c>
      <c r="BI36" s="409">
        <v>19.409371930999999</v>
      </c>
      <c r="BJ36" s="409">
        <v>19.381761083000001</v>
      </c>
      <c r="BK36" s="409">
        <v>19.121365443999998</v>
      </c>
      <c r="BL36" s="409">
        <v>19.407567165</v>
      </c>
      <c r="BM36" s="409">
        <v>19.396104690000001</v>
      </c>
      <c r="BN36" s="409">
        <v>19.611688910000002</v>
      </c>
      <c r="BO36" s="409">
        <v>20.084550687</v>
      </c>
      <c r="BP36" s="409">
        <v>20.596201927999999</v>
      </c>
      <c r="BQ36" s="409">
        <v>20.707381215000002</v>
      </c>
      <c r="BR36" s="409">
        <v>20.724847360999998</v>
      </c>
      <c r="BS36" s="409">
        <v>20.65444716</v>
      </c>
      <c r="BT36" s="409">
        <v>20.457677093000001</v>
      </c>
      <c r="BU36" s="409">
        <v>19.808202483999999</v>
      </c>
      <c r="BV36" s="409">
        <v>19.797968113</v>
      </c>
    </row>
    <row r="37" spans="1:74" ht="11.1" customHeight="1" x14ac:dyDescent="0.2">
      <c r="A37" s="162" t="s">
        <v>312</v>
      </c>
      <c r="B37" s="173" t="s">
        <v>238</v>
      </c>
      <c r="C37" s="252">
        <v>91.336526059999997</v>
      </c>
      <c r="D37" s="252">
        <v>91.871273467999998</v>
      </c>
      <c r="E37" s="252">
        <v>90.431256305000005</v>
      </c>
      <c r="F37" s="252">
        <v>92.303796629999994</v>
      </c>
      <c r="G37" s="252">
        <v>91.631634215999995</v>
      </c>
      <c r="H37" s="252">
        <v>91.672038647999997</v>
      </c>
      <c r="I37" s="252">
        <v>93.402740969999996</v>
      </c>
      <c r="J37" s="252">
        <v>93.049728228999996</v>
      </c>
      <c r="K37" s="252">
        <v>92.730037555999999</v>
      </c>
      <c r="L37" s="252">
        <v>93.133842263000005</v>
      </c>
      <c r="M37" s="252">
        <v>93.939214624000002</v>
      </c>
      <c r="N37" s="252">
        <v>92.757160150000004</v>
      </c>
      <c r="O37" s="252">
        <v>92.766006644000001</v>
      </c>
      <c r="P37" s="252">
        <v>93.844284612999999</v>
      </c>
      <c r="Q37" s="252">
        <v>92.197345916000003</v>
      </c>
      <c r="R37" s="252">
        <v>92.939651549000004</v>
      </c>
      <c r="S37" s="252">
        <v>92.328059386999996</v>
      </c>
      <c r="T37" s="252">
        <v>93.713850898000004</v>
      </c>
      <c r="U37" s="252">
        <v>94.070067898000005</v>
      </c>
      <c r="V37" s="252">
        <v>93.627748126</v>
      </c>
      <c r="W37" s="252">
        <v>94.317963164000005</v>
      </c>
      <c r="X37" s="252">
        <v>94.963321213</v>
      </c>
      <c r="Y37" s="252">
        <v>93.907914022</v>
      </c>
      <c r="Z37" s="252">
        <v>94.953544519000005</v>
      </c>
      <c r="AA37" s="252">
        <v>93.259165577000005</v>
      </c>
      <c r="AB37" s="252">
        <v>95.560145253000002</v>
      </c>
      <c r="AC37" s="252">
        <v>93.654682867000005</v>
      </c>
      <c r="AD37" s="252">
        <v>94.605868547</v>
      </c>
      <c r="AE37" s="252">
        <v>93.447505692999997</v>
      </c>
      <c r="AF37" s="252">
        <v>95.893620416000005</v>
      </c>
      <c r="AG37" s="252">
        <v>96.356428695999995</v>
      </c>
      <c r="AH37" s="252">
        <v>95.843603352000002</v>
      </c>
      <c r="AI37" s="252">
        <v>96.341000139000002</v>
      </c>
      <c r="AJ37" s="252">
        <v>95.641350705999997</v>
      </c>
      <c r="AK37" s="252">
        <v>94.952832814999994</v>
      </c>
      <c r="AL37" s="252">
        <v>96.025372063999995</v>
      </c>
      <c r="AM37" s="252">
        <v>94.175802447999999</v>
      </c>
      <c r="AN37" s="252">
        <v>96.501200664999999</v>
      </c>
      <c r="AO37" s="252">
        <v>95.799172005000003</v>
      </c>
      <c r="AP37" s="252">
        <v>95.965632799000005</v>
      </c>
      <c r="AQ37" s="252">
        <v>95.408325151</v>
      </c>
      <c r="AR37" s="252">
        <v>96.946018108999994</v>
      </c>
      <c r="AS37" s="252">
        <v>96.802377383999996</v>
      </c>
      <c r="AT37" s="252">
        <v>98.091598606000005</v>
      </c>
      <c r="AU37" s="252">
        <v>97.850127409999999</v>
      </c>
      <c r="AV37" s="252">
        <v>97.178348862999997</v>
      </c>
      <c r="AW37" s="252">
        <v>97.611519646000005</v>
      </c>
      <c r="AX37" s="252">
        <v>97.394188017999994</v>
      </c>
      <c r="AY37" s="252">
        <v>96.148372581000004</v>
      </c>
      <c r="AZ37" s="252">
        <v>97.643719632</v>
      </c>
      <c r="BA37" s="409">
        <v>97.279218603999993</v>
      </c>
      <c r="BB37" s="409">
        <v>97.131740699999995</v>
      </c>
      <c r="BC37" s="409">
        <v>97.034303223999999</v>
      </c>
      <c r="BD37" s="409">
        <v>98.550186267000001</v>
      </c>
      <c r="BE37" s="409">
        <v>98.943393151999999</v>
      </c>
      <c r="BF37" s="409">
        <v>98.753716424999993</v>
      </c>
      <c r="BG37" s="409">
        <v>99.373665751999994</v>
      </c>
      <c r="BH37" s="409">
        <v>98.899602588999997</v>
      </c>
      <c r="BI37" s="409">
        <v>98.898259225000004</v>
      </c>
      <c r="BJ37" s="409">
        <v>99.14313645</v>
      </c>
      <c r="BK37" s="409">
        <v>98.204794695999993</v>
      </c>
      <c r="BL37" s="409">
        <v>99.646858636000005</v>
      </c>
      <c r="BM37" s="409">
        <v>98.871624968999996</v>
      </c>
      <c r="BN37" s="409">
        <v>98.764436781000001</v>
      </c>
      <c r="BO37" s="409">
        <v>98.603798124999997</v>
      </c>
      <c r="BP37" s="409">
        <v>100.15901012</v>
      </c>
      <c r="BQ37" s="409">
        <v>100.36385742</v>
      </c>
      <c r="BR37" s="409">
        <v>100.1734743</v>
      </c>
      <c r="BS37" s="409">
        <v>100.69024515</v>
      </c>
      <c r="BT37" s="409">
        <v>100.37291881</v>
      </c>
      <c r="BU37" s="409">
        <v>100.36150789</v>
      </c>
      <c r="BV37" s="409">
        <v>100.74003136</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1249</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724</v>
      </c>
      <c r="C40" s="252">
        <v>-8.4855290323000002E-2</v>
      </c>
      <c r="D40" s="252">
        <v>0.74860928570999996</v>
      </c>
      <c r="E40" s="252">
        <v>-8.8872451613000003E-2</v>
      </c>
      <c r="F40" s="252">
        <v>-0.47903736667000002</v>
      </c>
      <c r="G40" s="252">
        <v>-0.29531370967999998</v>
      </c>
      <c r="H40" s="252">
        <v>-7.5238799999999995E-2</v>
      </c>
      <c r="I40" s="252">
        <v>3.2806225805999997E-2</v>
      </c>
      <c r="J40" s="252">
        <v>-0.15887851613000001</v>
      </c>
      <c r="K40" s="252">
        <v>-0.33926283333000001</v>
      </c>
      <c r="L40" s="252">
        <v>0.75590838709999997</v>
      </c>
      <c r="M40" s="252">
        <v>0.70083523332999997</v>
      </c>
      <c r="N40" s="252">
        <v>0.91651822580999998</v>
      </c>
      <c r="O40" s="252">
        <v>0.43730319355000002</v>
      </c>
      <c r="P40" s="252">
        <v>-5.3969892856999997E-2</v>
      </c>
      <c r="Q40" s="252">
        <v>-0.25373293547999998</v>
      </c>
      <c r="R40" s="252">
        <v>-0.91648913333000004</v>
      </c>
      <c r="S40" s="252">
        <v>-0.94842103225999996</v>
      </c>
      <c r="T40" s="252">
        <v>-0.10624649999999999</v>
      </c>
      <c r="U40" s="252">
        <v>-0.10454245161</v>
      </c>
      <c r="V40" s="252">
        <v>-0.16165929032000001</v>
      </c>
      <c r="W40" s="252">
        <v>-0.42992406666999999</v>
      </c>
      <c r="X40" s="252">
        <v>0.18902467742000001</v>
      </c>
      <c r="Y40" s="252">
        <v>-0.31419003333000001</v>
      </c>
      <c r="Z40" s="252">
        <v>-0.48120741935</v>
      </c>
      <c r="AA40" s="252">
        <v>-0.75231596773999998</v>
      </c>
      <c r="AB40" s="252">
        <v>-2.7523928571000001E-3</v>
      </c>
      <c r="AC40" s="252">
        <v>-1.0600163870999999</v>
      </c>
      <c r="AD40" s="252">
        <v>-0.85572043333000003</v>
      </c>
      <c r="AE40" s="252">
        <v>-0.70382658065000003</v>
      </c>
      <c r="AF40" s="252">
        <v>-0.34968443332999999</v>
      </c>
      <c r="AG40" s="252">
        <v>6.342383871E-2</v>
      </c>
      <c r="AH40" s="252">
        <v>-0.71962522580999999</v>
      </c>
      <c r="AI40" s="252">
        <v>-0.32564823332999998</v>
      </c>
      <c r="AJ40" s="252">
        <v>-0.23378077419000001</v>
      </c>
      <c r="AK40" s="252">
        <v>-0.44944283333000001</v>
      </c>
      <c r="AL40" s="252">
        <v>0.24350554838999999</v>
      </c>
      <c r="AM40" s="252">
        <v>-0.79411970968000001</v>
      </c>
      <c r="AN40" s="252">
        <v>-0.14136334482999999</v>
      </c>
      <c r="AO40" s="252">
        <v>-0.26362109677000001</v>
      </c>
      <c r="AP40" s="252">
        <v>-0.35268539999999998</v>
      </c>
      <c r="AQ40" s="252">
        <v>-0.50522303225999998</v>
      </c>
      <c r="AR40" s="252">
        <v>2.7924000000000001E-2</v>
      </c>
      <c r="AS40" s="252">
        <v>-0.50323180644999999</v>
      </c>
      <c r="AT40" s="252">
        <v>-1.0909516128999999E-2</v>
      </c>
      <c r="AU40" s="252">
        <v>0.50584836666999999</v>
      </c>
      <c r="AV40" s="252">
        <v>-8.472216129E-2</v>
      </c>
      <c r="AW40" s="252">
        <v>-0.11446386667</v>
      </c>
      <c r="AX40" s="252">
        <v>0.74297725806000003</v>
      </c>
      <c r="AY40" s="252">
        <v>-0.65990513621000002</v>
      </c>
      <c r="AZ40" s="252">
        <v>0.25645353744999999</v>
      </c>
      <c r="BA40" s="409">
        <v>0.33070497334999999</v>
      </c>
      <c r="BB40" s="409">
        <v>-0.12993333333000001</v>
      </c>
      <c r="BC40" s="409">
        <v>-0.17135483871000001</v>
      </c>
      <c r="BD40" s="409">
        <v>0.2097</v>
      </c>
      <c r="BE40" s="409">
        <v>0.15222580645</v>
      </c>
      <c r="BF40" s="409">
        <v>9.4935483870999995E-2</v>
      </c>
      <c r="BG40" s="409">
        <v>-3.4099999999999998E-2</v>
      </c>
      <c r="BH40" s="409">
        <v>0.52245806451999999</v>
      </c>
      <c r="BI40" s="409">
        <v>0.35090666666999998</v>
      </c>
      <c r="BJ40" s="409">
        <v>0.91252580645000003</v>
      </c>
      <c r="BK40" s="409">
        <v>6.7909677419000003E-2</v>
      </c>
      <c r="BL40" s="409">
        <v>0.41189999999999999</v>
      </c>
      <c r="BM40" s="409">
        <v>-0.17928387097000001</v>
      </c>
      <c r="BN40" s="409">
        <v>-0.45058999999999999</v>
      </c>
      <c r="BO40" s="409">
        <v>-0.46038064515999999</v>
      </c>
      <c r="BP40" s="409">
        <v>-8.8660000000000003E-2</v>
      </c>
      <c r="BQ40" s="409">
        <v>3.7490322580999998E-2</v>
      </c>
      <c r="BR40" s="409">
        <v>-5.0283870968000001E-2</v>
      </c>
      <c r="BS40" s="409">
        <v>2.2110000000000001E-2</v>
      </c>
      <c r="BT40" s="409">
        <v>0.42755483871</v>
      </c>
      <c r="BU40" s="409">
        <v>0.22517333333</v>
      </c>
      <c r="BV40" s="409">
        <v>0.66923225805999997</v>
      </c>
    </row>
    <row r="41" spans="1:74" ht="11.1" customHeight="1" x14ac:dyDescent="0.2">
      <c r="A41" s="162" t="s">
        <v>333</v>
      </c>
      <c r="B41" s="173" t="s">
        <v>725</v>
      </c>
      <c r="C41" s="252">
        <v>-1.1071612903000001</v>
      </c>
      <c r="D41" s="252">
        <v>6.0142857143000002E-2</v>
      </c>
      <c r="E41" s="252">
        <v>-0.48661290323</v>
      </c>
      <c r="F41" s="252">
        <v>0.28976666667000001</v>
      </c>
      <c r="G41" s="252">
        <v>1.0148387097</v>
      </c>
      <c r="H41" s="252">
        <v>-0.18856666666999999</v>
      </c>
      <c r="I41" s="252">
        <v>-0.49722580644999997</v>
      </c>
      <c r="J41" s="252">
        <v>0.17699999999999999</v>
      </c>
      <c r="K41" s="252">
        <v>-0.60713333332999997</v>
      </c>
      <c r="L41" s="252">
        <v>0.46880645161000001</v>
      </c>
      <c r="M41" s="252">
        <v>0.72526666666999995</v>
      </c>
      <c r="N41" s="252">
        <v>0.44348387097000003</v>
      </c>
      <c r="O41" s="252">
        <v>-0.76022580645000004</v>
      </c>
      <c r="P41" s="252">
        <v>-0.13075000000000001</v>
      </c>
      <c r="Q41" s="252">
        <v>8.0290322580999995E-2</v>
      </c>
      <c r="R41" s="252">
        <v>0.51543333332999997</v>
      </c>
      <c r="S41" s="252">
        <v>-1.1589677419</v>
      </c>
      <c r="T41" s="252">
        <v>0.51600000000000001</v>
      </c>
      <c r="U41" s="252">
        <v>-0.38638709676999999</v>
      </c>
      <c r="V41" s="252">
        <v>-1.2952903226000001</v>
      </c>
      <c r="W41" s="252">
        <v>0.19993333332999999</v>
      </c>
      <c r="X41" s="252">
        <v>0.56064516128999997</v>
      </c>
      <c r="Y41" s="252">
        <v>9.6933333332999999E-2</v>
      </c>
      <c r="Z41" s="252">
        <v>0.36196774193999998</v>
      </c>
      <c r="AA41" s="252">
        <v>-0.25903225806000002</v>
      </c>
      <c r="AB41" s="252">
        <v>0.13003571428999999</v>
      </c>
      <c r="AC41" s="252">
        <v>-0.80274193547999995</v>
      </c>
      <c r="AD41" s="252">
        <v>-0.15629999999999999</v>
      </c>
      <c r="AE41" s="252">
        <v>-1.284516129</v>
      </c>
      <c r="AF41" s="252">
        <v>0.40620000000000001</v>
      </c>
      <c r="AG41" s="252">
        <v>-0.26548387096999998</v>
      </c>
      <c r="AH41" s="252">
        <v>-1.1793225806000001</v>
      </c>
      <c r="AI41" s="252">
        <v>0.18573333333</v>
      </c>
      <c r="AJ41" s="252">
        <v>0.14541935483999999</v>
      </c>
      <c r="AK41" s="252">
        <v>-0.15816666667000001</v>
      </c>
      <c r="AL41" s="252">
        <v>-0.90767741935000001</v>
      </c>
      <c r="AM41" s="252">
        <v>-0.45038709676999999</v>
      </c>
      <c r="AN41" s="252">
        <v>0.11824137931000001</v>
      </c>
      <c r="AO41" s="252">
        <v>0.39358064516000002</v>
      </c>
      <c r="AP41" s="252">
        <v>5.2600000000000001E-2</v>
      </c>
      <c r="AQ41" s="252">
        <v>-0.26709677419</v>
      </c>
      <c r="AR41" s="252">
        <v>-8.2600000000000007E-2</v>
      </c>
      <c r="AS41" s="252">
        <v>-1.1911290322999999</v>
      </c>
      <c r="AT41" s="252">
        <v>0.52090322581000004</v>
      </c>
      <c r="AU41" s="252">
        <v>5.7702087668000002E-2</v>
      </c>
      <c r="AV41" s="252">
        <v>-0.32127486101000002</v>
      </c>
      <c r="AW41" s="252">
        <v>-0.38238750378000003</v>
      </c>
      <c r="AX41" s="252">
        <v>-0.48049925370000002</v>
      </c>
      <c r="AY41" s="252">
        <v>-1.7639771371999999E-2</v>
      </c>
      <c r="AZ41" s="252">
        <v>0.26259257656000001</v>
      </c>
      <c r="BA41" s="409">
        <v>-1.0013156852999999E-2</v>
      </c>
      <c r="BB41" s="409">
        <v>-0.17865768606999999</v>
      </c>
      <c r="BC41" s="409">
        <v>-0.27552369111000002</v>
      </c>
      <c r="BD41" s="409">
        <v>9.5206338362000001E-2</v>
      </c>
      <c r="BE41" s="409">
        <v>2.0762526407999998E-2</v>
      </c>
      <c r="BF41" s="409">
        <v>-6.5413746246000007E-2</v>
      </c>
      <c r="BG41" s="409">
        <v>0.17109403002000001</v>
      </c>
      <c r="BH41" s="409">
        <v>-0.32505116665</v>
      </c>
      <c r="BI41" s="409">
        <v>-0.30546323957999999</v>
      </c>
      <c r="BJ41" s="409">
        <v>-0.33068933616000001</v>
      </c>
      <c r="BK41" s="409">
        <v>-0.2377934823</v>
      </c>
      <c r="BL41" s="409">
        <v>0.13689859796000001</v>
      </c>
      <c r="BM41" s="409">
        <v>5.9429908833999998E-2</v>
      </c>
      <c r="BN41" s="409">
        <v>-0.12793078149000001</v>
      </c>
      <c r="BO41" s="409">
        <v>-0.31478458439000001</v>
      </c>
      <c r="BP41" s="409">
        <v>-4.3927054224999996E-3</v>
      </c>
      <c r="BQ41" s="409">
        <v>-8.0799098531000001E-3</v>
      </c>
      <c r="BR41" s="409">
        <v>9.9564231518999999E-2</v>
      </c>
      <c r="BS41" s="409">
        <v>0.13473184367999999</v>
      </c>
      <c r="BT41" s="409">
        <v>-0.21477643290000001</v>
      </c>
      <c r="BU41" s="409">
        <v>-0.20182276848</v>
      </c>
      <c r="BV41" s="409">
        <v>-0.15771839669000001</v>
      </c>
    </row>
    <row r="42" spans="1:74" ht="11.1" customHeight="1" x14ac:dyDescent="0.2">
      <c r="A42" s="162" t="s">
        <v>334</v>
      </c>
      <c r="B42" s="173" t="s">
        <v>726</v>
      </c>
      <c r="C42" s="252">
        <v>2.3437012410000002</v>
      </c>
      <c r="D42" s="252">
        <v>1.2173531075999999</v>
      </c>
      <c r="E42" s="252">
        <v>0.90412263341999999</v>
      </c>
      <c r="F42" s="252">
        <v>1.4071825302000001</v>
      </c>
      <c r="G42" s="252">
        <v>-0.42404345360000001</v>
      </c>
      <c r="H42" s="252">
        <v>0.61053808739000004</v>
      </c>
      <c r="I42" s="252">
        <v>1.6946819323</v>
      </c>
      <c r="J42" s="252">
        <v>1.0173075345</v>
      </c>
      <c r="K42" s="252">
        <v>2.4366772513999999</v>
      </c>
      <c r="L42" s="252">
        <v>0.34863074716999998</v>
      </c>
      <c r="M42" s="252">
        <v>0.59644144518999997</v>
      </c>
      <c r="N42" s="252">
        <v>-0.71957984469000003</v>
      </c>
      <c r="O42" s="252">
        <v>1.0159728590999999</v>
      </c>
      <c r="P42" s="252">
        <v>1.4118622222999999</v>
      </c>
      <c r="Q42" s="252">
        <v>0.25370901548000002</v>
      </c>
      <c r="R42" s="252">
        <v>0.81998516109999997</v>
      </c>
      <c r="S42" s="252">
        <v>1.7171536262</v>
      </c>
      <c r="T42" s="252">
        <v>-0.28916175743</v>
      </c>
      <c r="U42" s="252">
        <v>0.70023229609000004</v>
      </c>
      <c r="V42" s="252">
        <v>0.81130509230000003</v>
      </c>
      <c r="W42" s="252">
        <v>-0.26900601388000001</v>
      </c>
      <c r="X42" s="252">
        <v>-1.5768959854</v>
      </c>
      <c r="Y42" s="252">
        <v>-1.3343589826</v>
      </c>
      <c r="Z42" s="252">
        <v>-1.0099598128</v>
      </c>
      <c r="AA42" s="252">
        <v>-1.0021657142</v>
      </c>
      <c r="AB42" s="252">
        <v>0.25243798881000001</v>
      </c>
      <c r="AC42" s="252">
        <v>-0.71384342918999999</v>
      </c>
      <c r="AD42" s="252">
        <v>-0.70203050851000004</v>
      </c>
      <c r="AE42" s="252">
        <v>-0.86732812023999994</v>
      </c>
      <c r="AF42" s="252">
        <v>-1.2294827966999999</v>
      </c>
      <c r="AG42" s="252">
        <v>-1.0316995024</v>
      </c>
      <c r="AH42" s="252">
        <v>3.2560476929999999E-2</v>
      </c>
      <c r="AI42" s="252">
        <v>-0.66698042284000003</v>
      </c>
      <c r="AJ42" s="252">
        <v>-1.7313244226</v>
      </c>
      <c r="AK42" s="252">
        <v>-2.2092873638000001</v>
      </c>
      <c r="AL42" s="252">
        <v>-1.0981732478999999</v>
      </c>
      <c r="AM42" s="252">
        <v>-1.7885774178</v>
      </c>
      <c r="AN42" s="252">
        <v>-9.2300754250000006E-2</v>
      </c>
      <c r="AO42" s="252">
        <v>-0.96618993962999999</v>
      </c>
      <c r="AP42" s="252">
        <v>-0.18745014014</v>
      </c>
      <c r="AQ42" s="252">
        <v>-0.13937272782999999</v>
      </c>
      <c r="AR42" s="252">
        <v>0.29641430988</v>
      </c>
      <c r="AS42" s="252">
        <v>1.1242913835999999</v>
      </c>
      <c r="AT42" s="252">
        <v>0.99661095234999997</v>
      </c>
      <c r="AU42" s="252">
        <v>0.10622451886000001</v>
      </c>
      <c r="AV42" s="252">
        <v>-0.60202822492999997</v>
      </c>
      <c r="AW42" s="252">
        <v>-0.69821383953000005</v>
      </c>
      <c r="AX42" s="252">
        <v>-0.86850038736000001</v>
      </c>
      <c r="AY42" s="252">
        <v>-3.2537950778000001E-2</v>
      </c>
      <c r="AZ42" s="252">
        <v>0.46615458921000003</v>
      </c>
      <c r="BA42" s="409">
        <v>-1.8265147906999998E-2</v>
      </c>
      <c r="BB42" s="409">
        <v>-0.34141519144999999</v>
      </c>
      <c r="BC42" s="409">
        <v>-0.53669685395</v>
      </c>
      <c r="BD42" s="409">
        <v>0.18379648172999999</v>
      </c>
      <c r="BE42" s="409">
        <v>3.9565303151999999E-2</v>
      </c>
      <c r="BF42" s="409">
        <v>-0.12468241531</v>
      </c>
      <c r="BG42" s="409">
        <v>0.32350371287000002</v>
      </c>
      <c r="BH42" s="409">
        <v>-0.61650203278000004</v>
      </c>
      <c r="BI42" s="409">
        <v>-0.57344259559999999</v>
      </c>
      <c r="BJ42" s="409">
        <v>-0.60848063947999997</v>
      </c>
      <c r="BK42" s="409">
        <v>-0.45101022184</v>
      </c>
      <c r="BL42" s="409">
        <v>0.24998197945</v>
      </c>
      <c r="BM42" s="409">
        <v>0.11149045691999999</v>
      </c>
      <c r="BN42" s="409">
        <v>-0.25083212925999998</v>
      </c>
      <c r="BO42" s="409">
        <v>-0.62917341451999997</v>
      </c>
      <c r="BP42" s="409">
        <v>-8.6994202888000007E-3</v>
      </c>
      <c r="BQ42" s="409">
        <v>-1.5780250387000001E-2</v>
      </c>
      <c r="BR42" s="409">
        <v>0.19447738228</v>
      </c>
      <c r="BS42" s="409">
        <v>0.26069817873000001</v>
      </c>
      <c r="BT42" s="409">
        <v>-0.41839793686999999</v>
      </c>
      <c r="BU42" s="409">
        <v>-0.38884880887000001</v>
      </c>
      <c r="BV42" s="409">
        <v>-0.29748235213000002</v>
      </c>
    </row>
    <row r="43" spans="1:74" ht="11.1" customHeight="1" x14ac:dyDescent="0.2">
      <c r="A43" s="162" t="s">
        <v>335</v>
      </c>
      <c r="B43" s="173" t="s">
        <v>727</v>
      </c>
      <c r="C43" s="252">
        <v>1.1516846603999999</v>
      </c>
      <c r="D43" s="252">
        <v>2.0261052504000001</v>
      </c>
      <c r="E43" s="252">
        <v>0.32863727858000003</v>
      </c>
      <c r="F43" s="252">
        <v>1.2179118302</v>
      </c>
      <c r="G43" s="252">
        <v>0.29548154640000002</v>
      </c>
      <c r="H43" s="252">
        <v>0.34673262073</v>
      </c>
      <c r="I43" s="252">
        <v>1.2302623517</v>
      </c>
      <c r="J43" s="252">
        <v>1.0354290182999999</v>
      </c>
      <c r="K43" s="252">
        <v>1.4902810848000001</v>
      </c>
      <c r="L43" s="252">
        <v>1.5733455859000001</v>
      </c>
      <c r="M43" s="252">
        <v>2.0225433451999999</v>
      </c>
      <c r="N43" s="252">
        <v>0.64042225209000003</v>
      </c>
      <c r="O43" s="252">
        <v>0.69305024619</v>
      </c>
      <c r="P43" s="252">
        <v>1.2271423294999999</v>
      </c>
      <c r="Q43" s="252">
        <v>8.0266402575000007E-2</v>
      </c>
      <c r="R43" s="252">
        <v>0.41892936110000001</v>
      </c>
      <c r="S43" s="252">
        <v>-0.39023514798999998</v>
      </c>
      <c r="T43" s="252">
        <v>0.12059174256999999</v>
      </c>
      <c r="U43" s="252">
        <v>0.20930274770000001</v>
      </c>
      <c r="V43" s="252">
        <v>-0.64564452059999999</v>
      </c>
      <c r="W43" s="252">
        <v>-0.49899674721999998</v>
      </c>
      <c r="X43" s="252">
        <v>-0.82722614666000005</v>
      </c>
      <c r="Y43" s="252">
        <v>-1.5516156826</v>
      </c>
      <c r="Z43" s="252">
        <v>-1.1291994902</v>
      </c>
      <c r="AA43" s="252">
        <v>-2.0135139400000002</v>
      </c>
      <c r="AB43" s="252">
        <v>0.37972131023</v>
      </c>
      <c r="AC43" s="252">
        <v>-2.5766017518000002</v>
      </c>
      <c r="AD43" s="252">
        <v>-1.7140509418000001</v>
      </c>
      <c r="AE43" s="252">
        <v>-2.8556708299000002</v>
      </c>
      <c r="AF43" s="252">
        <v>-1.17296723</v>
      </c>
      <c r="AG43" s="252">
        <v>-1.2337595347000001</v>
      </c>
      <c r="AH43" s="252">
        <v>-1.8663873295</v>
      </c>
      <c r="AI43" s="252">
        <v>-0.80689532283999998</v>
      </c>
      <c r="AJ43" s="252">
        <v>-1.8196858418999999</v>
      </c>
      <c r="AK43" s="252">
        <v>-2.8168968637999998</v>
      </c>
      <c r="AL43" s="252">
        <v>-1.7623451188000001</v>
      </c>
      <c r="AM43" s="252">
        <v>-3.0330842242</v>
      </c>
      <c r="AN43" s="252">
        <v>-0.11542271977</v>
      </c>
      <c r="AO43" s="252">
        <v>-0.83623039124999998</v>
      </c>
      <c r="AP43" s="252">
        <v>-0.48753554014</v>
      </c>
      <c r="AQ43" s="252">
        <v>-0.91169253428999997</v>
      </c>
      <c r="AR43" s="252">
        <v>0.24173830988</v>
      </c>
      <c r="AS43" s="252">
        <v>-0.57006945509999996</v>
      </c>
      <c r="AT43" s="252">
        <v>1.506604662</v>
      </c>
      <c r="AU43" s="252">
        <v>0.66977497319000001</v>
      </c>
      <c r="AV43" s="252">
        <v>-1.0080252472</v>
      </c>
      <c r="AW43" s="252">
        <v>-1.1950652100000001</v>
      </c>
      <c r="AX43" s="252">
        <v>-0.606022383</v>
      </c>
      <c r="AY43" s="252">
        <v>-0.71008285835999996</v>
      </c>
      <c r="AZ43" s="252">
        <v>0.98520070321999997</v>
      </c>
      <c r="BA43" s="409">
        <v>0.30242666859</v>
      </c>
      <c r="BB43" s="409">
        <v>-0.65000621084999999</v>
      </c>
      <c r="BC43" s="409">
        <v>-0.98357538376999998</v>
      </c>
      <c r="BD43" s="409">
        <v>0.48870282008999999</v>
      </c>
      <c r="BE43" s="409">
        <v>0.21255363600999999</v>
      </c>
      <c r="BF43" s="409">
        <v>-9.5160677683999995E-2</v>
      </c>
      <c r="BG43" s="409">
        <v>0.46049774289000001</v>
      </c>
      <c r="BH43" s="409">
        <v>-0.41909513492</v>
      </c>
      <c r="BI43" s="409">
        <v>-0.52799916850999995</v>
      </c>
      <c r="BJ43" s="409">
        <v>-2.6644169187000001E-2</v>
      </c>
      <c r="BK43" s="409">
        <v>-0.62089402673000005</v>
      </c>
      <c r="BL43" s="409">
        <v>0.79878057740999997</v>
      </c>
      <c r="BM43" s="409">
        <v>-8.3635052155E-3</v>
      </c>
      <c r="BN43" s="409">
        <v>-0.82935291074999995</v>
      </c>
      <c r="BO43" s="409">
        <v>-1.4043386441000001</v>
      </c>
      <c r="BP43" s="409">
        <v>-0.10175212571</v>
      </c>
      <c r="BQ43" s="409">
        <v>1.363016234E-2</v>
      </c>
      <c r="BR43" s="409">
        <v>0.24375774283000001</v>
      </c>
      <c r="BS43" s="409">
        <v>0.41754002240999999</v>
      </c>
      <c r="BT43" s="409">
        <v>-0.20561953106</v>
      </c>
      <c r="BU43" s="409">
        <v>-0.36549824401999997</v>
      </c>
      <c r="BV43" s="409">
        <v>0.21403150925</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1250</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723</v>
      </c>
      <c r="B46" s="173" t="s">
        <v>326</v>
      </c>
      <c r="C46" s="257">
        <v>1086.902869</v>
      </c>
      <c r="D46" s="257">
        <v>1065.7778089999999</v>
      </c>
      <c r="E46" s="257">
        <v>1068.5328549999999</v>
      </c>
      <c r="F46" s="257">
        <v>1082.9039760000001</v>
      </c>
      <c r="G46" s="257">
        <v>1092.0587009999999</v>
      </c>
      <c r="H46" s="257">
        <v>1094.315865</v>
      </c>
      <c r="I46" s="257">
        <v>1093.2988720000001</v>
      </c>
      <c r="J46" s="257">
        <v>1098.2241059999999</v>
      </c>
      <c r="K46" s="257">
        <v>1108.401991</v>
      </c>
      <c r="L46" s="257">
        <v>1084.9688309999999</v>
      </c>
      <c r="M46" s="257">
        <v>1063.9437740000001</v>
      </c>
      <c r="N46" s="257">
        <v>1035.5317090000001</v>
      </c>
      <c r="O46" s="257">
        <v>1021.97531</v>
      </c>
      <c r="P46" s="257">
        <v>1023.4864669999999</v>
      </c>
      <c r="Q46" s="257">
        <v>1031.392188</v>
      </c>
      <c r="R46" s="257">
        <v>1061.5008620000001</v>
      </c>
      <c r="S46" s="257">
        <v>1093.2449140000001</v>
      </c>
      <c r="T46" s="257">
        <v>1096.432309</v>
      </c>
      <c r="U46" s="257">
        <v>1099.673125</v>
      </c>
      <c r="V46" s="257">
        <v>1104.684563</v>
      </c>
      <c r="W46" s="257">
        <v>1117.5852850000001</v>
      </c>
      <c r="X46" s="257">
        <v>1111.7285199999999</v>
      </c>
      <c r="Y46" s="257">
        <v>1121.1572209999999</v>
      </c>
      <c r="Z46" s="257">
        <v>1136.078651</v>
      </c>
      <c r="AA46" s="257">
        <v>1159.403446</v>
      </c>
      <c r="AB46" s="257">
        <v>1159.4835129999999</v>
      </c>
      <c r="AC46" s="257">
        <v>1192.347021</v>
      </c>
      <c r="AD46" s="257">
        <v>1218.0216339999999</v>
      </c>
      <c r="AE46" s="257">
        <v>1238.442258</v>
      </c>
      <c r="AF46" s="257">
        <v>1247.3867909999999</v>
      </c>
      <c r="AG46" s="257">
        <v>1244.1776520000001</v>
      </c>
      <c r="AH46" s="257">
        <v>1266.4900339999999</v>
      </c>
      <c r="AI46" s="257">
        <v>1276.261481</v>
      </c>
      <c r="AJ46" s="257">
        <v>1283.510685</v>
      </c>
      <c r="AK46" s="257">
        <v>1296.9969699999999</v>
      </c>
      <c r="AL46" s="257">
        <v>1289.4522979999999</v>
      </c>
      <c r="AM46" s="257">
        <v>1314.073009</v>
      </c>
      <c r="AN46" s="257">
        <v>1318.174546</v>
      </c>
      <c r="AO46" s="257">
        <v>1326.3488</v>
      </c>
      <c r="AP46" s="257">
        <v>1336.934362</v>
      </c>
      <c r="AQ46" s="257">
        <v>1352.5992759999999</v>
      </c>
      <c r="AR46" s="257">
        <v>1351.7655560000001</v>
      </c>
      <c r="AS46" s="257">
        <v>1367.3697420000001</v>
      </c>
      <c r="AT46" s="257">
        <v>1367.7109370000001</v>
      </c>
      <c r="AU46" s="257">
        <v>1352.5384859999999</v>
      </c>
      <c r="AV46" s="257">
        <v>1355.1678730000001</v>
      </c>
      <c r="AW46" s="257">
        <v>1358.604789</v>
      </c>
      <c r="AX46" s="257">
        <v>1335.574494</v>
      </c>
      <c r="AY46" s="257">
        <v>1356.0352674999999</v>
      </c>
      <c r="AZ46" s="257">
        <v>1348.8568542</v>
      </c>
      <c r="BA46" s="341">
        <v>1341.7049999999999</v>
      </c>
      <c r="BB46" s="341">
        <v>1348.6030000000001</v>
      </c>
      <c r="BC46" s="341">
        <v>1358.915</v>
      </c>
      <c r="BD46" s="341">
        <v>1357.624</v>
      </c>
      <c r="BE46" s="341">
        <v>1352.905</v>
      </c>
      <c r="BF46" s="341">
        <v>1349.962</v>
      </c>
      <c r="BG46" s="341">
        <v>1350.9849999999999</v>
      </c>
      <c r="BH46" s="341">
        <v>1336.8579999999999</v>
      </c>
      <c r="BI46" s="341">
        <v>1328.4</v>
      </c>
      <c r="BJ46" s="341">
        <v>1302.181</v>
      </c>
      <c r="BK46" s="341">
        <v>1302.145</v>
      </c>
      <c r="BL46" s="341">
        <v>1292.681</v>
      </c>
      <c r="BM46" s="341">
        <v>1300.308</v>
      </c>
      <c r="BN46" s="341">
        <v>1315.895</v>
      </c>
      <c r="BO46" s="341">
        <v>1332.2360000000001</v>
      </c>
      <c r="BP46" s="341">
        <v>1336.9649999999999</v>
      </c>
      <c r="BQ46" s="341">
        <v>1337.8720000000001</v>
      </c>
      <c r="BR46" s="341">
        <v>1341.5</v>
      </c>
      <c r="BS46" s="341">
        <v>1342.9059999999999</v>
      </c>
      <c r="BT46" s="341">
        <v>1331.721</v>
      </c>
      <c r="BU46" s="341">
        <v>1327.0350000000001</v>
      </c>
      <c r="BV46" s="341">
        <v>1308.3579999999999</v>
      </c>
    </row>
    <row r="47" spans="1:74" ht="11.1" customHeight="1" x14ac:dyDescent="0.2">
      <c r="A47" s="162" t="s">
        <v>330</v>
      </c>
      <c r="B47" s="256" t="s">
        <v>329</v>
      </c>
      <c r="C47" s="255">
        <v>2644.391869</v>
      </c>
      <c r="D47" s="255">
        <v>2617.8498089999998</v>
      </c>
      <c r="E47" s="255">
        <v>2637.1078550000002</v>
      </c>
      <c r="F47" s="255">
        <v>2647.2849759999999</v>
      </c>
      <c r="G47" s="255">
        <v>2625.3497010000001</v>
      </c>
      <c r="H47" s="255">
        <v>2631.9978649999998</v>
      </c>
      <c r="I47" s="255">
        <v>2646.078872</v>
      </c>
      <c r="J47" s="255">
        <v>2644.5981059999999</v>
      </c>
      <c r="K47" s="255">
        <v>2668.9429909999999</v>
      </c>
      <c r="L47" s="255">
        <v>2630.7928310000002</v>
      </c>
      <c r="M47" s="255">
        <v>2586.477774</v>
      </c>
      <c r="N47" s="255">
        <v>2543.2127089999999</v>
      </c>
      <c r="O47" s="255">
        <v>2553.28431</v>
      </c>
      <c r="P47" s="255">
        <v>2557.3864669999998</v>
      </c>
      <c r="Q47" s="255">
        <v>2562.9141880000002</v>
      </c>
      <c r="R47" s="255">
        <v>2577.465862</v>
      </c>
      <c r="S47" s="255">
        <v>2642.2639140000001</v>
      </c>
      <c r="T47" s="255">
        <v>2633.6093089999999</v>
      </c>
      <c r="U47" s="255">
        <v>2648.7541249999999</v>
      </c>
      <c r="V47" s="255">
        <v>2693.0065629999999</v>
      </c>
      <c r="W47" s="255">
        <v>2703.1812850000001</v>
      </c>
      <c r="X47" s="255">
        <v>2681.8705199999999</v>
      </c>
      <c r="Y47" s="255">
        <v>2686.800221</v>
      </c>
      <c r="Z47" s="255">
        <v>2688.2976509999999</v>
      </c>
      <c r="AA47" s="255">
        <v>2721.6954460000002</v>
      </c>
      <c r="AB47" s="255">
        <v>2716.797513</v>
      </c>
      <c r="AC47" s="255">
        <v>2771.5180209999999</v>
      </c>
      <c r="AD47" s="255">
        <v>2798.6736340000002</v>
      </c>
      <c r="AE47" s="255">
        <v>2861.2292579999998</v>
      </c>
      <c r="AF47" s="255">
        <v>2859.4067909999999</v>
      </c>
      <c r="AG47" s="255">
        <v>2867.6876520000001</v>
      </c>
      <c r="AH47" s="255">
        <v>2928.9260340000001</v>
      </c>
      <c r="AI47" s="255">
        <v>2934.4524809999998</v>
      </c>
      <c r="AJ47" s="255">
        <v>2937.1536850000002</v>
      </c>
      <c r="AK47" s="255">
        <v>2954.5649699999999</v>
      </c>
      <c r="AL47" s="255">
        <v>2968.6752980000001</v>
      </c>
      <c r="AM47" s="255">
        <v>3003.983009</v>
      </c>
      <c r="AN47" s="255">
        <v>3003.8205459999999</v>
      </c>
      <c r="AO47" s="255">
        <v>2997.2667999999999</v>
      </c>
      <c r="AP47" s="255">
        <v>3007.8423619999999</v>
      </c>
      <c r="AQ47" s="255">
        <v>3032.5932760000001</v>
      </c>
      <c r="AR47" s="255">
        <v>3034.192556</v>
      </c>
      <c r="AS47" s="255">
        <v>3084.4257419999999</v>
      </c>
      <c r="AT47" s="255">
        <v>3067.367937</v>
      </c>
      <c r="AU47" s="255">
        <v>3050.4644234000002</v>
      </c>
      <c r="AV47" s="255">
        <v>3063.0533310999999</v>
      </c>
      <c r="AW47" s="255">
        <v>3077.9618722</v>
      </c>
      <c r="AX47" s="255">
        <v>3069.8270539999999</v>
      </c>
      <c r="AY47" s="255">
        <v>3090.8346605000002</v>
      </c>
      <c r="AZ47" s="255">
        <v>3076.3036550000002</v>
      </c>
      <c r="BA47" s="342">
        <v>3069.4622086999998</v>
      </c>
      <c r="BB47" s="342">
        <v>3081.7199393000001</v>
      </c>
      <c r="BC47" s="342">
        <v>3100.5731737000001</v>
      </c>
      <c r="BD47" s="342">
        <v>3096.4259834999998</v>
      </c>
      <c r="BE47" s="342">
        <v>3091.0633452000002</v>
      </c>
      <c r="BF47" s="342">
        <v>3090.1481712999998</v>
      </c>
      <c r="BG47" s="342">
        <v>3086.0383504000001</v>
      </c>
      <c r="BH47" s="342">
        <v>3081.9879366</v>
      </c>
      <c r="BI47" s="342">
        <v>3082.6938338</v>
      </c>
      <c r="BJ47" s="342">
        <v>3066.7262031999999</v>
      </c>
      <c r="BK47" s="342">
        <v>3074.0618012</v>
      </c>
      <c r="BL47" s="342">
        <v>3060.7646404000002</v>
      </c>
      <c r="BM47" s="342">
        <v>3066.5493133</v>
      </c>
      <c r="BN47" s="342">
        <v>3085.9742366999999</v>
      </c>
      <c r="BO47" s="342">
        <v>3112.0735587999998</v>
      </c>
      <c r="BP47" s="342">
        <v>3116.9343399999998</v>
      </c>
      <c r="BQ47" s="342">
        <v>3118.0918172000002</v>
      </c>
      <c r="BR47" s="342">
        <v>3118.6333260000001</v>
      </c>
      <c r="BS47" s="342">
        <v>3115.9973706999999</v>
      </c>
      <c r="BT47" s="342">
        <v>3111.4704400999999</v>
      </c>
      <c r="BU47" s="342">
        <v>3112.8391231999999</v>
      </c>
      <c r="BV47" s="342">
        <v>3099.0513934999999</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63" t="s">
        <v>1037</v>
      </c>
      <c r="C49" s="764"/>
      <c r="D49" s="764"/>
      <c r="E49" s="764"/>
      <c r="F49" s="764"/>
      <c r="G49" s="764"/>
      <c r="H49" s="764"/>
      <c r="I49" s="764"/>
      <c r="J49" s="764"/>
      <c r="K49" s="764"/>
      <c r="L49" s="764"/>
      <c r="M49" s="764"/>
      <c r="N49" s="764"/>
      <c r="O49" s="764"/>
      <c r="P49" s="764"/>
      <c r="Q49" s="764"/>
      <c r="BJ49" s="153"/>
    </row>
    <row r="50" spans="1:74" s="439" customFormat="1" ht="12" customHeight="1" x14ac:dyDescent="0.2">
      <c r="A50" s="438"/>
      <c r="B50" s="796" t="s">
        <v>829</v>
      </c>
      <c r="C50" s="786"/>
      <c r="D50" s="786"/>
      <c r="E50" s="786"/>
      <c r="F50" s="786"/>
      <c r="G50" s="786"/>
      <c r="H50" s="786"/>
      <c r="I50" s="786"/>
      <c r="J50" s="786"/>
      <c r="K50" s="786"/>
      <c r="L50" s="786"/>
      <c r="M50" s="786"/>
      <c r="N50" s="786"/>
      <c r="O50" s="786"/>
      <c r="P50" s="786"/>
      <c r="Q50" s="782"/>
      <c r="AY50" s="538"/>
      <c r="AZ50" s="538"/>
      <c r="BA50" s="538"/>
      <c r="BB50" s="538"/>
      <c r="BC50" s="538"/>
      <c r="BD50" s="538"/>
      <c r="BE50" s="538"/>
      <c r="BF50" s="653"/>
      <c r="BG50" s="538"/>
      <c r="BH50" s="538"/>
      <c r="BI50" s="538"/>
      <c r="BJ50" s="538"/>
    </row>
    <row r="51" spans="1:74" s="439" customFormat="1" ht="12" customHeight="1" x14ac:dyDescent="0.2">
      <c r="A51" s="438"/>
      <c r="B51" s="796" t="s">
        <v>1299</v>
      </c>
      <c r="C51" s="782"/>
      <c r="D51" s="782"/>
      <c r="E51" s="782"/>
      <c r="F51" s="782"/>
      <c r="G51" s="782"/>
      <c r="H51" s="782"/>
      <c r="I51" s="782"/>
      <c r="J51" s="782"/>
      <c r="K51" s="782"/>
      <c r="L51" s="782"/>
      <c r="M51" s="782"/>
      <c r="N51" s="782"/>
      <c r="O51" s="782"/>
      <c r="P51" s="782"/>
      <c r="Q51" s="782"/>
      <c r="AY51" s="538"/>
      <c r="AZ51" s="538"/>
      <c r="BA51" s="538"/>
      <c r="BB51" s="538"/>
      <c r="BC51" s="538"/>
      <c r="BD51" s="538"/>
      <c r="BE51" s="538"/>
      <c r="BF51" s="653"/>
      <c r="BG51" s="538"/>
      <c r="BH51" s="538"/>
      <c r="BI51" s="538"/>
      <c r="BJ51" s="538"/>
    </row>
    <row r="52" spans="1:74" s="439" customFormat="1" ht="12" customHeight="1" x14ac:dyDescent="0.2">
      <c r="A52" s="438"/>
      <c r="B52" s="796" t="s">
        <v>1301</v>
      </c>
      <c r="C52" s="782"/>
      <c r="D52" s="782"/>
      <c r="E52" s="782"/>
      <c r="F52" s="782"/>
      <c r="G52" s="782"/>
      <c r="H52" s="782"/>
      <c r="I52" s="782"/>
      <c r="J52" s="782"/>
      <c r="K52" s="782"/>
      <c r="L52" s="782"/>
      <c r="M52" s="782"/>
      <c r="N52" s="782"/>
      <c r="O52" s="782"/>
      <c r="P52" s="782"/>
      <c r="Q52" s="782"/>
      <c r="AY52" s="538"/>
      <c r="AZ52" s="538"/>
      <c r="BA52" s="538"/>
      <c r="BB52" s="538"/>
      <c r="BC52" s="538"/>
      <c r="BD52" s="538"/>
      <c r="BE52" s="538"/>
      <c r="BF52" s="653"/>
      <c r="BG52" s="538"/>
      <c r="BH52" s="538"/>
      <c r="BI52" s="538"/>
      <c r="BJ52" s="538"/>
    </row>
    <row r="53" spans="1:74" s="439" customFormat="1" ht="12" customHeight="1" x14ac:dyDescent="0.2">
      <c r="A53" s="438"/>
      <c r="B53" s="797" t="s">
        <v>1300</v>
      </c>
      <c r="C53" s="797"/>
      <c r="D53" s="797"/>
      <c r="E53" s="797"/>
      <c r="F53" s="797"/>
      <c r="G53" s="797"/>
      <c r="H53" s="797"/>
      <c r="I53" s="797"/>
      <c r="J53" s="797"/>
      <c r="K53" s="797"/>
      <c r="L53" s="797"/>
      <c r="M53" s="797"/>
      <c r="N53" s="797"/>
      <c r="O53" s="797"/>
      <c r="P53" s="797"/>
      <c r="Q53" s="797"/>
      <c r="R53" s="797"/>
      <c r="AY53" s="538"/>
      <c r="AZ53" s="538"/>
      <c r="BA53" s="538"/>
      <c r="BB53" s="538"/>
      <c r="BC53" s="538"/>
      <c r="BD53" s="538"/>
      <c r="BE53" s="538"/>
      <c r="BF53" s="653"/>
      <c r="BG53" s="538"/>
      <c r="BH53" s="538"/>
      <c r="BI53" s="538"/>
      <c r="BJ53" s="538"/>
    </row>
    <row r="54" spans="1:74" s="439" customFormat="1" ht="12" customHeight="1" x14ac:dyDescent="0.2">
      <c r="A54" s="438"/>
      <c r="B54" s="796" t="s">
        <v>1021</v>
      </c>
      <c r="C54" s="796"/>
      <c r="D54" s="796"/>
      <c r="E54" s="796"/>
      <c r="F54" s="796"/>
      <c r="G54" s="796"/>
      <c r="H54" s="796"/>
      <c r="I54" s="796"/>
      <c r="J54" s="796"/>
      <c r="K54" s="796"/>
      <c r="L54" s="796"/>
      <c r="M54" s="796"/>
      <c r="N54" s="796"/>
      <c r="O54" s="796"/>
      <c r="P54" s="796"/>
      <c r="Q54" s="782"/>
      <c r="AY54" s="538"/>
      <c r="AZ54" s="538"/>
      <c r="BA54" s="538"/>
      <c r="BB54" s="538"/>
      <c r="BC54" s="538"/>
      <c r="BD54" s="538"/>
      <c r="BE54" s="538"/>
      <c r="BF54" s="653"/>
      <c r="BG54" s="538"/>
      <c r="BH54" s="538"/>
      <c r="BI54" s="538"/>
      <c r="BJ54" s="538"/>
    </row>
    <row r="55" spans="1:74" s="439" customFormat="1" ht="12" customHeight="1" x14ac:dyDescent="0.2">
      <c r="A55" s="438"/>
      <c r="B55" s="796" t="s">
        <v>1123</v>
      </c>
      <c r="C55" s="796"/>
      <c r="D55" s="796"/>
      <c r="E55" s="796"/>
      <c r="F55" s="796"/>
      <c r="G55" s="796"/>
      <c r="H55" s="796"/>
      <c r="I55" s="796"/>
      <c r="J55" s="796"/>
      <c r="K55" s="796"/>
      <c r="L55" s="796"/>
      <c r="M55" s="796"/>
      <c r="N55" s="796"/>
      <c r="O55" s="796"/>
      <c r="P55" s="796"/>
      <c r="Q55" s="782"/>
      <c r="AY55" s="538"/>
      <c r="AZ55" s="538"/>
      <c r="BA55" s="538"/>
      <c r="BB55" s="538"/>
      <c r="BC55" s="538"/>
      <c r="BD55" s="538"/>
      <c r="BE55" s="538"/>
      <c r="BF55" s="653"/>
      <c r="BG55" s="538"/>
      <c r="BH55" s="538"/>
      <c r="BI55" s="538"/>
      <c r="BJ55" s="538"/>
    </row>
    <row r="56" spans="1:74" s="743" customFormat="1" ht="12" customHeight="1" x14ac:dyDescent="0.2">
      <c r="A56" s="438"/>
      <c r="B56" s="752" t="s">
        <v>1295</v>
      </c>
      <c r="Q56" s="742"/>
      <c r="AY56" s="538"/>
      <c r="AZ56" s="538"/>
      <c r="BA56" s="538"/>
      <c r="BB56" s="538"/>
      <c r="BC56" s="538"/>
      <c r="BD56" s="538"/>
      <c r="BE56" s="538"/>
      <c r="BF56" s="653"/>
      <c r="BG56" s="538"/>
      <c r="BH56" s="538"/>
      <c r="BI56" s="538"/>
      <c r="BJ56" s="538"/>
    </row>
    <row r="57" spans="1:74" s="439" customFormat="1" ht="12" customHeight="1" x14ac:dyDescent="0.2">
      <c r="A57" s="438"/>
      <c r="B57" s="796" t="s">
        <v>1264</v>
      </c>
      <c r="C57" s="786"/>
      <c r="D57" s="786"/>
      <c r="E57" s="786"/>
      <c r="F57" s="786"/>
      <c r="G57" s="786"/>
      <c r="H57" s="786"/>
      <c r="I57" s="786"/>
      <c r="J57" s="786"/>
      <c r="K57" s="786"/>
      <c r="L57" s="786"/>
      <c r="M57" s="786"/>
      <c r="N57" s="786"/>
      <c r="O57" s="786"/>
      <c r="P57" s="786"/>
      <c r="Q57" s="782"/>
      <c r="AY57" s="538"/>
      <c r="AZ57" s="538"/>
      <c r="BA57" s="538"/>
      <c r="BB57" s="538"/>
      <c r="BC57" s="538"/>
      <c r="BD57" s="538"/>
      <c r="BE57" s="538"/>
      <c r="BF57" s="653"/>
      <c r="BG57" s="538"/>
      <c r="BH57" s="538"/>
      <c r="BI57" s="538"/>
      <c r="BJ57" s="538"/>
    </row>
    <row r="58" spans="1:74" s="439" customFormat="1" ht="12" customHeight="1" x14ac:dyDescent="0.2">
      <c r="A58" s="438"/>
      <c r="B58" s="796" t="s">
        <v>1076</v>
      </c>
      <c r="C58" s="786"/>
      <c r="D58" s="786"/>
      <c r="E58" s="786"/>
      <c r="F58" s="786"/>
      <c r="G58" s="786"/>
      <c r="H58" s="786"/>
      <c r="I58" s="786"/>
      <c r="J58" s="786"/>
      <c r="K58" s="786"/>
      <c r="L58" s="786"/>
      <c r="M58" s="786"/>
      <c r="N58" s="786"/>
      <c r="O58" s="786"/>
      <c r="P58" s="786"/>
      <c r="Q58" s="782"/>
      <c r="AY58" s="538"/>
      <c r="AZ58" s="538"/>
      <c r="BA58" s="538"/>
      <c r="BB58" s="538"/>
      <c r="BC58" s="538"/>
      <c r="BD58" s="538"/>
      <c r="BE58" s="538"/>
      <c r="BF58" s="653"/>
      <c r="BG58" s="538"/>
      <c r="BH58" s="538"/>
      <c r="BI58" s="538"/>
      <c r="BJ58" s="538"/>
    </row>
    <row r="59" spans="1:74" s="439" customFormat="1" ht="12" customHeight="1" x14ac:dyDescent="0.2">
      <c r="A59" s="438"/>
      <c r="B59" s="785" t="s">
        <v>1064</v>
      </c>
      <c r="C59" s="786"/>
      <c r="D59" s="786"/>
      <c r="E59" s="786"/>
      <c r="F59" s="786"/>
      <c r="G59" s="786"/>
      <c r="H59" s="786"/>
      <c r="I59" s="786"/>
      <c r="J59" s="786"/>
      <c r="K59" s="786"/>
      <c r="L59" s="786"/>
      <c r="M59" s="786"/>
      <c r="N59" s="786"/>
      <c r="O59" s="786"/>
      <c r="P59" s="786"/>
      <c r="Q59" s="782"/>
      <c r="AY59" s="538"/>
      <c r="AZ59" s="538"/>
      <c r="BA59" s="538"/>
      <c r="BB59" s="538"/>
      <c r="BC59" s="538"/>
      <c r="BD59" s="538"/>
      <c r="BE59" s="538"/>
      <c r="BF59" s="653"/>
      <c r="BG59" s="538"/>
      <c r="BH59" s="538"/>
      <c r="BI59" s="538"/>
      <c r="BJ59" s="538"/>
    </row>
    <row r="60" spans="1:74" s="439" customFormat="1" ht="12.75" x14ac:dyDescent="0.2">
      <c r="A60" s="438"/>
      <c r="B60" s="799" t="s">
        <v>1087</v>
      </c>
      <c r="C60" s="782"/>
      <c r="D60" s="782"/>
      <c r="E60" s="782"/>
      <c r="F60" s="782"/>
      <c r="G60" s="782"/>
      <c r="H60" s="782"/>
      <c r="I60" s="782"/>
      <c r="J60" s="782"/>
      <c r="K60" s="782"/>
      <c r="L60" s="782"/>
      <c r="M60" s="782"/>
      <c r="N60" s="782"/>
      <c r="O60" s="782"/>
      <c r="P60" s="782"/>
      <c r="Q60" s="782"/>
      <c r="AY60" s="538"/>
      <c r="AZ60" s="538"/>
      <c r="BA60" s="538"/>
      <c r="BB60" s="538"/>
      <c r="BC60" s="538"/>
      <c r="BD60" s="538"/>
      <c r="BE60" s="538"/>
      <c r="BF60" s="653"/>
      <c r="BG60" s="538"/>
      <c r="BH60" s="538"/>
      <c r="BI60" s="538"/>
      <c r="BJ60" s="538"/>
    </row>
    <row r="61" spans="1:74" s="439" customFormat="1" ht="12" customHeight="1" x14ac:dyDescent="0.2">
      <c r="A61" s="438"/>
      <c r="B61" s="780" t="s">
        <v>1068</v>
      </c>
      <c r="C61" s="781"/>
      <c r="D61" s="781"/>
      <c r="E61" s="781"/>
      <c r="F61" s="781"/>
      <c r="G61" s="781"/>
      <c r="H61" s="781"/>
      <c r="I61" s="781"/>
      <c r="J61" s="781"/>
      <c r="K61" s="781"/>
      <c r="L61" s="781"/>
      <c r="M61" s="781"/>
      <c r="N61" s="781"/>
      <c r="O61" s="781"/>
      <c r="P61" s="781"/>
      <c r="Q61" s="782"/>
      <c r="AY61" s="538"/>
      <c r="AZ61" s="538"/>
      <c r="BA61" s="538"/>
      <c r="BB61" s="538"/>
      <c r="BC61" s="538"/>
      <c r="BD61" s="538"/>
      <c r="BE61" s="538"/>
      <c r="BF61" s="653"/>
      <c r="BG61" s="538"/>
      <c r="BH61" s="538"/>
      <c r="BI61" s="538"/>
      <c r="BJ61" s="538"/>
    </row>
    <row r="62" spans="1:74" s="440" customFormat="1" ht="12" customHeight="1" x14ac:dyDescent="0.2">
      <c r="A62" s="436"/>
      <c r="B62" s="794" t="s">
        <v>1179</v>
      </c>
      <c r="C62" s="782"/>
      <c r="D62" s="782"/>
      <c r="E62" s="782"/>
      <c r="F62" s="782"/>
      <c r="G62" s="782"/>
      <c r="H62" s="782"/>
      <c r="I62" s="782"/>
      <c r="J62" s="782"/>
      <c r="K62" s="782"/>
      <c r="L62" s="782"/>
      <c r="M62" s="782"/>
      <c r="N62" s="782"/>
      <c r="O62" s="782"/>
      <c r="P62" s="782"/>
      <c r="Q62" s="782"/>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R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Y5" activePane="bottomRight" state="frozen"/>
      <selection activeCell="BC15" sqref="BC15"/>
      <selection pane="topRight" activeCell="BC15" sqref="BC15"/>
      <selection pane="bottomLeft" activeCell="BC15" sqref="BC15"/>
      <selection pane="bottomRight" activeCell="BA6" sqref="BA6"/>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3" t="s">
        <v>1016</v>
      </c>
      <c r="B1" s="798" t="s">
        <v>1149</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row>
    <row r="2" spans="1:74"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18.664297387000001</v>
      </c>
      <c r="D6" s="252">
        <v>18.650859713999999</v>
      </c>
      <c r="E6" s="252">
        <v>18.919097097000002</v>
      </c>
      <c r="F6" s="252">
        <v>19.056496332999998</v>
      </c>
      <c r="G6" s="252">
        <v>18.714398226</v>
      </c>
      <c r="H6" s="252">
        <v>18.902444667000001</v>
      </c>
      <c r="I6" s="252">
        <v>19.375505806</v>
      </c>
      <c r="J6" s="252">
        <v>19.713653548</v>
      </c>
      <c r="K6" s="252">
        <v>19.873238000000001</v>
      </c>
      <c r="L6" s="252">
        <v>19.819974128999998</v>
      </c>
      <c r="M6" s="252">
        <v>20.212955333</v>
      </c>
      <c r="N6" s="252">
        <v>20.334453516</v>
      </c>
      <c r="O6" s="252">
        <v>20.310164129</v>
      </c>
      <c r="P6" s="252">
        <v>20.401996143000002</v>
      </c>
      <c r="Q6" s="252">
        <v>20.658422516000002</v>
      </c>
      <c r="R6" s="252">
        <v>21.108474999999999</v>
      </c>
      <c r="S6" s="252">
        <v>20.918547547999999</v>
      </c>
      <c r="T6" s="252">
        <v>21.392154000000001</v>
      </c>
      <c r="U6" s="252">
        <v>21.478087386999999</v>
      </c>
      <c r="V6" s="252">
        <v>21.547011032</v>
      </c>
      <c r="W6" s="252">
        <v>21.640782999999999</v>
      </c>
      <c r="X6" s="252">
        <v>21.991598774</v>
      </c>
      <c r="Y6" s="252">
        <v>22.164590333</v>
      </c>
      <c r="Z6" s="252">
        <v>22.491153226000002</v>
      </c>
      <c r="AA6" s="252">
        <v>22.101913387</v>
      </c>
      <c r="AB6" s="252">
        <v>22.398048143</v>
      </c>
      <c r="AC6" s="252">
        <v>22.384805418999999</v>
      </c>
      <c r="AD6" s="252">
        <v>22.168610000000001</v>
      </c>
      <c r="AE6" s="252">
        <v>21.797679290000001</v>
      </c>
      <c r="AF6" s="252">
        <v>21.828838666999999</v>
      </c>
      <c r="AG6" s="252">
        <v>22.463623677000001</v>
      </c>
      <c r="AH6" s="252">
        <v>22.576551419000001</v>
      </c>
      <c r="AI6" s="252">
        <v>22.116767667000001</v>
      </c>
      <c r="AJ6" s="252">
        <v>22.231571290000002</v>
      </c>
      <c r="AK6" s="252">
        <v>22.510320666999998</v>
      </c>
      <c r="AL6" s="252">
        <v>22.472732032</v>
      </c>
      <c r="AM6" s="252">
        <v>22.353912774000001</v>
      </c>
      <c r="AN6" s="252">
        <v>22.146271793</v>
      </c>
      <c r="AO6" s="252">
        <v>22.251224451999999</v>
      </c>
      <c r="AP6" s="252">
        <v>21.647064666999999</v>
      </c>
      <c r="AQ6" s="252">
        <v>21.159283515999999</v>
      </c>
      <c r="AR6" s="252">
        <v>21.316740667000001</v>
      </c>
      <c r="AS6" s="252">
        <v>21.951572935000002</v>
      </c>
      <c r="AT6" s="252">
        <v>21.930636</v>
      </c>
      <c r="AU6" s="252">
        <v>21.667645598</v>
      </c>
      <c r="AV6" s="252">
        <v>21.979803039</v>
      </c>
      <c r="AW6" s="252">
        <v>22.014142826</v>
      </c>
      <c r="AX6" s="252">
        <v>21.73920845</v>
      </c>
      <c r="AY6" s="252">
        <v>21.661806962</v>
      </c>
      <c r="AZ6" s="252">
        <v>21.793141390999999</v>
      </c>
      <c r="BA6" s="409">
        <v>22.026376380999999</v>
      </c>
      <c r="BB6" s="409">
        <v>22.181013242999999</v>
      </c>
      <c r="BC6" s="409">
        <v>22.247850760999999</v>
      </c>
      <c r="BD6" s="409">
        <v>22.341506589000002</v>
      </c>
      <c r="BE6" s="409">
        <v>22.538583976999998</v>
      </c>
      <c r="BF6" s="409">
        <v>22.606262071</v>
      </c>
      <c r="BG6" s="409">
        <v>22.584190366000001</v>
      </c>
      <c r="BH6" s="409">
        <v>22.760731001</v>
      </c>
      <c r="BI6" s="409">
        <v>22.988812569</v>
      </c>
      <c r="BJ6" s="409">
        <v>23.037177278000001</v>
      </c>
      <c r="BK6" s="409">
        <v>23.012206963000001</v>
      </c>
      <c r="BL6" s="409">
        <v>23.131564563000001</v>
      </c>
      <c r="BM6" s="409">
        <v>23.211737129999999</v>
      </c>
      <c r="BN6" s="409">
        <v>23.310757102</v>
      </c>
      <c r="BO6" s="409">
        <v>23.432594628</v>
      </c>
      <c r="BP6" s="409">
        <v>23.514703464</v>
      </c>
      <c r="BQ6" s="409">
        <v>23.514913906</v>
      </c>
      <c r="BR6" s="409">
        <v>23.584398442000001</v>
      </c>
      <c r="BS6" s="409">
        <v>23.580663341000001</v>
      </c>
      <c r="BT6" s="409">
        <v>23.812717052</v>
      </c>
      <c r="BU6" s="409">
        <v>24.136127470000002</v>
      </c>
      <c r="BV6" s="409">
        <v>24.274405165000001</v>
      </c>
    </row>
    <row r="7" spans="1:74" ht="11.1" customHeight="1" x14ac:dyDescent="0.2">
      <c r="A7" s="162" t="s">
        <v>264</v>
      </c>
      <c r="B7" s="173" t="s">
        <v>365</v>
      </c>
      <c r="C7" s="252">
        <v>4.1161479999999999</v>
      </c>
      <c r="D7" s="252">
        <v>4.0271480000000004</v>
      </c>
      <c r="E7" s="252">
        <v>4.188148</v>
      </c>
      <c r="F7" s="252">
        <v>3.986148</v>
      </c>
      <c r="G7" s="252">
        <v>3.7151480000000001</v>
      </c>
      <c r="H7" s="252">
        <v>3.8751479999999998</v>
      </c>
      <c r="I7" s="252">
        <v>4.0351480000000004</v>
      </c>
      <c r="J7" s="252">
        <v>4.2101480000000002</v>
      </c>
      <c r="K7" s="252">
        <v>4.071148</v>
      </c>
      <c r="L7" s="252">
        <v>4.0641480000000003</v>
      </c>
      <c r="M7" s="252">
        <v>4.2471480000000001</v>
      </c>
      <c r="N7" s="252">
        <v>4.3331480000000004</v>
      </c>
      <c r="O7" s="252">
        <v>4.3781480000000004</v>
      </c>
      <c r="P7" s="252">
        <v>4.4091480000000001</v>
      </c>
      <c r="Q7" s="252">
        <v>4.4671479999999999</v>
      </c>
      <c r="R7" s="252">
        <v>4.3401480000000001</v>
      </c>
      <c r="S7" s="252">
        <v>4.1811480000000003</v>
      </c>
      <c r="T7" s="252">
        <v>4.3031480000000002</v>
      </c>
      <c r="U7" s="252">
        <v>4.3551479999999998</v>
      </c>
      <c r="V7" s="252">
        <v>4.2941479999999999</v>
      </c>
      <c r="W7" s="252">
        <v>4.3321480000000001</v>
      </c>
      <c r="X7" s="252">
        <v>4.5141479999999996</v>
      </c>
      <c r="Y7" s="252">
        <v>4.5211480000000002</v>
      </c>
      <c r="Z7" s="252">
        <v>4.627148</v>
      </c>
      <c r="AA7" s="252">
        <v>4.6971480000000003</v>
      </c>
      <c r="AB7" s="252">
        <v>4.7381479999999998</v>
      </c>
      <c r="AC7" s="252">
        <v>4.627148</v>
      </c>
      <c r="AD7" s="252">
        <v>4.2951480000000002</v>
      </c>
      <c r="AE7" s="252">
        <v>3.994148</v>
      </c>
      <c r="AF7" s="252">
        <v>4.1991480000000001</v>
      </c>
      <c r="AG7" s="252">
        <v>4.6131479999999998</v>
      </c>
      <c r="AH7" s="252">
        <v>4.7541479999999998</v>
      </c>
      <c r="AI7" s="252">
        <v>4.2941479999999999</v>
      </c>
      <c r="AJ7" s="252">
        <v>4.414148</v>
      </c>
      <c r="AK7" s="252">
        <v>4.6811480000000003</v>
      </c>
      <c r="AL7" s="252">
        <v>4.7681480000000001</v>
      </c>
      <c r="AM7" s="252">
        <v>4.8091480000000004</v>
      </c>
      <c r="AN7" s="252">
        <v>4.7291480000000004</v>
      </c>
      <c r="AO7" s="252">
        <v>4.6491480000000003</v>
      </c>
      <c r="AP7" s="252">
        <v>4.3011480000000004</v>
      </c>
      <c r="AQ7" s="252">
        <v>3.6631480000000001</v>
      </c>
      <c r="AR7" s="252">
        <v>3.974148</v>
      </c>
      <c r="AS7" s="252">
        <v>4.5991479999999996</v>
      </c>
      <c r="AT7" s="252">
        <v>4.736148</v>
      </c>
      <c r="AU7" s="252">
        <v>4.7432237629999996</v>
      </c>
      <c r="AV7" s="252">
        <v>4.8067141885</v>
      </c>
      <c r="AW7" s="252">
        <v>4.6450124620000004</v>
      </c>
      <c r="AX7" s="252">
        <v>4.6519547604999998</v>
      </c>
      <c r="AY7" s="252">
        <v>4.7344983243999996</v>
      </c>
      <c r="AZ7" s="252">
        <v>4.7063286223</v>
      </c>
      <c r="BA7" s="409">
        <v>4.6805230744999999</v>
      </c>
      <c r="BB7" s="409">
        <v>4.6912262704999996</v>
      </c>
      <c r="BC7" s="409">
        <v>4.6644615879</v>
      </c>
      <c r="BD7" s="409">
        <v>4.6848598027000001</v>
      </c>
      <c r="BE7" s="409">
        <v>4.6671329719000001</v>
      </c>
      <c r="BF7" s="409">
        <v>4.6951555796999997</v>
      </c>
      <c r="BG7" s="409">
        <v>4.7431624227000002</v>
      </c>
      <c r="BH7" s="409">
        <v>4.7559972299000002</v>
      </c>
      <c r="BI7" s="409">
        <v>4.7652773809999998</v>
      </c>
      <c r="BJ7" s="409">
        <v>4.7396115770999998</v>
      </c>
      <c r="BK7" s="409">
        <v>4.7706883717000004</v>
      </c>
      <c r="BL7" s="409">
        <v>4.8156022022</v>
      </c>
      <c r="BM7" s="409">
        <v>4.7858028858999999</v>
      </c>
      <c r="BN7" s="409">
        <v>4.80678494</v>
      </c>
      <c r="BO7" s="409">
        <v>4.8075412647000002</v>
      </c>
      <c r="BP7" s="409">
        <v>4.8402369197999997</v>
      </c>
      <c r="BQ7" s="409">
        <v>4.8393444575000002</v>
      </c>
      <c r="BR7" s="409">
        <v>4.8930670902999998</v>
      </c>
      <c r="BS7" s="409">
        <v>4.9443128763999997</v>
      </c>
      <c r="BT7" s="409">
        <v>4.9579400264000002</v>
      </c>
      <c r="BU7" s="409">
        <v>4.9895544543000003</v>
      </c>
      <c r="BV7" s="409">
        <v>4.9689417968000003</v>
      </c>
    </row>
    <row r="8" spans="1:74" ht="11.1" customHeight="1" x14ac:dyDescent="0.2">
      <c r="A8" s="162" t="s">
        <v>265</v>
      </c>
      <c r="B8" s="173" t="s">
        <v>366</v>
      </c>
      <c r="C8" s="252">
        <v>2.960143</v>
      </c>
      <c r="D8" s="252">
        <v>2.9511430000000001</v>
      </c>
      <c r="E8" s="252">
        <v>2.9021430000000001</v>
      </c>
      <c r="F8" s="252">
        <v>2.9021430000000001</v>
      </c>
      <c r="G8" s="252">
        <v>2.8851429999999998</v>
      </c>
      <c r="H8" s="252">
        <v>2.9131429999999998</v>
      </c>
      <c r="I8" s="252">
        <v>2.8821430000000001</v>
      </c>
      <c r="J8" s="252">
        <v>2.915143</v>
      </c>
      <c r="K8" s="252">
        <v>2.9181430000000002</v>
      </c>
      <c r="L8" s="252">
        <v>2.9331429999999998</v>
      </c>
      <c r="M8" s="252">
        <v>2.9061430000000001</v>
      </c>
      <c r="N8" s="252">
        <v>2.915143</v>
      </c>
      <c r="O8" s="252">
        <v>2.8901430000000001</v>
      </c>
      <c r="P8" s="252">
        <v>2.899143</v>
      </c>
      <c r="Q8" s="252">
        <v>2.8801429999999999</v>
      </c>
      <c r="R8" s="252">
        <v>2.8731429999999998</v>
      </c>
      <c r="S8" s="252">
        <v>2.8891429999999998</v>
      </c>
      <c r="T8" s="252">
        <v>2.8291430000000002</v>
      </c>
      <c r="U8" s="252">
        <v>2.7751429999999999</v>
      </c>
      <c r="V8" s="252">
        <v>2.8091430000000002</v>
      </c>
      <c r="W8" s="252">
        <v>2.7831429999999999</v>
      </c>
      <c r="X8" s="252">
        <v>2.7521429999999998</v>
      </c>
      <c r="Y8" s="252">
        <v>2.7441430000000002</v>
      </c>
      <c r="Z8" s="252">
        <v>2.738143</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2.6116429999999999</v>
      </c>
      <c r="AN8" s="252">
        <v>2.5486430000000002</v>
      </c>
      <c r="AO8" s="252">
        <v>2.5406430000000002</v>
      </c>
      <c r="AP8" s="252">
        <v>2.5116429999999998</v>
      </c>
      <c r="AQ8" s="252">
        <v>2.5096430000000001</v>
      </c>
      <c r="AR8" s="252">
        <v>2.5336430000000001</v>
      </c>
      <c r="AS8" s="252">
        <v>2.5096430000000001</v>
      </c>
      <c r="AT8" s="252">
        <v>2.4976430000000001</v>
      </c>
      <c r="AU8" s="252">
        <v>2.4490821685999999</v>
      </c>
      <c r="AV8" s="252">
        <v>2.4374223665999999</v>
      </c>
      <c r="AW8" s="252">
        <v>2.4021403635</v>
      </c>
      <c r="AX8" s="252">
        <v>2.3782456246999999</v>
      </c>
      <c r="AY8" s="252">
        <v>2.2531923973999999</v>
      </c>
      <c r="AZ8" s="252">
        <v>2.2491125283</v>
      </c>
      <c r="BA8" s="409">
        <v>2.2444197069</v>
      </c>
      <c r="BB8" s="409">
        <v>2.2398265722000001</v>
      </c>
      <c r="BC8" s="409">
        <v>2.2352756733999999</v>
      </c>
      <c r="BD8" s="409">
        <v>2.2313033867000001</v>
      </c>
      <c r="BE8" s="409">
        <v>2.3298338052999998</v>
      </c>
      <c r="BF8" s="409">
        <v>2.3253255912999999</v>
      </c>
      <c r="BG8" s="409">
        <v>2.3211197432000001</v>
      </c>
      <c r="BH8" s="409">
        <v>2.310848171</v>
      </c>
      <c r="BI8" s="409">
        <v>2.3064776882000002</v>
      </c>
      <c r="BJ8" s="409">
        <v>2.3022158009</v>
      </c>
      <c r="BK8" s="409">
        <v>2.2975717908000002</v>
      </c>
      <c r="BL8" s="409">
        <v>2.2937685603000002</v>
      </c>
      <c r="BM8" s="409">
        <v>2.2892280446000002</v>
      </c>
      <c r="BN8" s="409">
        <v>2.2849403617999999</v>
      </c>
      <c r="BO8" s="409">
        <v>2.2806577635999998</v>
      </c>
      <c r="BP8" s="409">
        <v>2.2769873440000001</v>
      </c>
      <c r="BQ8" s="409">
        <v>2.2728766488000001</v>
      </c>
      <c r="BR8" s="409">
        <v>2.2686533518999998</v>
      </c>
      <c r="BS8" s="409">
        <v>2.2646956642</v>
      </c>
      <c r="BT8" s="409">
        <v>2.2661891258</v>
      </c>
      <c r="BU8" s="409">
        <v>2.2620956156999998</v>
      </c>
      <c r="BV8" s="409">
        <v>2.2581584686</v>
      </c>
    </row>
    <row r="9" spans="1:74" ht="11.1" customHeight="1" x14ac:dyDescent="0.2">
      <c r="A9" s="162" t="s">
        <v>266</v>
      </c>
      <c r="B9" s="173" t="s">
        <v>367</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14.769122386999999</v>
      </c>
      <c r="AB9" s="252">
        <v>14.948257142999999</v>
      </c>
      <c r="AC9" s="252">
        <v>15.065014419000001</v>
      </c>
      <c r="AD9" s="252">
        <v>15.327819</v>
      </c>
      <c r="AE9" s="252">
        <v>15.21988829</v>
      </c>
      <c r="AF9" s="252">
        <v>15.024047667</v>
      </c>
      <c r="AG9" s="252">
        <v>15.215832677</v>
      </c>
      <c r="AH9" s="252">
        <v>15.204760418999999</v>
      </c>
      <c r="AI9" s="252">
        <v>15.200976667000001</v>
      </c>
      <c r="AJ9" s="252">
        <v>15.18878029</v>
      </c>
      <c r="AK9" s="252">
        <v>15.217529667000001</v>
      </c>
      <c r="AL9" s="252">
        <v>15.092941032000001</v>
      </c>
      <c r="AM9" s="252">
        <v>14.933121774</v>
      </c>
      <c r="AN9" s="252">
        <v>14.868480793</v>
      </c>
      <c r="AO9" s="252">
        <v>15.061433451999999</v>
      </c>
      <c r="AP9" s="252">
        <v>14.834273667</v>
      </c>
      <c r="AQ9" s="252">
        <v>14.986492516</v>
      </c>
      <c r="AR9" s="252">
        <v>14.808949667</v>
      </c>
      <c r="AS9" s="252">
        <v>14.842781935</v>
      </c>
      <c r="AT9" s="252">
        <v>14.696845</v>
      </c>
      <c r="AU9" s="252">
        <v>14.475339667</v>
      </c>
      <c r="AV9" s="252">
        <v>14.735666483999999</v>
      </c>
      <c r="AW9" s="252">
        <v>14.966989999999999</v>
      </c>
      <c r="AX9" s="252">
        <v>14.709008065000001</v>
      </c>
      <c r="AY9" s="252">
        <v>14.67411624</v>
      </c>
      <c r="AZ9" s="252">
        <v>14.837700241</v>
      </c>
      <c r="BA9" s="409">
        <v>15.1014336</v>
      </c>
      <c r="BB9" s="409">
        <v>15.249960400000001</v>
      </c>
      <c r="BC9" s="409">
        <v>15.3481135</v>
      </c>
      <c r="BD9" s="409">
        <v>15.425343399999999</v>
      </c>
      <c r="BE9" s="409">
        <v>15.541617199999999</v>
      </c>
      <c r="BF9" s="409">
        <v>15.5857809</v>
      </c>
      <c r="BG9" s="409">
        <v>15.5199082</v>
      </c>
      <c r="BH9" s="409">
        <v>15.6938856</v>
      </c>
      <c r="BI9" s="409">
        <v>15.9170575</v>
      </c>
      <c r="BJ9" s="409">
        <v>15.995349900000001</v>
      </c>
      <c r="BK9" s="409">
        <v>15.943946800000001</v>
      </c>
      <c r="BL9" s="409">
        <v>16.0221938</v>
      </c>
      <c r="BM9" s="409">
        <v>16.136706199999999</v>
      </c>
      <c r="BN9" s="409">
        <v>16.2190318</v>
      </c>
      <c r="BO9" s="409">
        <v>16.344395599999999</v>
      </c>
      <c r="BP9" s="409">
        <v>16.397479199999999</v>
      </c>
      <c r="BQ9" s="409">
        <v>16.402692800000001</v>
      </c>
      <c r="BR9" s="409">
        <v>16.422678000000001</v>
      </c>
      <c r="BS9" s="409">
        <v>16.371654800000002</v>
      </c>
      <c r="BT9" s="409">
        <v>16.5885879</v>
      </c>
      <c r="BU9" s="409">
        <v>16.884477400000002</v>
      </c>
      <c r="BV9" s="409">
        <v>17.0473049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6"/>
      <c r="AZ10" s="756"/>
      <c r="BA10" s="492"/>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4.5090006890999996</v>
      </c>
      <c r="D11" s="252">
        <v>4.4391549879000003</v>
      </c>
      <c r="E11" s="252">
        <v>4.2657847030999996</v>
      </c>
      <c r="F11" s="252">
        <v>4.6673706401999997</v>
      </c>
      <c r="G11" s="252">
        <v>5.0454522172000003</v>
      </c>
      <c r="H11" s="252">
        <v>5.0796472541000002</v>
      </c>
      <c r="I11" s="252">
        <v>5.1765622333000003</v>
      </c>
      <c r="J11" s="252">
        <v>5.2885758547000004</v>
      </c>
      <c r="K11" s="252">
        <v>5.2635056071999999</v>
      </c>
      <c r="L11" s="252">
        <v>5.1455639990000002</v>
      </c>
      <c r="M11" s="252">
        <v>5.1080567190000004</v>
      </c>
      <c r="N11" s="252">
        <v>4.7978714462000003</v>
      </c>
      <c r="O11" s="252">
        <v>4.5052586467999998</v>
      </c>
      <c r="P11" s="252">
        <v>4.5648778617000003</v>
      </c>
      <c r="Q11" s="252">
        <v>4.5285810398999997</v>
      </c>
      <c r="R11" s="252">
        <v>4.7924752100000001</v>
      </c>
      <c r="S11" s="252">
        <v>5.2107011935000003</v>
      </c>
      <c r="T11" s="252">
        <v>5.4504185538999996</v>
      </c>
      <c r="U11" s="252">
        <v>5.3997092777000004</v>
      </c>
      <c r="V11" s="252">
        <v>5.6517616467999998</v>
      </c>
      <c r="W11" s="252">
        <v>5.5694515655999997</v>
      </c>
      <c r="X11" s="252">
        <v>5.7254527202999999</v>
      </c>
      <c r="Y11" s="252">
        <v>5.2578410085999998</v>
      </c>
      <c r="Z11" s="252">
        <v>5.1384760583000002</v>
      </c>
      <c r="AA11" s="252">
        <v>4.9970131391999999</v>
      </c>
      <c r="AB11" s="252">
        <v>4.9259367985000004</v>
      </c>
      <c r="AC11" s="252">
        <v>4.8902419799999999</v>
      </c>
      <c r="AD11" s="252">
        <v>5.1747751535999997</v>
      </c>
      <c r="AE11" s="252">
        <v>5.4042564640000004</v>
      </c>
      <c r="AF11" s="252">
        <v>5.6433500095999998</v>
      </c>
      <c r="AG11" s="252">
        <v>5.5372129148000004</v>
      </c>
      <c r="AH11" s="252">
        <v>5.7996118094</v>
      </c>
      <c r="AI11" s="252">
        <v>5.5675976549000001</v>
      </c>
      <c r="AJ11" s="252">
        <v>5.7062884034000003</v>
      </c>
      <c r="AK11" s="252">
        <v>5.2946771216000004</v>
      </c>
      <c r="AL11" s="252">
        <v>5.2371952609000001</v>
      </c>
      <c r="AM11" s="252">
        <v>4.7645860081000002</v>
      </c>
      <c r="AN11" s="252">
        <v>4.7273717020000001</v>
      </c>
      <c r="AO11" s="252">
        <v>4.6848980548999997</v>
      </c>
      <c r="AP11" s="252">
        <v>5.1941237829000002</v>
      </c>
      <c r="AQ11" s="252">
        <v>5.5327542795999998</v>
      </c>
      <c r="AR11" s="252">
        <v>5.4645592425</v>
      </c>
      <c r="AS11" s="252">
        <v>5.6208940140000001</v>
      </c>
      <c r="AT11" s="252">
        <v>5.5768780541999998</v>
      </c>
      <c r="AU11" s="252">
        <v>5.6818003726999997</v>
      </c>
      <c r="AV11" s="252">
        <v>5.5031127283999997</v>
      </c>
      <c r="AW11" s="252">
        <v>5.3651629104999996</v>
      </c>
      <c r="AX11" s="252">
        <v>5.1418784305000003</v>
      </c>
      <c r="AY11" s="252">
        <v>4.9397560071999997</v>
      </c>
      <c r="AZ11" s="252">
        <v>4.7835657725000003</v>
      </c>
      <c r="BA11" s="409">
        <v>4.7197033243000002</v>
      </c>
      <c r="BB11" s="409">
        <v>5.2239874376</v>
      </c>
      <c r="BC11" s="409">
        <v>5.5539617939000001</v>
      </c>
      <c r="BD11" s="409">
        <v>5.4939284964999997</v>
      </c>
      <c r="BE11" s="409">
        <v>5.6623183069999996</v>
      </c>
      <c r="BF11" s="409">
        <v>5.6067387539000002</v>
      </c>
      <c r="BG11" s="409">
        <v>5.7024489218000003</v>
      </c>
      <c r="BH11" s="409">
        <v>5.5343388296000002</v>
      </c>
      <c r="BI11" s="409">
        <v>5.3789681361000001</v>
      </c>
      <c r="BJ11" s="409">
        <v>5.1464881768000001</v>
      </c>
      <c r="BK11" s="409">
        <v>4.9821662949999999</v>
      </c>
      <c r="BL11" s="409">
        <v>4.8205098585000004</v>
      </c>
      <c r="BM11" s="409">
        <v>4.7633158576000003</v>
      </c>
      <c r="BN11" s="409">
        <v>5.2814340327</v>
      </c>
      <c r="BO11" s="409">
        <v>5.6201660541000003</v>
      </c>
      <c r="BP11" s="409">
        <v>5.5590180471000004</v>
      </c>
      <c r="BQ11" s="409">
        <v>5.7244633457000003</v>
      </c>
      <c r="BR11" s="409">
        <v>5.6788318422000001</v>
      </c>
      <c r="BS11" s="409">
        <v>5.7777573069999999</v>
      </c>
      <c r="BT11" s="409">
        <v>5.6043573549000003</v>
      </c>
      <c r="BU11" s="409">
        <v>5.4546302102000004</v>
      </c>
      <c r="BV11" s="409">
        <v>5.2327239967999999</v>
      </c>
    </row>
    <row r="12" spans="1:74" ht="11.1" customHeight="1" x14ac:dyDescent="0.2">
      <c r="A12" s="162" t="s">
        <v>267</v>
      </c>
      <c r="B12" s="173" t="s">
        <v>368</v>
      </c>
      <c r="C12" s="252">
        <v>0.69622853760000003</v>
      </c>
      <c r="D12" s="252">
        <v>0.68851471153999999</v>
      </c>
      <c r="E12" s="252">
        <v>0.69006964977999996</v>
      </c>
      <c r="F12" s="252">
        <v>0.69881370141999999</v>
      </c>
      <c r="G12" s="252">
        <v>0.69751798887000005</v>
      </c>
      <c r="H12" s="252">
        <v>0.70465674963000002</v>
      </c>
      <c r="I12" s="252">
        <v>0.72210818654999998</v>
      </c>
      <c r="J12" s="252">
        <v>0.72296477350999999</v>
      </c>
      <c r="K12" s="252">
        <v>0.73268301893999999</v>
      </c>
      <c r="L12" s="252">
        <v>0.73642597535999998</v>
      </c>
      <c r="M12" s="252">
        <v>0.72820287404999995</v>
      </c>
      <c r="N12" s="252">
        <v>0.6965423073</v>
      </c>
      <c r="O12" s="252">
        <v>0.70273394916999998</v>
      </c>
      <c r="P12" s="252">
        <v>0.70419059419999996</v>
      </c>
      <c r="Q12" s="252">
        <v>0.69369660115999998</v>
      </c>
      <c r="R12" s="252">
        <v>0.68198271544</v>
      </c>
      <c r="S12" s="252">
        <v>0.71514682784000005</v>
      </c>
      <c r="T12" s="252">
        <v>0.72609676326999995</v>
      </c>
      <c r="U12" s="252">
        <v>0.72428671966000002</v>
      </c>
      <c r="V12" s="252">
        <v>0.72947882009999998</v>
      </c>
      <c r="W12" s="252">
        <v>0.74607420384000001</v>
      </c>
      <c r="X12" s="252">
        <v>0.74864217954000001</v>
      </c>
      <c r="Y12" s="252">
        <v>0.73086834619999996</v>
      </c>
      <c r="Z12" s="252">
        <v>0.70862983628999998</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0.72905206882999996</v>
      </c>
      <c r="AK12" s="252">
        <v>0.72247603952999995</v>
      </c>
      <c r="AL12" s="252">
        <v>0.69641088355000003</v>
      </c>
      <c r="AM12" s="252">
        <v>0.69269863168000001</v>
      </c>
      <c r="AN12" s="252">
        <v>0.70066576361999999</v>
      </c>
      <c r="AO12" s="252">
        <v>0.70032528204</v>
      </c>
      <c r="AP12" s="252">
        <v>0.69437871827999997</v>
      </c>
      <c r="AQ12" s="252">
        <v>0.67025846015000001</v>
      </c>
      <c r="AR12" s="252">
        <v>0.69176560385999997</v>
      </c>
      <c r="AS12" s="252">
        <v>0.69897664637000001</v>
      </c>
      <c r="AT12" s="252">
        <v>0.70317224834000003</v>
      </c>
      <c r="AU12" s="252">
        <v>0.70349889962000001</v>
      </c>
      <c r="AV12" s="252">
        <v>0.70619119084000004</v>
      </c>
      <c r="AW12" s="252">
        <v>0.69261769011999996</v>
      </c>
      <c r="AX12" s="252">
        <v>0.66137883234999995</v>
      </c>
      <c r="AY12" s="252">
        <v>0.69982461430999998</v>
      </c>
      <c r="AZ12" s="252">
        <v>0.72790184124000001</v>
      </c>
      <c r="BA12" s="409">
        <v>0.70611775706000002</v>
      </c>
      <c r="BB12" s="409">
        <v>0.70034913000999999</v>
      </c>
      <c r="BC12" s="409">
        <v>0.67600507487999995</v>
      </c>
      <c r="BD12" s="409">
        <v>0.69709015449</v>
      </c>
      <c r="BE12" s="409">
        <v>0.70102825009000003</v>
      </c>
      <c r="BF12" s="409">
        <v>0.70383236817999995</v>
      </c>
      <c r="BG12" s="409">
        <v>0.70402088533999996</v>
      </c>
      <c r="BH12" s="409">
        <v>0.70663508291999999</v>
      </c>
      <c r="BI12" s="409">
        <v>0.69307417466999999</v>
      </c>
      <c r="BJ12" s="409">
        <v>0.66208680015999999</v>
      </c>
      <c r="BK12" s="409">
        <v>0.70041738029</v>
      </c>
      <c r="BL12" s="409">
        <v>0.72781401880999996</v>
      </c>
      <c r="BM12" s="409">
        <v>0.70614746744000001</v>
      </c>
      <c r="BN12" s="409">
        <v>0.70059693141000001</v>
      </c>
      <c r="BO12" s="409">
        <v>0.67619497186999999</v>
      </c>
      <c r="BP12" s="409">
        <v>0.69663154267000005</v>
      </c>
      <c r="BQ12" s="409">
        <v>0.70076503047000005</v>
      </c>
      <c r="BR12" s="409">
        <v>0.70322752510999997</v>
      </c>
      <c r="BS12" s="409">
        <v>0.70361399852999995</v>
      </c>
      <c r="BT12" s="409">
        <v>0.70614893504999998</v>
      </c>
      <c r="BU12" s="409">
        <v>0.6926677</v>
      </c>
      <c r="BV12" s="409">
        <v>0.66281551605</v>
      </c>
    </row>
    <row r="13" spans="1:74" ht="11.1" customHeight="1" x14ac:dyDescent="0.2">
      <c r="A13" s="162" t="s">
        <v>268</v>
      </c>
      <c r="B13" s="173" t="s">
        <v>369</v>
      </c>
      <c r="C13" s="252">
        <v>2.3225292015000001</v>
      </c>
      <c r="D13" s="252">
        <v>2.2653618824000001</v>
      </c>
      <c r="E13" s="252">
        <v>2.0833531824999998</v>
      </c>
      <c r="F13" s="252">
        <v>2.4816900224</v>
      </c>
      <c r="G13" s="252">
        <v>2.8604749037000001</v>
      </c>
      <c r="H13" s="252">
        <v>2.9230067541000002</v>
      </c>
      <c r="I13" s="252">
        <v>2.9638606756999999</v>
      </c>
      <c r="J13" s="252">
        <v>3.0544814754999998</v>
      </c>
      <c r="K13" s="252">
        <v>3.0676580574000001</v>
      </c>
      <c r="L13" s="252">
        <v>2.9621793433999999</v>
      </c>
      <c r="M13" s="252">
        <v>2.8955846618000001</v>
      </c>
      <c r="N13" s="252">
        <v>2.6212646919</v>
      </c>
      <c r="O13" s="252">
        <v>2.3283554113</v>
      </c>
      <c r="P13" s="252">
        <v>2.3705401534999999</v>
      </c>
      <c r="Q13" s="252">
        <v>2.3639017303999998</v>
      </c>
      <c r="R13" s="252">
        <v>2.6888622376</v>
      </c>
      <c r="S13" s="252">
        <v>3.0622133558</v>
      </c>
      <c r="T13" s="252">
        <v>3.2368543070000002</v>
      </c>
      <c r="U13" s="252">
        <v>3.2198690595000001</v>
      </c>
      <c r="V13" s="252">
        <v>3.4487470703000001</v>
      </c>
      <c r="W13" s="252">
        <v>3.3522145899</v>
      </c>
      <c r="X13" s="252">
        <v>3.4905331001</v>
      </c>
      <c r="Y13" s="252">
        <v>3.0489187966000002</v>
      </c>
      <c r="Z13" s="252">
        <v>2.9433772463999999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3.6751759592000002</v>
      </c>
      <c r="AV13" s="252">
        <v>3.4709464175</v>
      </c>
      <c r="AW13" s="252">
        <v>3.3420556551999998</v>
      </c>
      <c r="AX13" s="252">
        <v>3.1414949407999999</v>
      </c>
      <c r="AY13" s="252">
        <v>2.8991319685999999</v>
      </c>
      <c r="AZ13" s="252">
        <v>2.7018878239999999</v>
      </c>
      <c r="BA13" s="409">
        <v>2.6589872172</v>
      </c>
      <c r="BB13" s="409">
        <v>3.1677810664999999</v>
      </c>
      <c r="BC13" s="409">
        <v>3.5278843052000002</v>
      </c>
      <c r="BD13" s="409">
        <v>3.4846789086999999</v>
      </c>
      <c r="BE13" s="409">
        <v>3.6823983241999998</v>
      </c>
      <c r="BF13" s="409">
        <v>3.6327751204999998</v>
      </c>
      <c r="BG13" s="409">
        <v>3.7078901864999998</v>
      </c>
      <c r="BH13" s="409">
        <v>3.5144730791000001</v>
      </c>
      <c r="BI13" s="409">
        <v>3.3642587157000001</v>
      </c>
      <c r="BJ13" s="409">
        <v>3.1604690611000001</v>
      </c>
      <c r="BK13" s="409">
        <v>2.9490203516000002</v>
      </c>
      <c r="BL13" s="409">
        <v>2.7463910169000001</v>
      </c>
      <c r="BM13" s="409">
        <v>2.7054697369</v>
      </c>
      <c r="BN13" s="409">
        <v>3.2273039999000002</v>
      </c>
      <c r="BO13" s="409">
        <v>3.5937436785000001</v>
      </c>
      <c r="BP13" s="409">
        <v>3.5488939831000001</v>
      </c>
      <c r="BQ13" s="409">
        <v>3.7434925151999998</v>
      </c>
      <c r="BR13" s="409">
        <v>3.6987805654999999</v>
      </c>
      <c r="BS13" s="409">
        <v>3.7769073978000001</v>
      </c>
      <c r="BT13" s="409">
        <v>3.5745397868</v>
      </c>
      <c r="BU13" s="409">
        <v>3.4282214292000002</v>
      </c>
      <c r="BV13" s="409">
        <v>3.2279803123000002</v>
      </c>
    </row>
    <row r="14" spans="1:74" ht="11.1" customHeight="1" x14ac:dyDescent="0.2">
      <c r="A14" s="162" t="s">
        <v>269</v>
      </c>
      <c r="B14" s="173" t="s">
        <v>370</v>
      </c>
      <c r="C14" s="252">
        <v>1.0364151428999999</v>
      </c>
      <c r="D14" s="252">
        <v>1.0220657355</v>
      </c>
      <c r="E14" s="252">
        <v>1.0361355496</v>
      </c>
      <c r="F14" s="252">
        <v>1.0317875416</v>
      </c>
      <c r="G14" s="252">
        <v>1.0370534654000001</v>
      </c>
      <c r="H14" s="252">
        <v>0.99945403688000001</v>
      </c>
      <c r="I14" s="252">
        <v>1.0454612275999999</v>
      </c>
      <c r="J14" s="252">
        <v>1.0559561908999999</v>
      </c>
      <c r="K14" s="252">
        <v>1.0203375996999999</v>
      </c>
      <c r="L14" s="252">
        <v>1.0109635603</v>
      </c>
      <c r="M14" s="252">
        <v>1.0364580318000001</v>
      </c>
      <c r="N14" s="252">
        <v>1.0311461154999999</v>
      </c>
      <c r="O14" s="252">
        <v>1.0394412728</v>
      </c>
      <c r="P14" s="252">
        <v>1.0284275628999999</v>
      </c>
      <c r="Q14" s="252">
        <v>1.0030394134</v>
      </c>
      <c r="R14" s="252">
        <v>0.96050917566000005</v>
      </c>
      <c r="S14" s="252">
        <v>0.97450937030999996</v>
      </c>
      <c r="T14" s="252">
        <v>1.0342587241000001</v>
      </c>
      <c r="U14" s="252">
        <v>0.99408474467999997</v>
      </c>
      <c r="V14" s="252">
        <v>1.0253637944</v>
      </c>
      <c r="W14" s="252">
        <v>1.0195558615</v>
      </c>
      <c r="X14" s="252">
        <v>1.0283805962000001</v>
      </c>
      <c r="Y14" s="252">
        <v>1.0274529142</v>
      </c>
      <c r="Z14" s="252">
        <v>1.0334838191</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0.88512221564000004</v>
      </c>
      <c r="AV14" s="252">
        <v>0.91608018429000004</v>
      </c>
      <c r="AW14" s="252">
        <v>0.92110728659999996</v>
      </c>
      <c r="AX14" s="252">
        <v>0.92609368874999998</v>
      </c>
      <c r="AY14" s="252">
        <v>0.94601574148000001</v>
      </c>
      <c r="AZ14" s="252">
        <v>0.93610930127000003</v>
      </c>
      <c r="BA14" s="409">
        <v>0.93666749543000005</v>
      </c>
      <c r="BB14" s="409">
        <v>0.93467226814000004</v>
      </c>
      <c r="BC14" s="409">
        <v>0.92572917174000002</v>
      </c>
      <c r="BD14" s="409">
        <v>0.90528601640999995</v>
      </c>
      <c r="BE14" s="409">
        <v>0.86076061828999995</v>
      </c>
      <c r="BF14" s="409">
        <v>0.84490875074000005</v>
      </c>
      <c r="BG14" s="409">
        <v>0.87662753928000003</v>
      </c>
      <c r="BH14" s="409">
        <v>0.90728787844000003</v>
      </c>
      <c r="BI14" s="409">
        <v>0.91223779438999997</v>
      </c>
      <c r="BJ14" s="409">
        <v>0.91720311569000001</v>
      </c>
      <c r="BK14" s="409">
        <v>0.93970440619999995</v>
      </c>
      <c r="BL14" s="409">
        <v>0.92986463221000004</v>
      </c>
      <c r="BM14" s="409">
        <v>0.93039306094999996</v>
      </c>
      <c r="BN14" s="409">
        <v>0.92841425647999998</v>
      </c>
      <c r="BO14" s="409">
        <v>0.91952976476000003</v>
      </c>
      <c r="BP14" s="409">
        <v>0.89923283613000005</v>
      </c>
      <c r="BQ14" s="409">
        <v>0.85500750287000005</v>
      </c>
      <c r="BR14" s="409">
        <v>0.83926647111999997</v>
      </c>
      <c r="BS14" s="409">
        <v>0.87075704405999999</v>
      </c>
      <c r="BT14" s="409">
        <v>0.90121235982000003</v>
      </c>
      <c r="BU14" s="409">
        <v>0.90612699587000001</v>
      </c>
      <c r="BV14" s="409">
        <v>0.91106602905</v>
      </c>
    </row>
    <row r="15" spans="1:74" ht="11.1" customHeight="1" x14ac:dyDescent="0.2">
      <c r="A15" s="162" t="s">
        <v>270</v>
      </c>
      <c r="B15" s="173" t="s">
        <v>371</v>
      </c>
      <c r="C15" s="252">
        <v>0.45382780714999998</v>
      </c>
      <c r="D15" s="252">
        <v>0.46321265844999998</v>
      </c>
      <c r="E15" s="252">
        <v>0.45622632129000001</v>
      </c>
      <c r="F15" s="252">
        <v>0.45507937468999998</v>
      </c>
      <c r="G15" s="252">
        <v>0.45040585927999999</v>
      </c>
      <c r="H15" s="252">
        <v>0.45252971343999998</v>
      </c>
      <c r="I15" s="252">
        <v>0.44513214341000001</v>
      </c>
      <c r="J15" s="252">
        <v>0.45517341485000001</v>
      </c>
      <c r="K15" s="252">
        <v>0.44282693117999999</v>
      </c>
      <c r="L15" s="252">
        <v>0.43599511991000001</v>
      </c>
      <c r="M15" s="252">
        <v>0.44781115142</v>
      </c>
      <c r="N15" s="252">
        <v>0.44891833148999999</v>
      </c>
      <c r="O15" s="252">
        <v>0.43472801356000002</v>
      </c>
      <c r="P15" s="252">
        <v>0.46171955107000001</v>
      </c>
      <c r="Q15" s="252">
        <v>0.46794329488000003</v>
      </c>
      <c r="R15" s="252">
        <v>0.46112108130000001</v>
      </c>
      <c r="S15" s="252">
        <v>0.45883163959000001</v>
      </c>
      <c r="T15" s="252">
        <v>0.45320875959000001</v>
      </c>
      <c r="U15" s="252">
        <v>0.46146875382000002</v>
      </c>
      <c r="V15" s="252">
        <v>0.44817196197999998</v>
      </c>
      <c r="W15" s="252">
        <v>0.45160691039</v>
      </c>
      <c r="X15" s="252">
        <v>0.45789684444000001</v>
      </c>
      <c r="Y15" s="252">
        <v>0.45060095157000002</v>
      </c>
      <c r="Z15" s="252">
        <v>0.45298515652999999</v>
      </c>
      <c r="AA15" s="252">
        <v>0.44402150617000002</v>
      </c>
      <c r="AB15" s="252">
        <v>0.44027197432999998</v>
      </c>
      <c r="AC15" s="252">
        <v>0.43825116395000002</v>
      </c>
      <c r="AD15" s="252">
        <v>0.41798219864000002</v>
      </c>
      <c r="AE15" s="252">
        <v>0.40451560258000002</v>
      </c>
      <c r="AF15" s="252">
        <v>0.42922289815999998</v>
      </c>
      <c r="AG15" s="252">
        <v>0.42525789828999999</v>
      </c>
      <c r="AH15" s="252">
        <v>0.41187499878</v>
      </c>
      <c r="AI15" s="252">
        <v>0.41749532480000001</v>
      </c>
      <c r="AJ15" s="252">
        <v>0.43160043826</v>
      </c>
      <c r="AK15" s="252">
        <v>0.43746152945</v>
      </c>
      <c r="AL15" s="252">
        <v>0.44121916149000001</v>
      </c>
      <c r="AM15" s="252">
        <v>0.40636599604000001</v>
      </c>
      <c r="AN15" s="252">
        <v>0.42750642079000001</v>
      </c>
      <c r="AO15" s="252">
        <v>0.43015773359999998</v>
      </c>
      <c r="AP15" s="252">
        <v>0.43388013492999999</v>
      </c>
      <c r="AQ15" s="252">
        <v>0.43835397024</v>
      </c>
      <c r="AR15" s="252">
        <v>0.41382225324999999</v>
      </c>
      <c r="AS15" s="252">
        <v>0.42171040519000003</v>
      </c>
      <c r="AT15" s="252">
        <v>0.43048966727999999</v>
      </c>
      <c r="AU15" s="252">
        <v>0.41800329827999999</v>
      </c>
      <c r="AV15" s="252">
        <v>0.40989493575000002</v>
      </c>
      <c r="AW15" s="252">
        <v>0.40938227861999998</v>
      </c>
      <c r="AX15" s="252">
        <v>0.41291096863999999</v>
      </c>
      <c r="AY15" s="252">
        <v>0.39478368290999999</v>
      </c>
      <c r="AZ15" s="252">
        <v>0.417666806</v>
      </c>
      <c r="BA15" s="409">
        <v>0.41793085463000001</v>
      </c>
      <c r="BB15" s="409">
        <v>0.42118497294000001</v>
      </c>
      <c r="BC15" s="409">
        <v>0.42434324206000001</v>
      </c>
      <c r="BD15" s="409">
        <v>0.40687341693000001</v>
      </c>
      <c r="BE15" s="409">
        <v>0.41813111443000001</v>
      </c>
      <c r="BF15" s="409">
        <v>0.42522251439999997</v>
      </c>
      <c r="BG15" s="409">
        <v>0.41391031071000001</v>
      </c>
      <c r="BH15" s="409">
        <v>0.40594278911999998</v>
      </c>
      <c r="BI15" s="409">
        <v>0.40939745135</v>
      </c>
      <c r="BJ15" s="409">
        <v>0.40672919982</v>
      </c>
      <c r="BK15" s="409">
        <v>0.39302415685999997</v>
      </c>
      <c r="BL15" s="409">
        <v>0.41644019058999998</v>
      </c>
      <c r="BM15" s="409">
        <v>0.42130559225999997</v>
      </c>
      <c r="BN15" s="409">
        <v>0.42511884488000001</v>
      </c>
      <c r="BO15" s="409">
        <v>0.43069763890000001</v>
      </c>
      <c r="BP15" s="409">
        <v>0.41425968521000001</v>
      </c>
      <c r="BQ15" s="409">
        <v>0.42519829710000001</v>
      </c>
      <c r="BR15" s="409">
        <v>0.43755728051999998</v>
      </c>
      <c r="BS15" s="409">
        <v>0.42647886656</v>
      </c>
      <c r="BT15" s="409">
        <v>0.42245627324000001</v>
      </c>
      <c r="BU15" s="409">
        <v>0.42761408517999999</v>
      </c>
      <c r="BV15" s="409">
        <v>0.43086213935000001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6"/>
      <c r="AZ16" s="756"/>
      <c r="BA16" s="492"/>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3.8968870973</v>
      </c>
      <c r="D17" s="252">
        <v>3.8755142891999999</v>
      </c>
      <c r="E17" s="252">
        <v>3.8297530000000002</v>
      </c>
      <c r="F17" s="252">
        <v>3.9163999999999999</v>
      </c>
      <c r="G17" s="252">
        <v>3.9665550000000001</v>
      </c>
      <c r="H17" s="252">
        <v>3.68329</v>
      </c>
      <c r="I17" s="252">
        <v>3.9731867715</v>
      </c>
      <c r="J17" s="252">
        <v>3.650333775</v>
      </c>
      <c r="K17" s="252">
        <v>3.4692939709999999</v>
      </c>
      <c r="L17" s="252">
        <v>3.712955</v>
      </c>
      <c r="M17" s="252">
        <v>3.9084970000000001</v>
      </c>
      <c r="N17" s="252">
        <v>4.0696300000000001</v>
      </c>
      <c r="O17" s="252">
        <v>3.9819079999999998</v>
      </c>
      <c r="P17" s="252">
        <v>4.0935240000000004</v>
      </c>
      <c r="Q17" s="252">
        <v>4.0771309999999996</v>
      </c>
      <c r="R17" s="252">
        <v>3.9776259999999999</v>
      </c>
      <c r="S17" s="252">
        <v>3.74058</v>
      </c>
      <c r="T17" s="252">
        <v>3.6593650000000002</v>
      </c>
      <c r="U17" s="252">
        <v>3.8137059999999998</v>
      </c>
      <c r="V17" s="252">
        <v>3.5050370000000002</v>
      </c>
      <c r="W17" s="252">
        <v>3.730448</v>
      </c>
      <c r="X17" s="252">
        <v>3.9557739999999999</v>
      </c>
      <c r="Y17" s="252">
        <v>3.9927429999999999</v>
      </c>
      <c r="Z17" s="252">
        <v>4.0645790000000002</v>
      </c>
      <c r="AA17" s="252">
        <v>3.9860799999999998</v>
      </c>
      <c r="AB17" s="252">
        <v>3.9174349999999998</v>
      </c>
      <c r="AC17" s="252">
        <v>4.0024309999999996</v>
      </c>
      <c r="AD17" s="252">
        <v>4.0656889999999999</v>
      </c>
      <c r="AE17" s="252">
        <v>4.1200749999999999</v>
      </c>
      <c r="AF17" s="252">
        <v>4.0110060000000001</v>
      </c>
      <c r="AG17" s="252">
        <v>3.9845229999999998</v>
      </c>
      <c r="AH17" s="252">
        <v>3.8936999999999999</v>
      </c>
      <c r="AI17" s="252">
        <v>3.8917290000000002</v>
      </c>
      <c r="AJ17" s="252">
        <v>4.1169419999999999</v>
      </c>
      <c r="AK17" s="252">
        <v>4.1686389999999998</v>
      </c>
      <c r="AL17" s="252">
        <v>4.2178440000000004</v>
      </c>
      <c r="AM17" s="252">
        <v>4.2261860000000002</v>
      </c>
      <c r="AN17" s="252">
        <v>4.2181860000000002</v>
      </c>
      <c r="AO17" s="252">
        <v>4.1851859999999999</v>
      </c>
      <c r="AP17" s="252">
        <v>4.1611859999999998</v>
      </c>
      <c r="AQ17" s="252">
        <v>4.0771860000000002</v>
      </c>
      <c r="AR17" s="252">
        <v>3.8191860000000002</v>
      </c>
      <c r="AS17" s="252">
        <v>4.2171859999999999</v>
      </c>
      <c r="AT17" s="252">
        <v>3.9181859999999999</v>
      </c>
      <c r="AU17" s="252">
        <v>3.5434274760000002</v>
      </c>
      <c r="AV17" s="252">
        <v>4.0312790472</v>
      </c>
      <c r="AW17" s="252">
        <v>4.2697493359000003</v>
      </c>
      <c r="AX17" s="252">
        <v>4.1834965879999997</v>
      </c>
      <c r="AY17" s="252">
        <v>4.1303859578999997</v>
      </c>
      <c r="AZ17" s="252">
        <v>4.1929912042000002</v>
      </c>
      <c r="BA17" s="409">
        <v>4.2051206892000002</v>
      </c>
      <c r="BB17" s="409">
        <v>4.1812101415000003</v>
      </c>
      <c r="BC17" s="409">
        <v>4.0565261985000003</v>
      </c>
      <c r="BD17" s="409">
        <v>4.0296955933999996</v>
      </c>
      <c r="BE17" s="409">
        <v>3.9526277465000001</v>
      </c>
      <c r="BF17" s="409">
        <v>3.8351571400000002</v>
      </c>
      <c r="BG17" s="409">
        <v>3.6911010309000001</v>
      </c>
      <c r="BH17" s="409">
        <v>4.0270737592000003</v>
      </c>
      <c r="BI17" s="409">
        <v>4.0173190589000001</v>
      </c>
      <c r="BJ17" s="409">
        <v>4.0005686169999999</v>
      </c>
      <c r="BK17" s="409">
        <v>3.9977599534000001</v>
      </c>
      <c r="BL17" s="409">
        <v>4.037601553</v>
      </c>
      <c r="BM17" s="409">
        <v>3.9767907573999999</v>
      </c>
      <c r="BN17" s="409">
        <v>4.0172752951000001</v>
      </c>
      <c r="BO17" s="409">
        <v>3.8459886538000001</v>
      </c>
      <c r="BP17" s="409">
        <v>3.884309252</v>
      </c>
      <c r="BQ17" s="409">
        <v>3.8503061474</v>
      </c>
      <c r="BR17" s="409">
        <v>3.7584868014000001</v>
      </c>
      <c r="BS17" s="409">
        <v>3.7088205523000002</v>
      </c>
      <c r="BT17" s="409">
        <v>3.9071258202000001</v>
      </c>
      <c r="BU17" s="409">
        <v>3.8493013967</v>
      </c>
      <c r="BV17" s="409">
        <v>3.8841051252000001</v>
      </c>
    </row>
    <row r="18" spans="1:74" ht="11.1" customHeight="1" x14ac:dyDescent="0.2">
      <c r="A18" s="162" t="s">
        <v>271</v>
      </c>
      <c r="B18" s="173" t="s">
        <v>372</v>
      </c>
      <c r="C18" s="252">
        <v>1.8856900000000001</v>
      </c>
      <c r="D18" s="252">
        <v>1.8306899999999999</v>
      </c>
      <c r="E18" s="252">
        <v>1.8286899999999999</v>
      </c>
      <c r="F18" s="252">
        <v>1.8996900000000001</v>
      </c>
      <c r="G18" s="252">
        <v>1.9196899999999999</v>
      </c>
      <c r="H18" s="252">
        <v>1.7186900000000001</v>
      </c>
      <c r="I18" s="252">
        <v>1.98569</v>
      </c>
      <c r="J18" s="252">
        <v>1.8486899999999999</v>
      </c>
      <c r="K18" s="252">
        <v>1.58169</v>
      </c>
      <c r="L18" s="252">
        <v>1.79969</v>
      </c>
      <c r="M18" s="252">
        <v>1.9136899999999999</v>
      </c>
      <c r="N18" s="252">
        <v>1.95069</v>
      </c>
      <c r="O18" s="252">
        <v>1.9756899999999999</v>
      </c>
      <c r="P18" s="252">
        <v>1.9616899999999999</v>
      </c>
      <c r="Q18" s="252">
        <v>1.96469</v>
      </c>
      <c r="R18" s="252">
        <v>1.9536899999999999</v>
      </c>
      <c r="S18" s="252">
        <v>1.6536900000000001</v>
      </c>
      <c r="T18" s="252">
        <v>1.7846900000000001</v>
      </c>
      <c r="U18" s="252">
        <v>1.92469</v>
      </c>
      <c r="V18" s="252">
        <v>1.8506899999999999</v>
      </c>
      <c r="W18" s="252">
        <v>1.8046899999999999</v>
      </c>
      <c r="X18" s="252">
        <v>1.95669</v>
      </c>
      <c r="Y18" s="252">
        <v>1.9616899999999999</v>
      </c>
      <c r="Z18" s="252">
        <v>1.99169</v>
      </c>
      <c r="AA18" s="252">
        <v>1.9316899999999999</v>
      </c>
      <c r="AB18" s="252">
        <v>1.9316899999999999</v>
      </c>
      <c r="AC18" s="252">
        <v>1.95469</v>
      </c>
      <c r="AD18" s="252">
        <v>1.9516899999999999</v>
      </c>
      <c r="AE18" s="252">
        <v>1.90869</v>
      </c>
      <c r="AF18" s="252">
        <v>1.95869</v>
      </c>
      <c r="AG18" s="252">
        <v>1.96269</v>
      </c>
      <c r="AH18" s="252">
        <v>1.9316899999999999</v>
      </c>
      <c r="AI18" s="252">
        <v>1.8716900000000001</v>
      </c>
      <c r="AJ18" s="252">
        <v>2.0326900000000001</v>
      </c>
      <c r="AK18" s="252">
        <v>1.99569</v>
      </c>
      <c r="AL18" s="252">
        <v>2.0566900000000001</v>
      </c>
      <c r="AM18" s="252">
        <v>2.0426899999999999</v>
      </c>
      <c r="AN18" s="252">
        <v>2.0726900000000001</v>
      </c>
      <c r="AO18" s="252">
        <v>2.01769</v>
      </c>
      <c r="AP18" s="252">
        <v>2.0426899999999999</v>
      </c>
      <c r="AQ18" s="252">
        <v>1.9706900000000001</v>
      </c>
      <c r="AR18" s="252">
        <v>1.82369</v>
      </c>
      <c r="AS18" s="252">
        <v>2.1396899999999999</v>
      </c>
      <c r="AT18" s="252">
        <v>1.94469</v>
      </c>
      <c r="AU18" s="252">
        <v>1.6225278777000001</v>
      </c>
      <c r="AV18" s="252">
        <v>2.1253881239000001</v>
      </c>
      <c r="AW18" s="252">
        <v>2.1651326054000002</v>
      </c>
      <c r="AX18" s="252">
        <v>2.0738838861</v>
      </c>
      <c r="AY18" s="252">
        <v>2.0337903244</v>
      </c>
      <c r="AZ18" s="252">
        <v>2.0924245040999998</v>
      </c>
      <c r="BA18" s="409">
        <v>2.1044645505999999</v>
      </c>
      <c r="BB18" s="409">
        <v>2.0863515746000001</v>
      </c>
      <c r="BC18" s="409">
        <v>1.9801663897999999</v>
      </c>
      <c r="BD18" s="409">
        <v>1.9624860275</v>
      </c>
      <c r="BE18" s="409">
        <v>2.0065087807999999</v>
      </c>
      <c r="BF18" s="409">
        <v>1.9939123257</v>
      </c>
      <c r="BG18" s="409">
        <v>1.7906115814000001</v>
      </c>
      <c r="BH18" s="409">
        <v>2.0257387196000001</v>
      </c>
      <c r="BI18" s="409">
        <v>2.0225239515000002</v>
      </c>
      <c r="BJ18" s="409">
        <v>2.0118919276999998</v>
      </c>
      <c r="BK18" s="409">
        <v>1.9891936739</v>
      </c>
      <c r="BL18" s="409">
        <v>2.0202819668999998</v>
      </c>
      <c r="BM18" s="409">
        <v>1.9601454867000001</v>
      </c>
      <c r="BN18" s="409">
        <v>1.9946038318999999</v>
      </c>
      <c r="BO18" s="409">
        <v>1.8404451866</v>
      </c>
      <c r="BP18" s="409">
        <v>1.8753582918</v>
      </c>
      <c r="BQ18" s="409">
        <v>1.9223801832</v>
      </c>
      <c r="BR18" s="409">
        <v>1.9566577417</v>
      </c>
      <c r="BS18" s="409">
        <v>1.7588326597999999</v>
      </c>
      <c r="BT18" s="409">
        <v>1.9466466334999999</v>
      </c>
      <c r="BU18" s="409">
        <v>1.899867668</v>
      </c>
      <c r="BV18" s="409">
        <v>1.9373088533</v>
      </c>
    </row>
    <row r="19" spans="1:74" ht="11.1" customHeight="1" x14ac:dyDescent="0.2">
      <c r="A19" s="162" t="s">
        <v>373</v>
      </c>
      <c r="B19" s="173" t="s">
        <v>893</v>
      </c>
      <c r="C19" s="252">
        <v>0.85283709728000001</v>
      </c>
      <c r="D19" s="252">
        <v>0.86258628921000002</v>
      </c>
      <c r="E19" s="252">
        <v>0.84555400000000003</v>
      </c>
      <c r="F19" s="252">
        <v>0.86756200000000006</v>
      </c>
      <c r="G19" s="252">
        <v>0.90264500000000003</v>
      </c>
      <c r="H19" s="252">
        <v>0.81187699999999996</v>
      </c>
      <c r="I19" s="252">
        <v>0.82478777147000004</v>
      </c>
      <c r="J19" s="252">
        <v>0.64939277504000004</v>
      </c>
      <c r="K19" s="252">
        <v>0.74465697099999995</v>
      </c>
      <c r="L19" s="252">
        <v>0.752556</v>
      </c>
      <c r="M19" s="252">
        <v>0.84429699999999996</v>
      </c>
      <c r="N19" s="252">
        <v>0.97102599999999994</v>
      </c>
      <c r="O19" s="252">
        <v>0.86162099999999997</v>
      </c>
      <c r="P19" s="252">
        <v>0.97528499999999996</v>
      </c>
      <c r="Q19" s="252">
        <v>0.94603300000000001</v>
      </c>
      <c r="R19" s="252">
        <v>0.86532100000000001</v>
      </c>
      <c r="S19" s="252">
        <v>0.90776599999999996</v>
      </c>
      <c r="T19" s="252">
        <v>0.77927400000000002</v>
      </c>
      <c r="U19" s="252">
        <v>0.737016</v>
      </c>
      <c r="V19" s="252">
        <v>0.485487</v>
      </c>
      <c r="W19" s="252">
        <v>0.76221899999999998</v>
      </c>
      <c r="X19" s="252">
        <v>0.81182699999999997</v>
      </c>
      <c r="Y19" s="252">
        <v>0.83278300000000005</v>
      </c>
      <c r="Z19" s="252">
        <v>0.88394099999999998</v>
      </c>
      <c r="AA19" s="252">
        <v>0.90532999999999997</v>
      </c>
      <c r="AB19" s="252">
        <v>0.83733199999999997</v>
      </c>
      <c r="AC19" s="252">
        <v>0.88918200000000003</v>
      </c>
      <c r="AD19" s="252">
        <v>0.95476899999999998</v>
      </c>
      <c r="AE19" s="252">
        <v>1.0625199999999999</v>
      </c>
      <c r="AF19" s="252">
        <v>0.90334499999999995</v>
      </c>
      <c r="AG19" s="252">
        <v>0.88346599999999997</v>
      </c>
      <c r="AH19" s="252">
        <v>0.80761799999999995</v>
      </c>
      <c r="AI19" s="252">
        <v>0.87326300000000001</v>
      </c>
      <c r="AJ19" s="252">
        <v>0.930288</v>
      </c>
      <c r="AK19" s="252">
        <v>1.0227809999999999</v>
      </c>
      <c r="AL19" s="252">
        <v>1.0277829999999999</v>
      </c>
      <c r="AM19" s="252">
        <v>1.0489999999999999</v>
      </c>
      <c r="AN19" s="252">
        <v>1.0640000000000001</v>
      </c>
      <c r="AO19" s="252">
        <v>1.032</v>
      </c>
      <c r="AP19" s="252">
        <v>1.054</v>
      </c>
      <c r="AQ19" s="252">
        <v>1.0449999999999999</v>
      </c>
      <c r="AR19" s="252">
        <v>0.94099999999999995</v>
      </c>
      <c r="AS19" s="252">
        <v>1.034</v>
      </c>
      <c r="AT19" s="252">
        <v>0.876</v>
      </c>
      <c r="AU19" s="252">
        <v>0.86580254887999997</v>
      </c>
      <c r="AV19" s="252">
        <v>0.81980791771999995</v>
      </c>
      <c r="AW19" s="252">
        <v>1.0109520872</v>
      </c>
      <c r="AX19" s="252">
        <v>1.0197604288</v>
      </c>
      <c r="AY19" s="252">
        <v>1.0120375623</v>
      </c>
      <c r="AZ19" s="252">
        <v>1.0058194003000001</v>
      </c>
      <c r="BA19" s="409">
        <v>1.0053020420000001</v>
      </c>
      <c r="BB19" s="409">
        <v>1.0012526005</v>
      </c>
      <c r="BC19" s="409">
        <v>0.99184242458000005</v>
      </c>
      <c r="BD19" s="409">
        <v>0.97599993336000002</v>
      </c>
      <c r="BE19" s="409">
        <v>0.85165346227000005</v>
      </c>
      <c r="BF19" s="409">
        <v>0.77057959895000006</v>
      </c>
      <c r="BG19" s="409">
        <v>0.80549934179000005</v>
      </c>
      <c r="BH19" s="409">
        <v>0.90699026586999998</v>
      </c>
      <c r="BI19" s="409">
        <v>0.89988103148999998</v>
      </c>
      <c r="BJ19" s="409">
        <v>0.89311965079</v>
      </c>
      <c r="BK19" s="409">
        <v>0.91683825218000004</v>
      </c>
      <c r="BL19" s="409">
        <v>0.92353662142000004</v>
      </c>
      <c r="BM19" s="409">
        <v>0.92543220489</v>
      </c>
      <c r="BN19" s="409">
        <v>0.93423599551000003</v>
      </c>
      <c r="BO19" s="409">
        <v>0.92740754392000002</v>
      </c>
      <c r="BP19" s="409">
        <v>0.92462245019</v>
      </c>
      <c r="BQ19" s="409">
        <v>0.84136535684000002</v>
      </c>
      <c r="BR19" s="409">
        <v>0.73707127391000005</v>
      </c>
      <c r="BS19" s="409">
        <v>0.86391698919000004</v>
      </c>
      <c r="BT19" s="409">
        <v>0.87454262478</v>
      </c>
      <c r="BU19" s="409">
        <v>0.86299226488000003</v>
      </c>
      <c r="BV19" s="409">
        <v>0.85928510484999998</v>
      </c>
    </row>
    <row r="20" spans="1:74" ht="11.1" customHeight="1" x14ac:dyDescent="0.2">
      <c r="A20" s="162" t="s">
        <v>375</v>
      </c>
      <c r="B20" s="173" t="s">
        <v>374</v>
      </c>
      <c r="C20" s="252">
        <v>0.198878</v>
      </c>
      <c r="D20" s="252">
        <v>0.213757</v>
      </c>
      <c r="E20" s="252">
        <v>0.20939099999999999</v>
      </c>
      <c r="F20" s="252">
        <v>0.192186</v>
      </c>
      <c r="G20" s="252">
        <v>0.19056200000000001</v>
      </c>
      <c r="H20" s="252">
        <v>0.178699</v>
      </c>
      <c r="I20" s="252">
        <v>0.187139</v>
      </c>
      <c r="J20" s="252">
        <v>0.173205</v>
      </c>
      <c r="K20" s="252">
        <v>0.166937</v>
      </c>
      <c r="L20" s="252">
        <v>0.183721</v>
      </c>
      <c r="M20" s="252">
        <v>0.18155199999999999</v>
      </c>
      <c r="N20" s="252">
        <v>0.17337900000000001</v>
      </c>
      <c r="O20" s="252">
        <v>0.17572399999999999</v>
      </c>
      <c r="P20" s="252">
        <v>0.18316099999999999</v>
      </c>
      <c r="Q20" s="252">
        <v>0.18073600000000001</v>
      </c>
      <c r="R20" s="252">
        <v>0.179038</v>
      </c>
      <c r="S20" s="252">
        <v>0.18762000000000001</v>
      </c>
      <c r="T20" s="252">
        <v>0.127197</v>
      </c>
      <c r="U20" s="252">
        <v>0.176203</v>
      </c>
      <c r="V20" s="252">
        <v>0.18910099999999999</v>
      </c>
      <c r="W20" s="252">
        <v>0.183114</v>
      </c>
      <c r="X20" s="252">
        <v>0.193333</v>
      </c>
      <c r="Y20" s="252">
        <v>0.208791</v>
      </c>
      <c r="Z20" s="252">
        <v>0.20647499999999999</v>
      </c>
      <c r="AA20" s="252">
        <v>0.18329000000000001</v>
      </c>
      <c r="AB20" s="252">
        <v>0.187108</v>
      </c>
      <c r="AC20" s="252">
        <v>0.18042</v>
      </c>
      <c r="AD20" s="252">
        <v>0.185724</v>
      </c>
      <c r="AE20" s="252">
        <v>0.184008</v>
      </c>
      <c r="AF20" s="252">
        <v>0.17660799999999999</v>
      </c>
      <c r="AG20" s="252">
        <v>0.17449500000000001</v>
      </c>
      <c r="AH20" s="252">
        <v>0.17941699999999999</v>
      </c>
      <c r="AI20" s="252">
        <v>0.17452599999999999</v>
      </c>
      <c r="AJ20" s="252">
        <v>0.17588999999999999</v>
      </c>
      <c r="AK20" s="252">
        <v>0.17657</v>
      </c>
      <c r="AL20" s="252">
        <v>0.16855100000000001</v>
      </c>
      <c r="AM20" s="252">
        <v>0.157111</v>
      </c>
      <c r="AN20" s="252">
        <v>0.129111</v>
      </c>
      <c r="AO20" s="252">
        <v>0.16711100000000001</v>
      </c>
      <c r="AP20" s="252">
        <v>0.16511100000000001</v>
      </c>
      <c r="AQ20" s="252">
        <v>0.160111</v>
      </c>
      <c r="AR20" s="252">
        <v>0.16411100000000001</v>
      </c>
      <c r="AS20" s="252">
        <v>0.151111</v>
      </c>
      <c r="AT20" s="252">
        <v>0.16311100000000001</v>
      </c>
      <c r="AU20" s="252">
        <v>0.13491120113999999</v>
      </c>
      <c r="AV20" s="252">
        <v>0.15714722618999999</v>
      </c>
      <c r="AW20" s="252">
        <v>0.15653894363000001</v>
      </c>
      <c r="AX20" s="252">
        <v>0.14994325449000001</v>
      </c>
      <c r="AY20" s="252">
        <v>0.14728937942000001</v>
      </c>
      <c r="AZ20" s="252">
        <v>0.15042065188000001</v>
      </c>
      <c r="BA20" s="409">
        <v>0.14971889153000001</v>
      </c>
      <c r="BB20" s="409">
        <v>0.14711877929</v>
      </c>
      <c r="BC20" s="409">
        <v>0.14577043564</v>
      </c>
      <c r="BD20" s="409">
        <v>0.14356740678999999</v>
      </c>
      <c r="BE20" s="409">
        <v>0.14192965024000001</v>
      </c>
      <c r="BF20" s="409">
        <v>0.11464686034</v>
      </c>
      <c r="BG20" s="409">
        <v>0.13995750806999999</v>
      </c>
      <c r="BH20" s="409">
        <v>0.13914471034000001</v>
      </c>
      <c r="BI20" s="409">
        <v>0.14027103851</v>
      </c>
      <c r="BJ20" s="409">
        <v>0.14116286238</v>
      </c>
      <c r="BK20" s="409">
        <v>0.14137574010000001</v>
      </c>
      <c r="BL20" s="409">
        <v>0.13912125771</v>
      </c>
      <c r="BM20" s="409">
        <v>0.13841691909000001</v>
      </c>
      <c r="BN20" s="409">
        <v>0.13578038324</v>
      </c>
      <c r="BO20" s="409">
        <v>0.13441705355</v>
      </c>
      <c r="BP20" s="409">
        <v>0.13219840051000001</v>
      </c>
      <c r="BQ20" s="409">
        <v>0.13057703555</v>
      </c>
      <c r="BR20" s="409">
        <v>0.10560862702</v>
      </c>
      <c r="BS20" s="409">
        <v>0.12861485993999999</v>
      </c>
      <c r="BT20" s="409">
        <v>0.12780489415999999</v>
      </c>
      <c r="BU20" s="409">
        <v>0.12895678345</v>
      </c>
      <c r="BV20" s="409">
        <v>0.12986466985</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6"/>
      <c r="AZ21" s="756"/>
      <c r="BA21" s="492"/>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1176</v>
      </c>
      <c r="C22" s="252">
        <v>13.737611336000001</v>
      </c>
      <c r="D22" s="252">
        <v>13.748654336</v>
      </c>
      <c r="E22" s="252">
        <v>13.731013336</v>
      </c>
      <c r="F22" s="252">
        <v>13.714296336</v>
      </c>
      <c r="G22" s="252">
        <v>13.619323336000001</v>
      </c>
      <c r="H22" s="252">
        <v>13.685146336000001</v>
      </c>
      <c r="I22" s="252">
        <v>13.798841336000001</v>
      </c>
      <c r="J22" s="252">
        <v>13.598980336</v>
      </c>
      <c r="K22" s="252">
        <v>13.756456335999999</v>
      </c>
      <c r="L22" s="252">
        <v>13.869577336000001</v>
      </c>
      <c r="M22" s="252">
        <v>13.974893335999999</v>
      </c>
      <c r="N22" s="252">
        <v>13.982123336000001</v>
      </c>
      <c r="O22" s="252">
        <v>13.920486</v>
      </c>
      <c r="P22" s="252">
        <v>13.941578</v>
      </c>
      <c r="Q22" s="252">
        <v>13.813513</v>
      </c>
      <c r="R22" s="252">
        <v>13.837903000000001</v>
      </c>
      <c r="S22" s="252">
        <v>13.798977000000001</v>
      </c>
      <c r="T22" s="252">
        <v>13.849309</v>
      </c>
      <c r="U22" s="252">
        <v>13.826580999999999</v>
      </c>
      <c r="V22" s="252">
        <v>13.91614</v>
      </c>
      <c r="W22" s="252">
        <v>13.79487</v>
      </c>
      <c r="X22" s="252">
        <v>13.86834</v>
      </c>
      <c r="Y22" s="252">
        <v>13.963659</v>
      </c>
      <c r="Z22" s="252">
        <v>14.125135</v>
      </c>
      <c r="AA22" s="252">
        <v>14.174548</v>
      </c>
      <c r="AB22" s="252">
        <v>14.092426</v>
      </c>
      <c r="AC22" s="252">
        <v>14.275539</v>
      </c>
      <c r="AD22" s="252">
        <v>13.966346</v>
      </c>
      <c r="AE22" s="252">
        <v>14.131092000000001</v>
      </c>
      <c r="AF22" s="252">
        <v>13.941679000000001</v>
      </c>
      <c r="AG22" s="252">
        <v>14.065621</v>
      </c>
      <c r="AH22" s="252">
        <v>14.030115</v>
      </c>
      <c r="AI22" s="252">
        <v>13.939457000000001</v>
      </c>
      <c r="AJ22" s="252">
        <v>14.058749000000001</v>
      </c>
      <c r="AK22" s="252">
        <v>14.198058</v>
      </c>
      <c r="AL22" s="252">
        <v>14.252176</v>
      </c>
      <c r="AM22" s="252">
        <v>14.339528</v>
      </c>
      <c r="AN22" s="252">
        <v>14.358528</v>
      </c>
      <c r="AO22" s="252">
        <v>14.403528</v>
      </c>
      <c r="AP22" s="252">
        <v>14.090528000000001</v>
      </c>
      <c r="AQ22" s="252">
        <v>14.190528</v>
      </c>
      <c r="AR22" s="252">
        <v>14.197528</v>
      </c>
      <c r="AS22" s="252">
        <v>13.969528</v>
      </c>
      <c r="AT22" s="252">
        <v>13.700528</v>
      </c>
      <c r="AU22" s="252">
        <v>14.242538089</v>
      </c>
      <c r="AV22" s="252">
        <v>14.538953567</v>
      </c>
      <c r="AW22" s="252">
        <v>14.517902695</v>
      </c>
      <c r="AX22" s="252">
        <v>14.587173691</v>
      </c>
      <c r="AY22" s="252">
        <v>14.509109426</v>
      </c>
      <c r="AZ22" s="252">
        <v>14.537153381</v>
      </c>
      <c r="BA22" s="409">
        <v>14.461634709</v>
      </c>
      <c r="BB22" s="409">
        <v>14.395116980999999</v>
      </c>
      <c r="BC22" s="409">
        <v>14.215929109999999</v>
      </c>
      <c r="BD22" s="409">
        <v>14.198984692</v>
      </c>
      <c r="BE22" s="409">
        <v>14.324977383</v>
      </c>
      <c r="BF22" s="409">
        <v>14.376069235999999</v>
      </c>
      <c r="BG22" s="409">
        <v>14.472688120000001</v>
      </c>
      <c r="BH22" s="409">
        <v>14.44082352</v>
      </c>
      <c r="BI22" s="409">
        <v>14.430624913000001</v>
      </c>
      <c r="BJ22" s="409">
        <v>14.491345730000001</v>
      </c>
      <c r="BK22" s="409">
        <v>14.495776792999999</v>
      </c>
      <c r="BL22" s="409">
        <v>14.494115672</v>
      </c>
      <c r="BM22" s="409">
        <v>14.488703752999999</v>
      </c>
      <c r="BN22" s="409">
        <v>14.367696866999999</v>
      </c>
      <c r="BO22" s="409">
        <v>14.364877641</v>
      </c>
      <c r="BP22" s="409">
        <v>14.5104898</v>
      </c>
      <c r="BQ22" s="409">
        <v>14.413075749000001</v>
      </c>
      <c r="BR22" s="409">
        <v>14.20968308</v>
      </c>
      <c r="BS22" s="409">
        <v>14.474201854</v>
      </c>
      <c r="BT22" s="409">
        <v>14.484064301</v>
      </c>
      <c r="BU22" s="409">
        <v>14.481170265999999</v>
      </c>
      <c r="BV22" s="409">
        <v>14.505972486999999</v>
      </c>
    </row>
    <row r="23" spans="1:74" ht="11.1" customHeight="1" x14ac:dyDescent="0.2">
      <c r="A23" s="162" t="s">
        <v>272</v>
      </c>
      <c r="B23" s="173" t="s">
        <v>515</v>
      </c>
      <c r="C23" s="252">
        <v>0.919929</v>
      </c>
      <c r="D23" s="252">
        <v>0.91288499999999995</v>
      </c>
      <c r="E23" s="252">
        <v>0.87988500000000003</v>
      </c>
      <c r="F23" s="252">
        <v>0.86987400000000004</v>
      </c>
      <c r="G23" s="252">
        <v>0.87987400000000004</v>
      </c>
      <c r="H23" s="252">
        <v>0.91487399999999997</v>
      </c>
      <c r="I23" s="252">
        <v>0.89987399999999995</v>
      </c>
      <c r="J23" s="252">
        <v>0.80987399999999998</v>
      </c>
      <c r="K23" s="252">
        <v>0.87987400000000004</v>
      </c>
      <c r="L23" s="252">
        <v>0.86487400000000003</v>
      </c>
      <c r="M23" s="252">
        <v>0.87987400000000004</v>
      </c>
      <c r="N23" s="252">
        <v>0.85787400000000003</v>
      </c>
      <c r="O23" s="252">
        <v>0.85687400000000002</v>
      </c>
      <c r="P23" s="252">
        <v>0.93387399999999998</v>
      </c>
      <c r="Q23" s="252">
        <v>0.75387400000000004</v>
      </c>
      <c r="R23" s="252">
        <v>0.84687400000000002</v>
      </c>
      <c r="S23" s="252">
        <v>0.88187400000000005</v>
      </c>
      <c r="T23" s="252">
        <v>0.86187400000000003</v>
      </c>
      <c r="U23" s="252">
        <v>0.88075099999999995</v>
      </c>
      <c r="V23" s="252">
        <v>0.92275099999999999</v>
      </c>
      <c r="W23" s="252">
        <v>0.83275100000000002</v>
      </c>
      <c r="X23" s="252">
        <v>0.85275100000000004</v>
      </c>
      <c r="Y23" s="252">
        <v>0.80475099999999999</v>
      </c>
      <c r="Z23" s="252">
        <v>0.85475100000000004</v>
      </c>
      <c r="AA23" s="252">
        <v>0.89175099999999996</v>
      </c>
      <c r="AB23" s="252">
        <v>0.88475099999999995</v>
      </c>
      <c r="AC23" s="252">
        <v>0.90475099999999997</v>
      </c>
      <c r="AD23" s="252">
        <v>0.89075099999999996</v>
      </c>
      <c r="AE23" s="252">
        <v>0.83275100000000002</v>
      </c>
      <c r="AF23" s="252">
        <v>0.83275100000000002</v>
      </c>
      <c r="AG23" s="252">
        <v>0.85775100000000004</v>
      </c>
      <c r="AH23" s="252">
        <v>0.82375100000000001</v>
      </c>
      <c r="AI23" s="252">
        <v>0.87875099999999995</v>
      </c>
      <c r="AJ23" s="252">
        <v>0.86375100000000005</v>
      </c>
      <c r="AK23" s="252">
        <v>0.82273300000000005</v>
      </c>
      <c r="AL23" s="252">
        <v>0.81672400000000001</v>
      </c>
      <c r="AM23" s="252">
        <v>0.85505200000000003</v>
      </c>
      <c r="AN23" s="252">
        <v>0.86705200000000004</v>
      </c>
      <c r="AO23" s="252">
        <v>0.88605199999999995</v>
      </c>
      <c r="AP23" s="252">
        <v>0.87105200000000005</v>
      </c>
      <c r="AQ23" s="252">
        <v>0.86705200000000004</v>
      </c>
      <c r="AR23" s="252">
        <v>0.88405199999999995</v>
      </c>
      <c r="AS23" s="252">
        <v>0.88405199999999995</v>
      </c>
      <c r="AT23" s="252">
        <v>0.88605199999999995</v>
      </c>
      <c r="AU23" s="252">
        <v>0.78299605576999998</v>
      </c>
      <c r="AV23" s="252">
        <v>0.83104004398999998</v>
      </c>
      <c r="AW23" s="252">
        <v>0.75430420307000001</v>
      </c>
      <c r="AX23" s="252">
        <v>0.80630708567999998</v>
      </c>
      <c r="AY23" s="252">
        <v>0.81900094171000004</v>
      </c>
      <c r="AZ23" s="252">
        <v>0.81231699858999995</v>
      </c>
      <c r="BA23" s="409">
        <v>0.81055578988999999</v>
      </c>
      <c r="BB23" s="409">
        <v>0.80884351839000002</v>
      </c>
      <c r="BC23" s="409">
        <v>0.80716200889</v>
      </c>
      <c r="BD23" s="409">
        <v>0.80560834653000002</v>
      </c>
      <c r="BE23" s="409">
        <v>0.80133437421999998</v>
      </c>
      <c r="BF23" s="409">
        <v>0.79716887838999995</v>
      </c>
      <c r="BG23" s="409">
        <v>0.77808707623999995</v>
      </c>
      <c r="BH23" s="409">
        <v>0.76396744550999995</v>
      </c>
      <c r="BI23" s="409">
        <v>0.75990869473</v>
      </c>
      <c r="BJ23" s="409">
        <v>0.7898967536</v>
      </c>
      <c r="BK23" s="409">
        <v>0.79178267623999998</v>
      </c>
      <c r="BL23" s="409">
        <v>0.79379311196000002</v>
      </c>
      <c r="BM23" s="409">
        <v>0.79069264880000001</v>
      </c>
      <c r="BN23" s="409">
        <v>0.78765920497999997</v>
      </c>
      <c r="BO23" s="409">
        <v>0.78463959061999999</v>
      </c>
      <c r="BP23" s="409">
        <v>0.78174426384999995</v>
      </c>
      <c r="BQ23" s="409">
        <v>0.77866431569000005</v>
      </c>
      <c r="BR23" s="409">
        <v>0.77568497571999995</v>
      </c>
      <c r="BS23" s="409">
        <v>0.74276329275999997</v>
      </c>
      <c r="BT23" s="409">
        <v>0.73980109064999999</v>
      </c>
      <c r="BU23" s="409">
        <v>0.73687020953000004</v>
      </c>
      <c r="BV23" s="409">
        <v>0.76397661635000003</v>
      </c>
    </row>
    <row r="24" spans="1:74" ht="11.1" customHeight="1" x14ac:dyDescent="0.2">
      <c r="A24" s="162" t="s">
        <v>273</v>
      </c>
      <c r="B24" s="173" t="s">
        <v>516</v>
      </c>
      <c r="C24" s="252">
        <v>1.655133</v>
      </c>
      <c r="D24" s="252">
        <v>1.6741330000000001</v>
      </c>
      <c r="E24" s="252">
        <v>1.679133</v>
      </c>
      <c r="F24" s="252">
        <v>1.663133</v>
      </c>
      <c r="G24" s="252">
        <v>1.5411330000000001</v>
      </c>
      <c r="H24" s="252">
        <v>1.6381330000000001</v>
      </c>
      <c r="I24" s="252">
        <v>1.669133</v>
      </c>
      <c r="J24" s="252">
        <v>1.5491330000000001</v>
      </c>
      <c r="K24" s="252">
        <v>1.6131329999999999</v>
      </c>
      <c r="L24" s="252">
        <v>1.7161329999999999</v>
      </c>
      <c r="M24" s="252">
        <v>1.717133</v>
      </c>
      <c r="N24" s="252">
        <v>1.782133</v>
      </c>
      <c r="O24" s="252">
        <v>1.7381329999999999</v>
      </c>
      <c r="P24" s="252">
        <v>1.7261329999999999</v>
      </c>
      <c r="Q24" s="252">
        <v>1.725133</v>
      </c>
      <c r="R24" s="252">
        <v>1.727133</v>
      </c>
      <c r="S24" s="252">
        <v>1.6521330000000001</v>
      </c>
      <c r="T24" s="252">
        <v>1.6051329999999999</v>
      </c>
      <c r="U24" s="252">
        <v>1.729133</v>
      </c>
      <c r="V24" s="252">
        <v>1.737133</v>
      </c>
      <c r="W24" s="252">
        <v>1.6501330000000001</v>
      </c>
      <c r="X24" s="252">
        <v>1.671133</v>
      </c>
      <c r="Y24" s="252">
        <v>1.804133</v>
      </c>
      <c r="Z24" s="252">
        <v>1.8611329999999999</v>
      </c>
      <c r="AA24" s="252">
        <v>1.7871330000000001</v>
      </c>
      <c r="AB24" s="252">
        <v>1.7871330000000001</v>
      </c>
      <c r="AC24" s="252">
        <v>1.834133</v>
      </c>
      <c r="AD24" s="252">
        <v>1.7571330000000001</v>
      </c>
      <c r="AE24" s="252">
        <v>1.8051330000000001</v>
      </c>
      <c r="AF24" s="252">
        <v>1.701133</v>
      </c>
      <c r="AG24" s="252">
        <v>1.7581329999999999</v>
      </c>
      <c r="AH24" s="252">
        <v>1.705133</v>
      </c>
      <c r="AI24" s="252">
        <v>1.624133</v>
      </c>
      <c r="AJ24" s="252">
        <v>1.6401330000000001</v>
      </c>
      <c r="AK24" s="252">
        <v>1.8011330000000001</v>
      </c>
      <c r="AL24" s="252">
        <v>1.8171330000000001</v>
      </c>
      <c r="AM24" s="252">
        <v>1.792133</v>
      </c>
      <c r="AN24" s="252">
        <v>1.798133</v>
      </c>
      <c r="AO24" s="252">
        <v>1.788133</v>
      </c>
      <c r="AP24" s="252">
        <v>1.586133</v>
      </c>
      <c r="AQ24" s="252">
        <v>1.7461329999999999</v>
      </c>
      <c r="AR24" s="252">
        <v>1.7501329999999999</v>
      </c>
      <c r="AS24" s="252">
        <v>1.745133</v>
      </c>
      <c r="AT24" s="252">
        <v>1.4381330000000001</v>
      </c>
      <c r="AU24" s="252">
        <v>1.6367207624</v>
      </c>
      <c r="AV24" s="252">
        <v>1.7957314844000001</v>
      </c>
      <c r="AW24" s="252">
        <v>1.8441421710000001</v>
      </c>
      <c r="AX24" s="252">
        <v>1.8600304278999999</v>
      </c>
      <c r="AY24" s="252">
        <v>1.8738097394</v>
      </c>
      <c r="AZ24" s="252">
        <v>1.9098558859000001</v>
      </c>
      <c r="BA24" s="409">
        <v>1.9040346579</v>
      </c>
      <c r="BB24" s="409">
        <v>1.8977883818000001</v>
      </c>
      <c r="BC24" s="409">
        <v>1.8065779997</v>
      </c>
      <c r="BD24" s="409">
        <v>1.8039941729</v>
      </c>
      <c r="BE24" s="409">
        <v>1.9061083984</v>
      </c>
      <c r="BF24" s="409">
        <v>1.8034384632</v>
      </c>
      <c r="BG24" s="409">
        <v>1.9170756040000001</v>
      </c>
      <c r="BH24" s="409">
        <v>1.9142755551999999</v>
      </c>
      <c r="BI24" s="409">
        <v>1.9112716325000001</v>
      </c>
      <c r="BJ24" s="409">
        <v>1.9082837237000001</v>
      </c>
      <c r="BK24" s="409">
        <v>1.9261554139999999</v>
      </c>
      <c r="BL24" s="409">
        <v>1.9240319599</v>
      </c>
      <c r="BM24" s="409">
        <v>1.9221020158</v>
      </c>
      <c r="BN24" s="409">
        <v>1.7962212495000001</v>
      </c>
      <c r="BO24" s="409">
        <v>1.7941921152</v>
      </c>
      <c r="BP24" s="409">
        <v>1.9322907027</v>
      </c>
      <c r="BQ24" s="409">
        <v>1.9465776594999999</v>
      </c>
      <c r="BR24" s="409">
        <v>1.7445844034</v>
      </c>
      <c r="BS24" s="409">
        <v>1.9423926390999999</v>
      </c>
      <c r="BT24" s="409">
        <v>1.9567699947999999</v>
      </c>
      <c r="BU24" s="409">
        <v>1.9544357701999999</v>
      </c>
      <c r="BV24" s="409">
        <v>1.9521200449</v>
      </c>
    </row>
    <row r="25" spans="1:74" ht="11.1" customHeight="1" x14ac:dyDescent="0.2">
      <c r="A25" s="162" t="s">
        <v>274</v>
      </c>
      <c r="B25" s="173" t="s">
        <v>517</v>
      </c>
      <c r="C25" s="252">
        <v>10.698185</v>
      </c>
      <c r="D25" s="252">
        <v>10.692185</v>
      </c>
      <c r="E25" s="252">
        <v>10.698185</v>
      </c>
      <c r="F25" s="252">
        <v>10.705185</v>
      </c>
      <c r="G25" s="252">
        <v>10.722185</v>
      </c>
      <c r="H25" s="252">
        <v>10.656185000000001</v>
      </c>
      <c r="I25" s="252">
        <v>10.757185</v>
      </c>
      <c r="J25" s="252">
        <v>10.770185</v>
      </c>
      <c r="K25" s="252">
        <v>10.788185</v>
      </c>
      <c r="L25" s="252">
        <v>10.817185</v>
      </c>
      <c r="M25" s="252">
        <v>10.904185</v>
      </c>
      <c r="N25" s="252">
        <v>10.880185000000001</v>
      </c>
      <c r="O25" s="252">
        <v>10.872185</v>
      </c>
      <c r="P25" s="252">
        <v>10.845185000000001</v>
      </c>
      <c r="Q25" s="252">
        <v>10.842185000000001</v>
      </c>
      <c r="R25" s="252">
        <v>10.821185</v>
      </c>
      <c r="S25" s="252">
        <v>10.821185</v>
      </c>
      <c r="T25" s="252">
        <v>10.834185</v>
      </c>
      <c r="U25" s="252">
        <v>10.725185</v>
      </c>
      <c r="V25" s="252">
        <v>10.798185</v>
      </c>
      <c r="W25" s="252">
        <v>10.820185</v>
      </c>
      <c r="X25" s="252">
        <v>10.922185000000001</v>
      </c>
      <c r="Y25" s="252">
        <v>10.919185000000001</v>
      </c>
      <c r="Z25" s="252">
        <v>10.944184999999999</v>
      </c>
      <c r="AA25" s="252">
        <v>11.015185000000001</v>
      </c>
      <c r="AB25" s="252">
        <v>10.954185000000001</v>
      </c>
      <c r="AC25" s="252">
        <v>11.037184999999999</v>
      </c>
      <c r="AD25" s="252">
        <v>10.884185</v>
      </c>
      <c r="AE25" s="252">
        <v>11.045185</v>
      </c>
      <c r="AF25" s="252">
        <v>10.956185</v>
      </c>
      <c r="AG25" s="252">
        <v>10.993185</v>
      </c>
      <c r="AH25" s="252">
        <v>11.043184999999999</v>
      </c>
      <c r="AI25" s="252">
        <v>10.984185</v>
      </c>
      <c r="AJ25" s="252">
        <v>11.115185</v>
      </c>
      <c r="AK25" s="252">
        <v>11.135185</v>
      </c>
      <c r="AL25" s="252">
        <v>11.181184999999999</v>
      </c>
      <c r="AM25" s="252">
        <v>11.255185000000001</v>
      </c>
      <c r="AN25" s="252">
        <v>11.255185000000001</v>
      </c>
      <c r="AO25" s="252">
        <v>11.292185</v>
      </c>
      <c r="AP25" s="252">
        <v>11.195185</v>
      </c>
      <c r="AQ25" s="252">
        <v>11.160185</v>
      </c>
      <c r="AR25" s="252">
        <v>11.148185</v>
      </c>
      <c r="AS25" s="252">
        <v>10.924185</v>
      </c>
      <c r="AT25" s="252">
        <v>10.961185</v>
      </c>
      <c r="AU25" s="252">
        <v>11.349740239999999</v>
      </c>
      <c r="AV25" s="252">
        <v>11.446753355</v>
      </c>
      <c r="AW25" s="252">
        <v>11.453046709000001</v>
      </c>
      <c r="AX25" s="252">
        <v>11.450933445</v>
      </c>
      <c r="AY25" s="252">
        <v>11.350782517000001</v>
      </c>
      <c r="AZ25" s="252">
        <v>11.348319054999999</v>
      </c>
      <c r="BA25" s="409">
        <v>11.282895989</v>
      </c>
      <c r="BB25" s="409">
        <v>11.224672590999999</v>
      </c>
      <c r="BC25" s="409">
        <v>11.136710781</v>
      </c>
      <c r="BD25" s="409">
        <v>11.124340895</v>
      </c>
      <c r="BE25" s="409">
        <v>11.151987348</v>
      </c>
      <c r="BF25" s="409">
        <v>11.311054442</v>
      </c>
      <c r="BG25" s="409">
        <v>11.313468649000001</v>
      </c>
      <c r="BH25" s="409">
        <v>11.300824941</v>
      </c>
      <c r="BI25" s="409">
        <v>11.296454775999999</v>
      </c>
      <c r="BJ25" s="409">
        <v>11.331309061000001</v>
      </c>
      <c r="BK25" s="409">
        <v>11.320197571</v>
      </c>
      <c r="BL25" s="409">
        <v>11.317399785999999</v>
      </c>
      <c r="BM25" s="409">
        <v>11.319492136999999</v>
      </c>
      <c r="BN25" s="409">
        <v>11.327642223</v>
      </c>
      <c r="BO25" s="409">
        <v>11.328140150999999</v>
      </c>
      <c r="BP25" s="409">
        <v>11.338916684000001</v>
      </c>
      <c r="BQ25" s="409">
        <v>11.229764339000001</v>
      </c>
      <c r="BR25" s="409">
        <v>11.232441107</v>
      </c>
      <c r="BS25" s="409">
        <v>11.332405176</v>
      </c>
      <c r="BT25" s="409">
        <v>11.333105076000001</v>
      </c>
      <c r="BU25" s="409">
        <v>11.334225979999999</v>
      </c>
      <c r="BV25" s="409">
        <v>11.33534102</v>
      </c>
    </row>
    <row r="26" spans="1:74" ht="11.1" customHeight="1" x14ac:dyDescent="0.2">
      <c r="A26" s="162" t="s">
        <v>1098</v>
      </c>
      <c r="B26" s="173" t="s">
        <v>1099</v>
      </c>
      <c r="C26" s="252">
        <v>0.25167800000000001</v>
      </c>
      <c r="D26" s="252">
        <v>0.25767800000000002</v>
      </c>
      <c r="E26" s="252">
        <v>0.26067800000000002</v>
      </c>
      <c r="F26" s="252">
        <v>0.26167800000000002</v>
      </c>
      <c r="G26" s="252">
        <v>0.26367800000000002</v>
      </c>
      <c r="H26" s="252">
        <v>0.26567800000000003</v>
      </c>
      <c r="I26" s="252">
        <v>0.26167800000000002</v>
      </c>
      <c r="J26" s="252">
        <v>0.25967800000000002</v>
      </c>
      <c r="K26" s="252">
        <v>0.26467800000000002</v>
      </c>
      <c r="L26" s="252">
        <v>0.26267800000000002</v>
      </c>
      <c r="M26" s="252">
        <v>0.26267800000000002</v>
      </c>
      <c r="N26" s="252">
        <v>0.25267800000000001</v>
      </c>
      <c r="O26" s="252">
        <v>0.27367799999999998</v>
      </c>
      <c r="P26" s="252">
        <v>0.233678</v>
      </c>
      <c r="Q26" s="252">
        <v>0.31367800000000001</v>
      </c>
      <c r="R26" s="252">
        <v>0.25367800000000001</v>
      </c>
      <c r="S26" s="252">
        <v>0.24567800000000001</v>
      </c>
      <c r="T26" s="252">
        <v>0.35067799999999999</v>
      </c>
      <c r="U26" s="252">
        <v>0.28467799999999999</v>
      </c>
      <c r="V26" s="252">
        <v>0.27767799999999998</v>
      </c>
      <c r="W26" s="252">
        <v>0.294678</v>
      </c>
      <c r="X26" s="252">
        <v>0.24667800000000001</v>
      </c>
      <c r="Y26" s="252">
        <v>0.235678</v>
      </c>
      <c r="Z26" s="252">
        <v>0.27067799999999997</v>
      </c>
      <c r="AA26" s="252">
        <v>0.295678</v>
      </c>
      <c r="AB26" s="252">
        <v>0.27067799999999997</v>
      </c>
      <c r="AC26" s="252">
        <v>0.31567800000000001</v>
      </c>
      <c r="AD26" s="252">
        <v>0.25667800000000002</v>
      </c>
      <c r="AE26" s="252">
        <v>0.27167799999999998</v>
      </c>
      <c r="AF26" s="252">
        <v>0.27667799999999998</v>
      </c>
      <c r="AG26" s="252">
        <v>0.28167799999999998</v>
      </c>
      <c r="AH26" s="252">
        <v>0.28667799999999999</v>
      </c>
      <c r="AI26" s="252">
        <v>0.28167799999999998</v>
      </c>
      <c r="AJ26" s="252">
        <v>0.27167799999999998</v>
      </c>
      <c r="AK26" s="252">
        <v>0.27167799999999998</v>
      </c>
      <c r="AL26" s="252">
        <v>0.27167799999999998</v>
      </c>
      <c r="AM26" s="252">
        <v>0.27167799999999998</v>
      </c>
      <c r="AN26" s="252">
        <v>0.27167799999999998</v>
      </c>
      <c r="AO26" s="252">
        <v>0.27167799999999998</v>
      </c>
      <c r="AP26" s="252">
        <v>0.27167799999999998</v>
      </c>
      <c r="AQ26" s="252">
        <v>0.25167800000000001</v>
      </c>
      <c r="AR26" s="252">
        <v>0.25167800000000001</v>
      </c>
      <c r="AS26" s="252">
        <v>0.25167800000000001</v>
      </c>
      <c r="AT26" s="252">
        <v>0.25167800000000001</v>
      </c>
      <c r="AU26" s="252">
        <v>0.28472627757000002</v>
      </c>
      <c r="AV26" s="252">
        <v>0.27991442602</v>
      </c>
      <c r="AW26" s="252">
        <v>0.28012206804000001</v>
      </c>
      <c r="AX26" s="252">
        <v>0.28531823385999999</v>
      </c>
      <c r="AY26" s="252">
        <v>0.28533485512000001</v>
      </c>
      <c r="AZ26" s="252">
        <v>0.28539987511999998</v>
      </c>
      <c r="BA26" s="409">
        <v>0.28543212156999997</v>
      </c>
      <c r="BB26" s="409">
        <v>0.28546823575000002</v>
      </c>
      <c r="BC26" s="409">
        <v>0.28550527075999999</v>
      </c>
      <c r="BD26" s="409">
        <v>0.28557080805000001</v>
      </c>
      <c r="BE26" s="409">
        <v>0.28561657702999999</v>
      </c>
      <c r="BF26" s="409">
        <v>0.28565210174</v>
      </c>
      <c r="BG26" s="409">
        <v>0.28570194892</v>
      </c>
      <c r="BH26" s="409">
        <v>0.28573253448000002</v>
      </c>
      <c r="BI26" s="409">
        <v>0.28577149777999999</v>
      </c>
      <c r="BJ26" s="409">
        <v>0.28581484490999998</v>
      </c>
      <c r="BK26" s="409">
        <v>0.28579829063000001</v>
      </c>
      <c r="BL26" s="409">
        <v>0.28582373161000002</v>
      </c>
      <c r="BM26" s="409">
        <v>0.28581005489</v>
      </c>
      <c r="BN26" s="409">
        <v>0.28580816387000002</v>
      </c>
      <c r="BO26" s="409">
        <v>0.28580532988000001</v>
      </c>
      <c r="BP26" s="409">
        <v>0.28583276701999999</v>
      </c>
      <c r="BQ26" s="409">
        <v>0.28583638094000002</v>
      </c>
      <c r="BR26" s="409">
        <v>0.28583302219000001</v>
      </c>
      <c r="BS26" s="409">
        <v>0.28584213909</v>
      </c>
      <c r="BT26" s="409">
        <v>0.28583654079999998</v>
      </c>
      <c r="BU26" s="409">
        <v>0.28583633948999998</v>
      </c>
      <c r="BV26" s="409">
        <v>0.28584301743000001</v>
      </c>
    </row>
    <row r="27" spans="1:74" ht="11.1" customHeight="1" x14ac:dyDescent="0.2">
      <c r="A27" s="162" t="s">
        <v>518</v>
      </c>
      <c r="B27" s="173" t="s">
        <v>1177</v>
      </c>
      <c r="C27" s="252">
        <v>0.21268633616999999</v>
      </c>
      <c r="D27" s="252">
        <v>0.21177333616999999</v>
      </c>
      <c r="E27" s="252">
        <v>0.21313233616999999</v>
      </c>
      <c r="F27" s="252">
        <v>0.21442633617000001</v>
      </c>
      <c r="G27" s="252">
        <v>0.21245333617000001</v>
      </c>
      <c r="H27" s="252">
        <v>0.21027633616999999</v>
      </c>
      <c r="I27" s="252">
        <v>0.21097133617</v>
      </c>
      <c r="J27" s="252">
        <v>0.21011033616999999</v>
      </c>
      <c r="K27" s="252">
        <v>0.21058633617</v>
      </c>
      <c r="L27" s="252">
        <v>0.20870733617000001</v>
      </c>
      <c r="M27" s="252">
        <v>0.21102333616999999</v>
      </c>
      <c r="N27" s="252">
        <v>0.20925333617</v>
      </c>
      <c r="O27" s="252">
        <v>0.179616</v>
      </c>
      <c r="P27" s="252">
        <v>0.202708</v>
      </c>
      <c r="Q27" s="252">
        <v>0.178643</v>
      </c>
      <c r="R27" s="252">
        <v>0.18903300000000001</v>
      </c>
      <c r="S27" s="252">
        <v>0.19810700000000001</v>
      </c>
      <c r="T27" s="252">
        <v>0.197439</v>
      </c>
      <c r="U27" s="252">
        <v>0.20683399999999999</v>
      </c>
      <c r="V27" s="252">
        <v>0.180393</v>
      </c>
      <c r="W27" s="252">
        <v>0.19712299999999999</v>
      </c>
      <c r="X27" s="252">
        <v>0.175593</v>
      </c>
      <c r="Y27" s="252">
        <v>0.19991200000000001</v>
      </c>
      <c r="Z27" s="252">
        <v>0.19438800000000001</v>
      </c>
      <c r="AA27" s="252">
        <v>0.18480099999999999</v>
      </c>
      <c r="AB27" s="252">
        <v>0.19567899999999999</v>
      </c>
      <c r="AC27" s="252">
        <v>0.18379200000000001</v>
      </c>
      <c r="AD27" s="252">
        <v>0.17759900000000001</v>
      </c>
      <c r="AE27" s="252">
        <v>0.176345</v>
      </c>
      <c r="AF27" s="252">
        <v>0.174932</v>
      </c>
      <c r="AG27" s="252">
        <v>0.174874</v>
      </c>
      <c r="AH27" s="252">
        <v>0.17136799999999999</v>
      </c>
      <c r="AI27" s="252">
        <v>0.17071</v>
      </c>
      <c r="AJ27" s="252">
        <v>0.16800200000000001</v>
      </c>
      <c r="AK27" s="252">
        <v>0.16732900000000001</v>
      </c>
      <c r="AL27" s="252">
        <v>0.16545599999999999</v>
      </c>
      <c r="AM27" s="252">
        <v>0.16547999999999999</v>
      </c>
      <c r="AN27" s="252">
        <v>0.16647999999999999</v>
      </c>
      <c r="AO27" s="252">
        <v>0.16547999999999999</v>
      </c>
      <c r="AP27" s="252">
        <v>0.16647999999999999</v>
      </c>
      <c r="AQ27" s="252">
        <v>0.16547999999999999</v>
      </c>
      <c r="AR27" s="252">
        <v>0.16347999999999999</v>
      </c>
      <c r="AS27" s="252">
        <v>0.16447999999999999</v>
      </c>
      <c r="AT27" s="252">
        <v>0.16347999999999999</v>
      </c>
      <c r="AU27" s="252">
        <v>0.18835475286</v>
      </c>
      <c r="AV27" s="252">
        <v>0.18551425739999999</v>
      </c>
      <c r="AW27" s="252">
        <v>0.18628754397</v>
      </c>
      <c r="AX27" s="252">
        <v>0.18458449829000001</v>
      </c>
      <c r="AY27" s="252">
        <v>0.18018137293</v>
      </c>
      <c r="AZ27" s="252">
        <v>0.18126156647</v>
      </c>
      <c r="BA27" s="409">
        <v>0.17871615137999999</v>
      </c>
      <c r="BB27" s="409">
        <v>0.17834425388</v>
      </c>
      <c r="BC27" s="409">
        <v>0.17997304971</v>
      </c>
      <c r="BD27" s="409">
        <v>0.1794704698</v>
      </c>
      <c r="BE27" s="409">
        <v>0.17993068525</v>
      </c>
      <c r="BF27" s="409">
        <v>0.17875535101000001</v>
      </c>
      <c r="BG27" s="409">
        <v>0.17835484117</v>
      </c>
      <c r="BH27" s="409">
        <v>0.17602304404999999</v>
      </c>
      <c r="BI27" s="409">
        <v>0.17721831185</v>
      </c>
      <c r="BJ27" s="409">
        <v>0.17604134599999999</v>
      </c>
      <c r="BK27" s="409">
        <v>0.17184284174</v>
      </c>
      <c r="BL27" s="409">
        <v>0.17306708258</v>
      </c>
      <c r="BM27" s="409">
        <v>0.17060689650999999</v>
      </c>
      <c r="BN27" s="409">
        <v>0.17036602467</v>
      </c>
      <c r="BO27" s="409">
        <v>0.17210045428000001</v>
      </c>
      <c r="BP27" s="409">
        <v>0.17170538252000001</v>
      </c>
      <c r="BQ27" s="409">
        <v>0.17223305360999999</v>
      </c>
      <c r="BR27" s="409">
        <v>0.17113957178</v>
      </c>
      <c r="BS27" s="409">
        <v>0.17079860665999999</v>
      </c>
      <c r="BT27" s="409">
        <v>0.16855159920000001</v>
      </c>
      <c r="BU27" s="409">
        <v>0.16980196702</v>
      </c>
      <c r="BV27" s="409">
        <v>0.16869178889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6"/>
      <c r="AZ28" s="756"/>
      <c r="BA28" s="492"/>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1.27732</v>
      </c>
      <c r="D29" s="252">
        <v>1.289347</v>
      </c>
      <c r="E29" s="252">
        <v>1.2878970000000001</v>
      </c>
      <c r="F29" s="252">
        <v>1.1519256</v>
      </c>
      <c r="G29" s="252">
        <v>1.160604</v>
      </c>
      <c r="H29" s="252">
        <v>1.230078</v>
      </c>
      <c r="I29" s="252">
        <v>1.2099470000000001</v>
      </c>
      <c r="J29" s="252">
        <v>1.216224</v>
      </c>
      <c r="K29" s="252">
        <v>1.1984140000000001</v>
      </c>
      <c r="L29" s="252">
        <v>1.2089760000000001</v>
      </c>
      <c r="M29" s="252">
        <v>1.199327</v>
      </c>
      <c r="N29" s="252">
        <v>1.1695690000000001</v>
      </c>
      <c r="O29" s="252">
        <v>1.189673</v>
      </c>
      <c r="P29" s="252">
        <v>1.1888369999999999</v>
      </c>
      <c r="Q29" s="252">
        <v>1.1785239999999999</v>
      </c>
      <c r="R29" s="252">
        <v>1.1552720000000001</v>
      </c>
      <c r="S29" s="252">
        <v>1.1649</v>
      </c>
      <c r="T29" s="252">
        <v>1.19177</v>
      </c>
      <c r="U29" s="252">
        <v>1.194779</v>
      </c>
      <c r="V29" s="252">
        <v>1.1904509999999999</v>
      </c>
      <c r="W29" s="252">
        <v>1.1922189999999999</v>
      </c>
      <c r="X29" s="252">
        <v>1.1685570000000001</v>
      </c>
      <c r="Y29" s="252">
        <v>1.1525019999999999</v>
      </c>
      <c r="Z29" s="252">
        <v>1.150099</v>
      </c>
      <c r="AA29" s="252">
        <v>1.186312</v>
      </c>
      <c r="AB29" s="252">
        <v>1.183562</v>
      </c>
      <c r="AC29" s="252">
        <v>1.1816279999999999</v>
      </c>
      <c r="AD29" s="252">
        <v>1.149302</v>
      </c>
      <c r="AE29" s="252">
        <v>1.11599</v>
      </c>
      <c r="AF29" s="252">
        <v>1.133726</v>
      </c>
      <c r="AG29" s="252">
        <v>1.137084</v>
      </c>
      <c r="AH29" s="252">
        <v>1.1258159999999999</v>
      </c>
      <c r="AI29" s="252">
        <v>1.121496</v>
      </c>
      <c r="AJ29" s="252">
        <v>1.1160019999999999</v>
      </c>
      <c r="AK29" s="252">
        <v>1.13171</v>
      </c>
      <c r="AL29" s="252">
        <v>1.1429069999999999</v>
      </c>
      <c r="AM29" s="252">
        <v>1.1424099999999999</v>
      </c>
      <c r="AN29" s="252">
        <v>1.1490020000000001</v>
      </c>
      <c r="AO29" s="252">
        <v>1.1430020000000001</v>
      </c>
      <c r="AP29" s="252">
        <v>1.130002</v>
      </c>
      <c r="AQ29" s="252">
        <v>1.136002</v>
      </c>
      <c r="AR29" s="252">
        <v>1.1390020000000001</v>
      </c>
      <c r="AS29" s="252">
        <v>1.1370020000000001</v>
      </c>
      <c r="AT29" s="252">
        <v>1.1390020000000001</v>
      </c>
      <c r="AU29" s="252">
        <v>1.1427406725</v>
      </c>
      <c r="AV29" s="252">
        <v>1.1429918324999999</v>
      </c>
      <c r="AW29" s="252">
        <v>1.1379074834</v>
      </c>
      <c r="AX29" s="252">
        <v>1.1386116926000001</v>
      </c>
      <c r="AY29" s="252">
        <v>1.1025334971</v>
      </c>
      <c r="AZ29" s="252">
        <v>1.1027618088</v>
      </c>
      <c r="BA29" s="409">
        <v>1.0987869654</v>
      </c>
      <c r="BB29" s="409">
        <v>1.0978714386999999</v>
      </c>
      <c r="BC29" s="409">
        <v>1.0951939633000001</v>
      </c>
      <c r="BD29" s="409">
        <v>1.1040661834000001</v>
      </c>
      <c r="BE29" s="409">
        <v>1.1457584362</v>
      </c>
      <c r="BF29" s="409">
        <v>1.1466575214000001</v>
      </c>
      <c r="BG29" s="409">
        <v>1.143345871</v>
      </c>
      <c r="BH29" s="409">
        <v>1.1366243337999999</v>
      </c>
      <c r="BI29" s="409">
        <v>1.1375154799</v>
      </c>
      <c r="BJ29" s="409">
        <v>1.1392639657999999</v>
      </c>
      <c r="BK29" s="409">
        <v>1.1442161985999999</v>
      </c>
      <c r="BL29" s="409">
        <v>1.1454450211</v>
      </c>
      <c r="BM29" s="409">
        <v>1.145441172</v>
      </c>
      <c r="BN29" s="409">
        <v>1.1465309169</v>
      </c>
      <c r="BO29" s="409">
        <v>1.1468494399</v>
      </c>
      <c r="BP29" s="409">
        <v>1.1477247150000001</v>
      </c>
      <c r="BQ29" s="409">
        <v>1.1484011718</v>
      </c>
      <c r="BR29" s="409">
        <v>1.1502984052</v>
      </c>
      <c r="BS29" s="409">
        <v>1.1499760805000001</v>
      </c>
      <c r="BT29" s="409">
        <v>1.1492636568000001</v>
      </c>
      <c r="BU29" s="409">
        <v>1.1491501672</v>
      </c>
      <c r="BV29" s="409">
        <v>1.1489047818</v>
      </c>
    </row>
    <row r="30" spans="1:74" ht="11.1" customHeight="1" x14ac:dyDescent="0.2">
      <c r="A30" s="162" t="s">
        <v>275</v>
      </c>
      <c r="B30" s="173" t="s">
        <v>520</v>
      </c>
      <c r="C30" s="252">
        <v>0.94560299999999997</v>
      </c>
      <c r="D30" s="252">
        <v>0.94962999999999997</v>
      </c>
      <c r="E30" s="252">
        <v>0.94018000000000002</v>
      </c>
      <c r="F30" s="252">
        <v>0.91620860000000004</v>
      </c>
      <c r="G30" s="252">
        <v>0.92588700000000002</v>
      </c>
      <c r="H30" s="252">
        <v>0.95436100000000001</v>
      </c>
      <c r="I30" s="252">
        <v>0.93723000000000001</v>
      </c>
      <c r="J30" s="252">
        <v>0.95350699999999999</v>
      </c>
      <c r="K30" s="252">
        <v>0.96369700000000003</v>
      </c>
      <c r="L30" s="252">
        <v>0.95925899999999997</v>
      </c>
      <c r="M30" s="252">
        <v>0.95660999999999996</v>
      </c>
      <c r="N30" s="252">
        <v>0.95085200000000003</v>
      </c>
      <c r="O30" s="252">
        <v>0.96695600000000004</v>
      </c>
      <c r="P30" s="252">
        <v>0.95411999999999997</v>
      </c>
      <c r="Q30" s="252">
        <v>0.94880699999999996</v>
      </c>
      <c r="R30" s="252">
        <v>0.93255500000000002</v>
      </c>
      <c r="S30" s="252">
        <v>0.94418299999999999</v>
      </c>
      <c r="T30" s="252">
        <v>0.96505300000000005</v>
      </c>
      <c r="U30" s="252">
        <v>0.96506199999999998</v>
      </c>
      <c r="V30" s="252">
        <v>0.96173399999999998</v>
      </c>
      <c r="W30" s="252">
        <v>0.96650199999999997</v>
      </c>
      <c r="X30" s="252">
        <v>0.94584000000000001</v>
      </c>
      <c r="Y30" s="252">
        <v>0.92978499999999997</v>
      </c>
      <c r="Z30" s="252">
        <v>0.94038200000000005</v>
      </c>
      <c r="AA30" s="252">
        <v>0.96859499999999998</v>
      </c>
      <c r="AB30" s="252">
        <v>0.96584499999999995</v>
      </c>
      <c r="AC30" s="252">
        <v>0.98491099999999998</v>
      </c>
      <c r="AD30" s="252">
        <v>0.96858500000000003</v>
      </c>
      <c r="AE30" s="252">
        <v>0.98327299999999995</v>
      </c>
      <c r="AF30" s="252">
        <v>1.001009</v>
      </c>
      <c r="AG30" s="252">
        <v>1.0093669999999999</v>
      </c>
      <c r="AH30" s="252">
        <v>0.99809899999999996</v>
      </c>
      <c r="AI30" s="252">
        <v>0.99377899999999997</v>
      </c>
      <c r="AJ30" s="252">
        <v>0.98828499999999997</v>
      </c>
      <c r="AK30" s="252">
        <v>1.0039929999999999</v>
      </c>
      <c r="AL30" s="252">
        <v>1.01519</v>
      </c>
      <c r="AM30" s="252">
        <v>1.0146930000000001</v>
      </c>
      <c r="AN30" s="252">
        <v>1.021285</v>
      </c>
      <c r="AO30" s="252">
        <v>1.015285</v>
      </c>
      <c r="AP30" s="252">
        <v>1.0022850000000001</v>
      </c>
      <c r="AQ30" s="252">
        <v>1.0082850000000001</v>
      </c>
      <c r="AR30" s="252">
        <v>1.021285</v>
      </c>
      <c r="AS30" s="252">
        <v>1.019285</v>
      </c>
      <c r="AT30" s="252">
        <v>1.021285</v>
      </c>
      <c r="AU30" s="252">
        <v>1.0252436965</v>
      </c>
      <c r="AV30" s="252">
        <v>1.0261778687000001</v>
      </c>
      <c r="AW30" s="252">
        <v>1.0211273533</v>
      </c>
      <c r="AX30" s="252">
        <v>1.022176438</v>
      </c>
      <c r="AY30" s="252">
        <v>0.98316009033999996</v>
      </c>
      <c r="AZ30" s="252">
        <v>0.98406287950000004</v>
      </c>
      <c r="BA30" s="409">
        <v>0.98100269208000002</v>
      </c>
      <c r="BB30" s="409">
        <v>0.98092011905999998</v>
      </c>
      <c r="BC30" s="409">
        <v>0.97887365706999996</v>
      </c>
      <c r="BD30" s="409">
        <v>0.98782826311000005</v>
      </c>
      <c r="BE30" s="409">
        <v>1.0297892208999999</v>
      </c>
      <c r="BF30" s="409">
        <v>1.0307354359000001</v>
      </c>
      <c r="BG30" s="409">
        <v>1.0277552228</v>
      </c>
      <c r="BH30" s="409">
        <v>1.0217101629000001</v>
      </c>
      <c r="BI30" s="409">
        <v>1.0226711572</v>
      </c>
      <c r="BJ30" s="409">
        <v>1.0247431781</v>
      </c>
      <c r="BK30" s="409">
        <v>1.026747015</v>
      </c>
      <c r="BL30" s="409">
        <v>1.0286644801</v>
      </c>
      <c r="BM30" s="409">
        <v>1.0296135296</v>
      </c>
      <c r="BN30" s="409">
        <v>1.0315457014</v>
      </c>
      <c r="BO30" s="409">
        <v>1.0325120235</v>
      </c>
      <c r="BP30" s="409">
        <v>1.0334802588000001</v>
      </c>
      <c r="BQ30" s="409">
        <v>1.0344512510999999</v>
      </c>
      <c r="BR30" s="409">
        <v>1.0364095374</v>
      </c>
      <c r="BS30" s="409">
        <v>1.036439533</v>
      </c>
      <c r="BT30" s="409">
        <v>1.0364077335999999</v>
      </c>
      <c r="BU30" s="409">
        <v>1.0363792936</v>
      </c>
      <c r="BV30" s="409">
        <v>1.036463398</v>
      </c>
    </row>
    <row r="31" spans="1:74" ht="11.1" customHeight="1" x14ac:dyDescent="0.2">
      <c r="A31" s="162" t="s">
        <v>276</v>
      </c>
      <c r="B31" s="173" t="s">
        <v>521</v>
      </c>
      <c r="C31" s="252">
        <v>0.116879</v>
      </c>
      <c r="D31" s="252">
        <v>0.106879</v>
      </c>
      <c r="E31" s="252">
        <v>9.5879000000000006E-2</v>
      </c>
      <c r="F31" s="252">
        <v>7.4879000000000001E-2</v>
      </c>
      <c r="G31" s="252">
        <v>7.4879000000000001E-2</v>
      </c>
      <c r="H31" s="252">
        <v>7.4879000000000001E-2</v>
      </c>
      <c r="I31" s="252">
        <v>6.9878999999999997E-2</v>
      </c>
      <c r="J31" s="252">
        <v>6.4879000000000006E-2</v>
      </c>
      <c r="K31" s="252">
        <v>5.4878999999999997E-2</v>
      </c>
      <c r="L31" s="252">
        <v>4.8878999999999999E-2</v>
      </c>
      <c r="M31" s="252">
        <v>4.2879E-2</v>
      </c>
      <c r="N31" s="252">
        <v>3.6879000000000002E-2</v>
      </c>
      <c r="O31" s="252">
        <v>3.1878999999999998E-2</v>
      </c>
      <c r="P31" s="252">
        <v>3.0879E-2</v>
      </c>
      <c r="Q31" s="252">
        <v>2.9878999999999999E-2</v>
      </c>
      <c r="R31" s="252">
        <v>2.9878999999999999E-2</v>
      </c>
      <c r="S31" s="252">
        <v>2.9878999999999999E-2</v>
      </c>
      <c r="T31" s="252">
        <v>2.9878999999999999E-2</v>
      </c>
      <c r="U31" s="252">
        <v>2.9878999999999999E-2</v>
      </c>
      <c r="V31" s="252">
        <v>2.9878999999999999E-2</v>
      </c>
      <c r="W31" s="252">
        <v>2.8878999999999998E-2</v>
      </c>
      <c r="X31" s="252">
        <v>2.6879E-2</v>
      </c>
      <c r="Y31" s="252">
        <v>2.6879E-2</v>
      </c>
      <c r="Z31" s="252">
        <v>2.6879E-2</v>
      </c>
      <c r="AA31" s="252">
        <v>3.4879E-2</v>
      </c>
      <c r="AB31" s="252">
        <v>3.4879E-2</v>
      </c>
      <c r="AC31" s="252">
        <v>3.4879E-2</v>
      </c>
      <c r="AD31" s="252">
        <v>3.4879E-2</v>
      </c>
      <c r="AE31" s="252">
        <v>3.4879E-2</v>
      </c>
      <c r="AF31" s="252">
        <v>3.4879E-2</v>
      </c>
      <c r="AG31" s="252">
        <v>3.4879E-2</v>
      </c>
      <c r="AH31" s="252">
        <v>3.4879E-2</v>
      </c>
      <c r="AI31" s="252">
        <v>3.4879E-2</v>
      </c>
      <c r="AJ31" s="252">
        <v>3.4879E-2</v>
      </c>
      <c r="AK31" s="252">
        <v>3.4879E-2</v>
      </c>
      <c r="AL31" s="252">
        <v>3.4879E-2</v>
      </c>
      <c r="AM31" s="252">
        <v>3.4879E-2</v>
      </c>
      <c r="AN31" s="252">
        <v>3.4879E-2</v>
      </c>
      <c r="AO31" s="252">
        <v>3.4879E-2</v>
      </c>
      <c r="AP31" s="252">
        <v>3.4879E-2</v>
      </c>
      <c r="AQ31" s="252">
        <v>3.4879E-2</v>
      </c>
      <c r="AR31" s="252">
        <v>3.4879E-2</v>
      </c>
      <c r="AS31" s="252">
        <v>3.4879E-2</v>
      </c>
      <c r="AT31" s="252">
        <v>3.4879E-2</v>
      </c>
      <c r="AU31" s="252">
        <v>3.4281648074999997E-2</v>
      </c>
      <c r="AV31" s="252">
        <v>3.3781318688000002E-2</v>
      </c>
      <c r="AW31" s="252">
        <v>3.3520175195000002E-2</v>
      </c>
      <c r="AX31" s="252">
        <v>3.3283063097E-2</v>
      </c>
      <c r="AY31" s="252">
        <v>3.3855083293999999E-2</v>
      </c>
      <c r="AZ31" s="252">
        <v>3.3536248796E-2</v>
      </c>
      <c r="BA31" s="409">
        <v>3.2803115984E-2</v>
      </c>
      <c r="BB31" s="409">
        <v>3.2544025497000001E-2</v>
      </c>
      <c r="BC31" s="409">
        <v>3.2286164154999998E-2</v>
      </c>
      <c r="BD31" s="409">
        <v>3.1967110000999999E-2</v>
      </c>
      <c r="BE31" s="409">
        <v>3.1687824353999999E-2</v>
      </c>
      <c r="BF31" s="409">
        <v>3.1430562923999997E-2</v>
      </c>
      <c r="BG31" s="409">
        <v>3.1149601228999999E-2</v>
      </c>
      <c r="BH31" s="409">
        <v>3.0634645641000002E-2</v>
      </c>
      <c r="BI31" s="409">
        <v>3.0379710075E-2</v>
      </c>
      <c r="BJ31" s="409">
        <v>3.0119468954999999E-2</v>
      </c>
      <c r="BK31" s="409">
        <v>3.0673524133000001E-2</v>
      </c>
      <c r="BL31" s="409">
        <v>3.0348647945000001E-2</v>
      </c>
      <c r="BM31" s="409">
        <v>2.9621287316E-2</v>
      </c>
      <c r="BN31" s="409">
        <v>2.9353253263E-2</v>
      </c>
      <c r="BO31" s="409">
        <v>2.9089927153E-2</v>
      </c>
      <c r="BP31" s="409">
        <v>2.8762125877E-2</v>
      </c>
      <c r="BQ31" s="409">
        <v>2.8481645457E-2</v>
      </c>
      <c r="BR31" s="409">
        <v>2.8217111951000001E-2</v>
      </c>
      <c r="BS31" s="409">
        <v>2.7932319997000001E-2</v>
      </c>
      <c r="BT31" s="409">
        <v>2.7405083946999999E-2</v>
      </c>
      <c r="BU31" s="409">
        <v>2.7143418977999999E-2</v>
      </c>
      <c r="BV31" s="409">
        <v>2.6871809518999999E-2</v>
      </c>
    </row>
    <row r="32" spans="1:74" ht="11.1" customHeight="1" x14ac:dyDescent="0.2">
      <c r="A32" s="162" t="s">
        <v>277</v>
      </c>
      <c r="B32" s="173" t="s">
        <v>522</v>
      </c>
      <c r="C32" s="252">
        <v>0.14727499999999999</v>
      </c>
      <c r="D32" s="252">
        <v>0.16527500000000001</v>
      </c>
      <c r="E32" s="252">
        <v>0.18427499999999999</v>
      </c>
      <c r="F32" s="252">
        <v>9.3274999999999997E-2</v>
      </c>
      <c r="G32" s="252">
        <v>9.2274999999999996E-2</v>
      </c>
      <c r="H32" s="252">
        <v>0.133275</v>
      </c>
      <c r="I32" s="252">
        <v>0.13527500000000001</v>
      </c>
      <c r="J32" s="252">
        <v>0.130275</v>
      </c>
      <c r="K32" s="252">
        <v>0.112275</v>
      </c>
      <c r="L32" s="252">
        <v>0.133275</v>
      </c>
      <c r="M32" s="252">
        <v>0.132275</v>
      </c>
      <c r="N32" s="252">
        <v>0.114275</v>
      </c>
      <c r="O32" s="252">
        <v>0.12127499999999999</v>
      </c>
      <c r="P32" s="252">
        <v>0.13427500000000001</v>
      </c>
      <c r="Q32" s="252">
        <v>0.130275</v>
      </c>
      <c r="R32" s="252">
        <v>0.123275</v>
      </c>
      <c r="S32" s="252">
        <v>0.12127499999999999</v>
      </c>
      <c r="T32" s="252">
        <v>0.127275</v>
      </c>
      <c r="U32" s="252">
        <v>0.129275</v>
      </c>
      <c r="V32" s="252">
        <v>0.128275</v>
      </c>
      <c r="W32" s="252">
        <v>0.126275</v>
      </c>
      <c r="X32" s="252">
        <v>0.125275</v>
      </c>
      <c r="Y32" s="252">
        <v>0.125275</v>
      </c>
      <c r="Z32" s="252">
        <v>0.112275</v>
      </c>
      <c r="AA32" s="252">
        <v>0.112275</v>
      </c>
      <c r="AB32" s="252">
        <v>0.112275</v>
      </c>
      <c r="AC32" s="252">
        <v>9.1274999999999995E-2</v>
      </c>
      <c r="AD32" s="252">
        <v>7.5274999999999995E-2</v>
      </c>
      <c r="AE32" s="252">
        <v>2.7275000000000001E-2</v>
      </c>
      <c r="AF32" s="252">
        <v>2.7275000000000001E-2</v>
      </c>
      <c r="AG32" s="252">
        <v>2.2275E-2</v>
      </c>
      <c r="AH32" s="252">
        <v>2.2275E-2</v>
      </c>
      <c r="AI32" s="252">
        <v>2.2275E-2</v>
      </c>
      <c r="AJ32" s="252">
        <v>2.2275E-2</v>
      </c>
      <c r="AK32" s="252">
        <v>2.2275E-2</v>
      </c>
      <c r="AL32" s="252">
        <v>2.2275E-2</v>
      </c>
      <c r="AM32" s="252">
        <v>2.2275E-2</v>
      </c>
      <c r="AN32" s="252">
        <v>2.2275E-2</v>
      </c>
      <c r="AO32" s="252">
        <v>2.2275E-2</v>
      </c>
      <c r="AP32" s="252">
        <v>2.2275E-2</v>
      </c>
      <c r="AQ32" s="252">
        <v>2.2275E-2</v>
      </c>
      <c r="AR32" s="252">
        <v>1.2274999999999999E-2</v>
      </c>
      <c r="AS32" s="252">
        <v>1.2274999999999999E-2</v>
      </c>
      <c r="AT32" s="252">
        <v>1.2274999999999999E-2</v>
      </c>
      <c r="AU32" s="252">
        <v>1.2332630443E-2</v>
      </c>
      <c r="AV32" s="252">
        <v>1.2181945337E-2</v>
      </c>
      <c r="AW32" s="252">
        <v>1.2334847842999999E-2</v>
      </c>
      <c r="AX32" s="252">
        <v>1.2213494397000001E-2</v>
      </c>
      <c r="AY32" s="252">
        <v>1.436356945E-2</v>
      </c>
      <c r="AZ32" s="252">
        <v>1.3809406578E-2</v>
      </c>
      <c r="BA32" s="409">
        <v>1.3606861654E-2</v>
      </c>
      <c r="BB32" s="409">
        <v>1.2991849296E-2</v>
      </c>
      <c r="BC32" s="409">
        <v>1.2573318312E-2</v>
      </c>
      <c r="BD32" s="409">
        <v>1.2610393534E-2</v>
      </c>
      <c r="BE32" s="409">
        <v>1.2483230739E-2</v>
      </c>
      <c r="BF32" s="409">
        <v>1.2657024216E-2</v>
      </c>
      <c r="BG32" s="409">
        <v>1.2493661025E-2</v>
      </c>
      <c r="BH32" s="409">
        <v>1.2323861829000001E-2</v>
      </c>
      <c r="BI32" s="409">
        <v>1.2456199334000001E-2</v>
      </c>
      <c r="BJ32" s="409">
        <v>1.2317243383E-2</v>
      </c>
      <c r="BK32" s="409">
        <v>1.4449631285E-2</v>
      </c>
      <c r="BL32" s="409">
        <v>1.3877094003000001E-2</v>
      </c>
      <c r="BM32" s="409">
        <v>1.3655490156E-2</v>
      </c>
      <c r="BN32" s="409">
        <v>1.3023065197E-2</v>
      </c>
      <c r="BO32" s="409">
        <v>1.2587158127E-2</v>
      </c>
      <c r="BP32" s="409">
        <v>1.2607483009E-2</v>
      </c>
      <c r="BQ32" s="409">
        <v>1.246323456E-2</v>
      </c>
      <c r="BR32" s="409">
        <v>1.2620801753E-2</v>
      </c>
      <c r="BS32" s="409">
        <v>1.2441226744E-2</v>
      </c>
      <c r="BT32" s="409">
        <v>1.2256272009000001E-2</v>
      </c>
      <c r="BU32" s="409">
        <v>1.2373270652E-2</v>
      </c>
      <c r="BV32" s="409">
        <v>1.2219684582E-2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6"/>
      <c r="AZ33" s="756"/>
      <c r="BA33" s="492"/>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9.5889205000000004</v>
      </c>
      <c r="D34" s="252">
        <v>9.5013625000000008</v>
      </c>
      <c r="E34" s="252">
        <v>9.5475984999999994</v>
      </c>
      <c r="F34" s="252">
        <v>9.5014645000000009</v>
      </c>
      <c r="G34" s="252">
        <v>9.5437224999999994</v>
      </c>
      <c r="H34" s="252">
        <v>9.6121804999999991</v>
      </c>
      <c r="I34" s="252">
        <v>9.3717420806000007</v>
      </c>
      <c r="J34" s="252">
        <v>9.3923943065</v>
      </c>
      <c r="K34" s="252">
        <v>9.3596111667000006</v>
      </c>
      <c r="L34" s="252">
        <v>9.3994878225999994</v>
      </c>
      <c r="M34" s="252">
        <v>9.5462124999999993</v>
      </c>
      <c r="N34" s="252">
        <v>9.5351642096999996</v>
      </c>
      <c r="O34" s="252">
        <v>9.5724722316000008</v>
      </c>
      <c r="P34" s="252">
        <v>9.6956478885999999</v>
      </c>
      <c r="Q34" s="252">
        <v>9.5848115670999992</v>
      </c>
      <c r="R34" s="252">
        <v>9.5511645880000007</v>
      </c>
      <c r="S34" s="252">
        <v>9.5936704032000009</v>
      </c>
      <c r="T34" s="252">
        <v>9.7462902119999999</v>
      </c>
      <c r="U34" s="252">
        <v>9.4641721051999994</v>
      </c>
      <c r="V34" s="252">
        <v>9.4854665774000004</v>
      </c>
      <c r="W34" s="252">
        <v>9.5972079560000001</v>
      </c>
      <c r="X34" s="252">
        <v>9.6644484755000004</v>
      </c>
      <c r="Y34" s="252">
        <v>9.8871861827000007</v>
      </c>
      <c r="Z34" s="252">
        <v>9.8820353347999994</v>
      </c>
      <c r="AA34" s="252">
        <v>9.8169066005999994</v>
      </c>
      <c r="AB34" s="252">
        <v>9.7646986114000001</v>
      </c>
      <c r="AC34" s="252">
        <v>9.7337258290000008</v>
      </c>
      <c r="AD34" s="252">
        <v>9.8181129452999993</v>
      </c>
      <c r="AE34" s="252">
        <v>9.7606993787</v>
      </c>
      <c r="AF34" s="252">
        <v>9.9327595800000008</v>
      </c>
      <c r="AG34" s="252">
        <v>9.7801352484000006</v>
      </c>
      <c r="AH34" s="252">
        <v>9.7528730626000009</v>
      </c>
      <c r="AI34" s="252">
        <v>9.8586817507000006</v>
      </c>
      <c r="AJ34" s="252">
        <v>9.7403074639000007</v>
      </c>
      <c r="AK34" s="252">
        <v>9.8851324999999992</v>
      </c>
      <c r="AL34" s="252">
        <v>9.8433954999999997</v>
      </c>
      <c r="AM34" s="252">
        <v>9.7630724999999998</v>
      </c>
      <c r="AN34" s="252">
        <v>9.7340724999999999</v>
      </c>
      <c r="AO34" s="252">
        <v>9.6423725000000005</v>
      </c>
      <c r="AP34" s="252">
        <v>9.5560725000000009</v>
      </c>
      <c r="AQ34" s="252">
        <v>9.4610725000000002</v>
      </c>
      <c r="AR34" s="252">
        <v>9.5780724999999993</v>
      </c>
      <c r="AS34" s="252">
        <v>9.5280725000000004</v>
      </c>
      <c r="AT34" s="252">
        <v>9.3565725000000004</v>
      </c>
      <c r="AU34" s="252">
        <v>9.3784138000000006</v>
      </c>
      <c r="AV34" s="252">
        <v>9.2759465691000003</v>
      </c>
      <c r="AW34" s="252">
        <v>9.3959920535000006</v>
      </c>
      <c r="AX34" s="252">
        <v>9.2245644747999993</v>
      </c>
      <c r="AY34" s="252">
        <v>9.4560054325999996</v>
      </c>
      <c r="AZ34" s="252">
        <v>9.3111537378999998</v>
      </c>
      <c r="BA34" s="409">
        <v>9.2933759746</v>
      </c>
      <c r="BB34" s="409">
        <v>9.2887657505999996</v>
      </c>
      <c r="BC34" s="409">
        <v>9.3043022834000002</v>
      </c>
      <c r="BD34" s="409">
        <v>9.3435086393999995</v>
      </c>
      <c r="BE34" s="409">
        <v>9.2763440123999992</v>
      </c>
      <c r="BF34" s="409">
        <v>9.2964762515999997</v>
      </c>
      <c r="BG34" s="409">
        <v>9.3021228698999998</v>
      </c>
      <c r="BH34" s="409">
        <v>9.3243150723999992</v>
      </c>
      <c r="BI34" s="409">
        <v>9.3340739546000009</v>
      </c>
      <c r="BJ34" s="409">
        <v>9.2965756501999994</v>
      </c>
      <c r="BK34" s="409">
        <v>9.2507363303000005</v>
      </c>
      <c r="BL34" s="409">
        <v>9.2461985960999993</v>
      </c>
      <c r="BM34" s="409">
        <v>9.2283038173000005</v>
      </c>
      <c r="BN34" s="409">
        <v>9.2233509828999996</v>
      </c>
      <c r="BO34" s="409">
        <v>9.2352626015000006</v>
      </c>
      <c r="BP34" s="409">
        <v>9.2766768920999993</v>
      </c>
      <c r="BQ34" s="409">
        <v>9.2100754130000002</v>
      </c>
      <c r="BR34" s="409">
        <v>9.2348082203999997</v>
      </c>
      <c r="BS34" s="409">
        <v>9.2505257075999996</v>
      </c>
      <c r="BT34" s="409">
        <v>9.2687967046999997</v>
      </c>
      <c r="BU34" s="409">
        <v>9.2813778449999997</v>
      </c>
      <c r="BV34" s="409">
        <v>9.2463221685000008</v>
      </c>
    </row>
    <row r="35" spans="1:74" ht="11.1" customHeight="1" x14ac:dyDescent="0.2">
      <c r="A35" s="162" t="s">
        <v>278</v>
      </c>
      <c r="B35" s="173" t="s">
        <v>360</v>
      </c>
      <c r="C35" s="252">
        <v>0.37632100000000002</v>
      </c>
      <c r="D35" s="252">
        <v>0.40432099999999999</v>
      </c>
      <c r="E35" s="252">
        <v>0.420321</v>
      </c>
      <c r="F35" s="252">
        <v>0.44532100000000002</v>
      </c>
      <c r="G35" s="252">
        <v>0.44132100000000002</v>
      </c>
      <c r="H35" s="252">
        <v>0.46632099999999999</v>
      </c>
      <c r="I35" s="252">
        <v>0.487321</v>
      </c>
      <c r="J35" s="252">
        <v>0.482321</v>
      </c>
      <c r="K35" s="252">
        <v>0.46332099999999998</v>
      </c>
      <c r="L35" s="252">
        <v>0.39432099999999998</v>
      </c>
      <c r="M35" s="252">
        <v>0.43732100000000002</v>
      </c>
      <c r="N35" s="252">
        <v>0.43732100000000002</v>
      </c>
      <c r="O35" s="252">
        <v>0.43932100000000002</v>
      </c>
      <c r="P35" s="252">
        <v>0.47232099999999999</v>
      </c>
      <c r="Q35" s="252">
        <v>0.45232099999999997</v>
      </c>
      <c r="R35" s="252">
        <v>0.46032099999999998</v>
      </c>
      <c r="S35" s="252">
        <v>0.45532099999999998</v>
      </c>
      <c r="T35" s="252">
        <v>0.49732100000000001</v>
      </c>
      <c r="U35" s="252">
        <v>0.483321</v>
      </c>
      <c r="V35" s="252">
        <v>0.484321</v>
      </c>
      <c r="W35" s="252">
        <v>0.479321</v>
      </c>
      <c r="X35" s="252">
        <v>0.46932099999999999</v>
      </c>
      <c r="Y35" s="252">
        <v>0.45432099999999997</v>
      </c>
      <c r="Z35" s="252">
        <v>0.45232099999999997</v>
      </c>
      <c r="AA35" s="252">
        <v>0.43132100000000001</v>
      </c>
      <c r="AB35" s="252">
        <v>0.39932099999999998</v>
      </c>
      <c r="AC35" s="252">
        <v>0.32632100000000003</v>
      </c>
      <c r="AD35" s="252">
        <v>0.39732099999999998</v>
      </c>
      <c r="AE35" s="252">
        <v>0.34732099999999999</v>
      </c>
      <c r="AF35" s="252">
        <v>0.44132100000000002</v>
      </c>
      <c r="AG35" s="252">
        <v>0.46732099999999999</v>
      </c>
      <c r="AH35" s="252">
        <v>0.46132099999999998</v>
      </c>
      <c r="AI35" s="252">
        <v>0.43532100000000001</v>
      </c>
      <c r="AJ35" s="252">
        <v>0.418321</v>
      </c>
      <c r="AK35" s="252">
        <v>0.43832100000000002</v>
      </c>
      <c r="AL35" s="252">
        <v>0.43132100000000001</v>
      </c>
      <c r="AM35" s="252">
        <v>0.4</v>
      </c>
      <c r="AN35" s="252">
        <v>0.39300000000000002</v>
      </c>
      <c r="AO35" s="252">
        <v>0.38300000000000001</v>
      </c>
      <c r="AP35" s="252">
        <v>0.376</v>
      </c>
      <c r="AQ35" s="252">
        <v>0.35899999999999999</v>
      </c>
      <c r="AR35" s="252">
        <v>0.38300000000000001</v>
      </c>
      <c r="AS35" s="252">
        <v>0.40899999999999997</v>
      </c>
      <c r="AT35" s="252">
        <v>0.38700000000000001</v>
      </c>
      <c r="AU35" s="252">
        <v>0.40242538279000001</v>
      </c>
      <c r="AV35" s="252">
        <v>0.39625854442000003</v>
      </c>
      <c r="AW35" s="252">
        <v>0.38847605613000002</v>
      </c>
      <c r="AX35" s="252">
        <v>0.37146304338000002</v>
      </c>
      <c r="AY35" s="252">
        <v>0.39409822885000001</v>
      </c>
      <c r="AZ35" s="252">
        <v>0.39374465543999998</v>
      </c>
      <c r="BA35" s="409">
        <v>0.39273695073999998</v>
      </c>
      <c r="BB35" s="409">
        <v>0.39280280478000001</v>
      </c>
      <c r="BC35" s="409">
        <v>0.39388381777999998</v>
      </c>
      <c r="BD35" s="409">
        <v>0.39553394139999998</v>
      </c>
      <c r="BE35" s="409">
        <v>0.39278832610999997</v>
      </c>
      <c r="BF35" s="409">
        <v>0.39183617405999999</v>
      </c>
      <c r="BG35" s="409">
        <v>0.39316541448999998</v>
      </c>
      <c r="BH35" s="409">
        <v>0.39410923868999997</v>
      </c>
      <c r="BI35" s="409">
        <v>0.39521660367</v>
      </c>
      <c r="BJ35" s="409">
        <v>0.39940824313000001</v>
      </c>
      <c r="BK35" s="409">
        <v>0.41043978001999998</v>
      </c>
      <c r="BL35" s="409">
        <v>0.41705315965</v>
      </c>
      <c r="BM35" s="409">
        <v>0.42288775950000002</v>
      </c>
      <c r="BN35" s="409">
        <v>0.42895447716000001</v>
      </c>
      <c r="BO35" s="409">
        <v>0.43100062895000002</v>
      </c>
      <c r="BP35" s="409">
        <v>0.43665232028000001</v>
      </c>
      <c r="BQ35" s="409">
        <v>0.44082899620999999</v>
      </c>
      <c r="BR35" s="409">
        <v>0.44686534527999999</v>
      </c>
      <c r="BS35" s="409">
        <v>0.45314763880999998</v>
      </c>
      <c r="BT35" s="409">
        <v>0.45913600458999998</v>
      </c>
      <c r="BU35" s="409">
        <v>0.46522989028</v>
      </c>
      <c r="BV35" s="409">
        <v>0.47145879626999998</v>
      </c>
    </row>
    <row r="36" spans="1:74" ht="11.1" customHeight="1" x14ac:dyDescent="0.2">
      <c r="A36" s="162" t="s">
        <v>279</v>
      </c>
      <c r="B36" s="173" t="s">
        <v>361</v>
      </c>
      <c r="C36" s="252">
        <v>4.8921000000000001</v>
      </c>
      <c r="D36" s="252">
        <v>4.8459000000000003</v>
      </c>
      <c r="E36" s="252">
        <v>4.8822000000000001</v>
      </c>
      <c r="F36" s="252">
        <v>4.8731</v>
      </c>
      <c r="G36" s="252">
        <v>4.8970000000000002</v>
      </c>
      <c r="H36" s="252">
        <v>4.9786999999999999</v>
      </c>
      <c r="I36" s="252">
        <v>4.7641999999999998</v>
      </c>
      <c r="J36" s="252">
        <v>4.8060999999999998</v>
      </c>
      <c r="K36" s="252">
        <v>4.8598999999999997</v>
      </c>
      <c r="L36" s="252">
        <v>4.9462000000000002</v>
      </c>
      <c r="M36" s="252">
        <v>4.9560000000000004</v>
      </c>
      <c r="N36" s="252">
        <v>4.9520999999999997</v>
      </c>
      <c r="O36" s="252">
        <v>4.9877000000000002</v>
      </c>
      <c r="P36" s="252">
        <v>5.0209999999999999</v>
      </c>
      <c r="Q36" s="252">
        <v>4.9729000000000001</v>
      </c>
      <c r="R36" s="252">
        <v>4.9480000000000004</v>
      </c>
      <c r="S36" s="252">
        <v>4.9947999999999997</v>
      </c>
      <c r="T36" s="252">
        <v>5.0780000000000003</v>
      </c>
      <c r="U36" s="252">
        <v>4.8966000000000003</v>
      </c>
      <c r="V36" s="252">
        <v>4.9349999999999996</v>
      </c>
      <c r="W36" s="252">
        <v>5.008</v>
      </c>
      <c r="X36" s="252">
        <v>5.0579999999999998</v>
      </c>
      <c r="Y36" s="252">
        <v>5.125</v>
      </c>
      <c r="Z36" s="252">
        <v>5.15</v>
      </c>
      <c r="AA36" s="252">
        <v>5.1341000000000001</v>
      </c>
      <c r="AB36" s="252">
        <v>5.1124000000000001</v>
      </c>
      <c r="AC36" s="252">
        <v>5.1340000000000003</v>
      </c>
      <c r="AD36" s="252">
        <v>5.1546000000000003</v>
      </c>
      <c r="AE36" s="252">
        <v>5.165</v>
      </c>
      <c r="AF36" s="252">
        <v>5.3049999999999997</v>
      </c>
      <c r="AG36" s="252">
        <v>5.1630000000000003</v>
      </c>
      <c r="AH36" s="252">
        <v>5.1779999999999999</v>
      </c>
      <c r="AI36" s="252">
        <v>5.19</v>
      </c>
      <c r="AJ36" s="252">
        <v>5.141</v>
      </c>
      <c r="AK36" s="252">
        <v>5.1803999999999997</v>
      </c>
      <c r="AL36" s="252">
        <v>5.1539999999999999</v>
      </c>
      <c r="AM36" s="252">
        <v>5.0590000000000002</v>
      </c>
      <c r="AN36" s="252">
        <v>5.0259999999999998</v>
      </c>
      <c r="AO36" s="252">
        <v>4.9843000000000002</v>
      </c>
      <c r="AP36" s="252">
        <v>4.9290000000000003</v>
      </c>
      <c r="AQ36" s="252">
        <v>4.8659999999999997</v>
      </c>
      <c r="AR36" s="252">
        <v>4.9269999999999996</v>
      </c>
      <c r="AS36" s="252">
        <v>4.8310000000000004</v>
      </c>
      <c r="AT36" s="252">
        <v>4.7664999999999997</v>
      </c>
      <c r="AU36" s="252">
        <v>4.7803000000000004</v>
      </c>
      <c r="AV36" s="252">
        <v>4.673</v>
      </c>
      <c r="AW36" s="252">
        <v>4.8079999999999998</v>
      </c>
      <c r="AX36" s="252">
        <v>4.6280000000000001</v>
      </c>
      <c r="AY36" s="252">
        <v>4.8004813096000003</v>
      </c>
      <c r="AZ36" s="252">
        <v>4.6565096843999996</v>
      </c>
      <c r="BA36" s="409">
        <v>4.6523886839999999</v>
      </c>
      <c r="BB36" s="409">
        <v>4.6593041879000001</v>
      </c>
      <c r="BC36" s="409">
        <v>4.6782683956</v>
      </c>
      <c r="BD36" s="409">
        <v>4.7104931259000002</v>
      </c>
      <c r="BE36" s="409">
        <v>4.6509878303000001</v>
      </c>
      <c r="BF36" s="409">
        <v>4.6827598665999997</v>
      </c>
      <c r="BG36" s="409">
        <v>4.7028179872000004</v>
      </c>
      <c r="BH36" s="409">
        <v>4.7202276504</v>
      </c>
      <c r="BI36" s="409">
        <v>4.7336578426000004</v>
      </c>
      <c r="BJ36" s="409">
        <v>4.6899278862999996</v>
      </c>
      <c r="BK36" s="409">
        <v>4.6115601900999996</v>
      </c>
      <c r="BL36" s="409">
        <v>4.6009991468000004</v>
      </c>
      <c r="BM36" s="409">
        <v>4.5955716688999999</v>
      </c>
      <c r="BN36" s="409">
        <v>4.6024296904000002</v>
      </c>
      <c r="BO36" s="409">
        <v>4.6206788139999997</v>
      </c>
      <c r="BP36" s="409">
        <v>4.6523294147999996</v>
      </c>
      <c r="BQ36" s="409">
        <v>4.5937746395000003</v>
      </c>
      <c r="BR36" s="409">
        <v>4.6247001938999999</v>
      </c>
      <c r="BS36" s="409">
        <v>4.6439431007999996</v>
      </c>
      <c r="BT36" s="409">
        <v>4.6613851247999998</v>
      </c>
      <c r="BU36" s="409">
        <v>4.6744315460000001</v>
      </c>
      <c r="BV36" s="409">
        <v>4.6323116083000002</v>
      </c>
    </row>
    <row r="37" spans="1:74" ht="11.1" customHeight="1" x14ac:dyDescent="0.2">
      <c r="A37" s="162" t="s">
        <v>280</v>
      </c>
      <c r="B37" s="173" t="s">
        <v>362</v>
      </c>
      <c r="C37" s="252">
        <v>1.0068010000000001</v>
      </c>
      <c r="D37" s="252">
        <v>1.0113620000000001</v>
      </c>
      <c r="E37" s="252">
        <v>1.0262309999999999</v>
      </c>
      <c r="F37" s="252">
        <v>1.0174240000000001</v>
      </c>
      <c r="G37" s="252">
        <v>1.0149999999999999</v>
      </c>
      <c r="H37" s="252">
        <v>1.0195399999999999</v>
      </c>
      <c r="I37" s="252">
        <v>1.0195585806</v>
      </c>
      <c r="J37" s="252">
        <v>1.0175818065</v>
      </c>
      <c r="K37" s="252">
        <v>1.0195946667</v>
      </c>
      <c r="L37" s="252">
        <v>1.0146003226</v>
      </c>
      <c r="M37" s="252">
        <v>1.033102</v>
      </c>
      <c r="N37" s="252">
        <v>1.0370227097</v>
      </c>
      <c r="O37" s="252">
        <v>1.0330497316</v>
      </c>
      <c r="P37" s="252">
        <v>1.0354183885999999</v>
      </c>
      <c r="Q37" s="252">
        <v>1.0053240671000001</v>
      </c>
      <c r="R37" s="252">
        <v>1.013454088</v>
      </c>
      <c r="S37" s="252">
        <v>1.0075869032</v>
      </c>
      <c r="T37" s="252">
        <v>1.0256167119999999</v>
      </c>
      <c r="U37" s="252">
        <v>1.0003596051999999</v>
      </c>
      <c r="V37" s="252">
        <v>0.97097007741999997</v>
      </c>
      <c r="W37" s="252">
        <v>0.99833445600000004</v>
      </c>
      <c r="X37" s="252">
        <v>1.0194029755</v>
      </c>
      <c r="Y37" s="252">
        <v>1.0287926827</v>
      </c>
      <c r="Z37" s="252">
        <v>1.0176478348</v>
      </c>
      <c r="AA37" s="252">
        <v>1.0122321005999999</v>
      </c>
      <c r="AB37" s="252">
        <v>1.0048691113999999</v>
      </c>
      <c r="AC37" s="252">
        <v>1.0224033290000001</v>
      </c>
      <c r="AD37" s="252">
        <v>0.99314944533000005</v>
      </c>
      <c r="AE37" s="252">
        <v>1.0083898787000001</v>
      </c>
      <c r="AF37" s="252">
        <v>1.0051560799999999</v>
      </c>
      <c r="AG37" s="252">
        <v>0.98372874839000002</v>
      </c>
      <c r="AH37" s="252">
        <v>1.0283825626</v>
      </c>
      <c r="AI37" s="252">
        <v>1.0095652506999999</v>
      </c>
      <c r="AJ37" s="252">
        <v>1.0214459639</v>
      </c>
      <c r="AK37" s="252">
        <v>1.0252319999999999</v>
      </c>
      <c r="AL37" s="252">
        <v>1.0021500000000001</v>
      </c>
      <c r="AM37" s="252">
        <v>0.99299999999999999</v>
      </c>
      <c r="AN37" s="252">
        <v>1.0169999999999999</v>
      </c>
      <c r="AO37" s="252">
        <v>0.98399999999999999</v>
      </c>
      <c r="AP37" s="252">
        <v>0.98199999999999998</v>
      </c>
      <c r="AQ37" s="252">
        <v>0.998</v>
      </c>
      <c r="AR37" s="252">
        <v>0.99199999999999999</v>
      </c>
      <c r="AS37" s="252">
        <v>1</v>
      </c>
      <c r="AT37" s="252">
        <v>0.997</v>
      </c>
      <c r="AU37" s="252">
        <v>0.98963534402999997</v>
      </c>
      <c r="AV37" s="252">
        <v>0.99820916446999997</v>
      </c>
      <c r="AW37" s="252">
        <v>0.98007541557</v>
      </c>
      <c r="AX37" s="252">
        <v>0.99984656456999998</v>
      </c>
      <c r="AY37" s="252">
        <v>1.006000827</v>
      </c>
      <c r="AZ37" s="252">
        <v>1.0104606838000001</v>
      </c>
      <c r="BA37" s="409">
        <v>1.0068520289</v>
      </c>
      <c r="BB37" s="409">
        <v>1.0006693116000001</v>
      </c>
      <c r="BC37" s="409">
        <v>0.99929232116</v>
      </c>
      <c r="BD37" s="409">
        <v>1.0011081852999999</v>
      </c>
      <c r="BE37" s="409">
        <v>0.99982372672999997</v>
      </c>
      <c r="BF37" s="409">
        <v>0.99640403013000001</v>
      </c>
      <c r="BG37" s="409">
        <v>0.99325154412000005</v>
      </c>
      <c r="BH37" s="409">
        <v>0.99577491312999999</v>
      </c>
      <c r="BI37" s="409">
        <v>0.99704926290999996</v>
      </c>
      <c r="BJ37" s="409">
        <v>1.0026120391</v>
      </c>
      <c r="BK37" s="409">
        <v>1.0051216364</v>
      </c>
      <c r="BL37" s="409">
        <v>1.0106682593</v>
      </c>
      <c r="BM37" s="409">
        <v>1.0062028471</v>
      </c>
      <c r="BN37" s="409">
        <v>0.99977516665999999</v>
      </c>
      <c r="BO37" s="409">
        <v>0.99800271492000003</v>
      </c>
      <c r="BP37" s="409">
        <v>0.99955931718000002</v>
      </c>
      <c r="BQ37" s="409">
        <v>0.99772736727</v>
      </c>
      <c r="BR37" s="409">
        <v>0.99401906722</v>
      </c>
      <c r="BS37" s="409">
        <v>0.99044080747999996</v>
      </c>
      <c r="BT37" s="409">
        <v>0.99285219575000005</v>
      </c>
      <c r="BU37" s="409">
        <v>0.99380439725000003</v>
      </c>
      <c r="BV37" s="409">
        <v>0.99921402839999995</v>
      </c>
    </row>
    <row r="38" spans="1:74" ht="11.1" customHeight="1" x14ac:dyDescent="0.2">
      <c r="A38" s="162" t="s">
        <v>1304</v>
      </c>
      <c r="B38" s="173" t="s">
        <v>1303</v>
      </c>
      <c r="C38" s="252">
        <v>1.0025839999999999</v>
      </c>
      <c r="D38" s="252">
        <v>0.93858399999999997</v>
      </c>
      <c r="E38" s="252">
        <v>0.94358399999999998</v>
      </c>
      <c r="F38" s="252">
        <v>0.93958399999999997</v>
      </c>
      <c r="G38" s="252">
        <v>0.94458399999999998</v>
      </c>
      <c r="H38" s="252">
        <v>0.93858399999999997</v>
      </c>
      <c r="I38" s="252">
        <v>0.93058399999999997</v>
      </c>
      <c r="J38" s="252">
        <v>0.92958399999999997</v>
      </c>
      <c r="K38" s="252">
        <v>0.92558399999999996</v>
      </c>
      <c r="L38" s="252">
        <v>0.92658399999999996</v>
      </c>
      <c r="M38" s="252">
        <v>0.91858399999999996</v>
      </c>
      <c r="N38" s="252">
        <v>0.91458399999999995</v>
      </c>
      <c r="O38" s="252">
        <v>0.90718399999999999</v>
      </c>
      <c r="P38" s="252">
        <v>0.90718399999999999</v>
      </c>
      <c r="Q38" s="252">
        <v>0.90718399999999999</v>
      </c>
      <c r="R38" s="252">
        <v>0.90718399999999999</v>
      </c>
      <c r="S38" s="252">
        <v>0.90718399999999999</v>
      </c>
      <c r="T38" s="252">
        <v>0.90718399999999999</v>
      </c>
      <c r="U38" s="252">
        <v>0.90718399999999999</v>
      </c>
      <c r="V38" s="252">
        <v>0.90718399999999999</v>
      </c>
      <c r="W38" s="252">
        <v>0.90718399999999999</v>
      </c>
      <c r="X38" s="252">
        <v>0.90718399999999999</v>
      </c>
      <c r="Y38" s="252">
        <v>0.90718399999999999</v>
      </c>
      <c r="Z38" s="252">
        <v>0.90718399999999999</v>
      </c>
      <c r="AA38" s="252">
        <v>0.88338399999999995</v>
      </c>
      <c r="AB38" s="252">
        <v>0.88338399999999995</v>
      </c>
      <c r="AC38" s="252">
        <v>0.87238400000000005</v>
      </c>
      <c r="AD38" s="252">
        <v>0.90238399999999996</v>
      </c>
      <c r="AE38" s="252">
        <v>0.90438399999999997</v>
      </c>
      <c r="AF38" s="252">
        <v>0.85738400000000003</v>
      </c>
      <c r="AG38" s="252">
        <v>0.86638400000000004</v>
      </c>
      <c r="AH38" s="252">
        <v>0.87838400000000005</v>
      </c>
      <c r="AI38" s="252">
        <v>0.87438400000000005</v>
      </c>
      <c r="AJ38" s="252">
        <v>0.87038400000000005</v>
      </c>
      <c r="AK38" s="252">
        <v>0.87038400000000005</v>
      </c>
      <c r="AL38" s="252">
        <v>0.88538399999999995</v>
      </c>
      <c r="AM38" s="252">
        <v>0.91938399999999998</v>
      </c>
      <c r="AN38" s="252">
        <v>0.939384</v>
      </c>
      <c r="AO38" s="252">
        <v>0.948384</v>
      </c>
      <c r="AP38" s="252">
        <v>0.95438400000000001</v>
      </c>
      <c r="AQ38" s="252">
        <v>0.95938400000000001</v>
      </c>
      <c r="AR38" s="252">
        <v>0.96538400000000002</v>
      </c>
      <c r="AS38" s="252">
        <v>0.95938400000000001</v>
      </c>
      <c r="AT38" s="252">
        <v>0.95538400000000001</v>
      </c>
      <c r="AU38" s="252">
        <v>0.94102661156</v>
      </c>
      <c r="AV38" s="252">
        <v>0.93769295582000001</v>
      </c>
      <c r="AW38" s="252">
        <v>0.93258801833000005</v>
      </c>
      <c r="AX38" s="252">
        <v>0.92737786636999997</v>
      </c>
      <c r="AY38" s="252">
        <v>0.93610136395999999</v>
      </c>
      <c r="AZ38" s="252">
        <v>0.93500322646</v>
      </c>
      <c r="BA38" s="409">
        <v>0.93151927082999997</v>
      </c>
      <c r="BB38" s="409">
        <v>0.92807041724999995</v>
      </c>
      <c r="BC38" s="409">
        <v>0.92462965739000003</v>
      </c>
      <c r="BD38" s="409">
        <v>0.91944984144999997</v>
      </c>
      <c r="BE38" s="409">
        <v>0.91408844007000001</v>
      </c>
      <c r="BF38" s="409">
        <v>0.90863276111000002</v>
      </c>
      <c r="BG38" s="409">
        <v>0.90330803382000002</v>
      </c>
      <c r="BH38" s="409">
        <v>0.89780635723000002</v>
      </c>
      <c r="BI38" s="409">
        <v>0.89238113995000001</v>
      </c>
      <c r="BJ38" s="409">
        <v>0.88699574722999996</v>
      </c>
      <c r="BK38" s="409">
        <v>0.88661897665</v>
      </c>
      <c r="BL38" s="409">
        <v>0.88142722096000004</v>
      </c>
      <c r="BM38" s="409">
        <v>0.87587683204</v>
      </c>
      <c r="BN38" s="409">
        <v>0.87043449506000004</v>
      </c>
      <c r="BO38" s="409">
        <v>0.86498351281999997</v>
      </c>
      <c r="BP38" s="409">
        <v>0.85981005807999999</v>
      </c>
      <c r="BQ38" s="409">
        <v>0.85441819078000003</v>
      </c>
      <c r="BR38" s="409">
        <v>0.84896239756000003</v>
      </c>
      <c r="BS38" s="409">
        <v>0.84362098184000001</v>
      </c>
      <c r="BT38" s="409">
        <v>0.83814465640000002</v>
      </c>
      <c r="BU38" s="409">
        <v>0.83271781075999995</v>
      </c>
      <c r="BV38" s="409">
        <v>0.82735403443</v>
      </c>
    </row>
    <row r="39" spans="1:74" ht="11.1" customHeight="1" x14ac:dyDescent="0.2">
      <c r="A39" s="162" t="s">
        <v>281</v>
      </c>
      <c r="B39" s="173" t="s">
        <v>363</v>
      </c>
      <c r="C39" s="252">
        <v>0.69599999999999995</v>
      </c>
      <c r="D39" s="252">
        <v>0.67700000000000005</v>
      </c>
      <c r="E39" s="252">
        <v>0.66800000000000004</v>
      </c>
      <c r="F39" s="252">
        <v>0.64</v>
      </c>
      <c r="G39" s="252">
        <v>0.65</v>
      </c>
      <c r="H39" s="252">
        <v>0.65100000000000002</v>
      </c>
      <c r="I39" s="252">
        <v>0.64100000000000001</v>
      </c>
      <c r="J39" s="252">
        <v>0.63900000000000001</v>
      </c>
      <c r="K39" s="252">
        <v>0.61</v>
      </c>
      <c r="L39" s="252">
        <v>0.59899999999999998</v>
      </c>
      <c r="M39" s="252">
        <v>0.66200000000000003</v>
      </c>
      <c r="N39" s="252">
        <v>0.66600000000000004</v>
      </c>
      <c r="O39" s="252">
        <v>0.65400000000000003</v>
      </c>
      <c r="P39" s="252">
        <v>0.66100000000000003</v>
      </c>
      <c r="Q39" s="252">
        <v>0.67400000000000004</v>
      </c>
      <c r="R39" s="252">
        <v>0.67100000000000004</v>
      </c>
      <c r="S39" s="252">
        <v>0.67700000000000005</v>
      </c>
      <c r="T39" s="252">
        <v>0.66400000000000003</v>
      </c>
      <c r="U39" s="252">
        <v>0.64300000000000002</v>
      </c>
      <c r="V39" s="252">
        <v>0.64600000000000002</v>
      </c>
      <c r="W39" s="252">
        <v>0.66100000000000003</v>
      </c>
      <c r="X39" s="252">
        <v>0.69499999999999995</v>
      </c>
      <c r="Y39" s="252">
        <v>0.75900000000000001</v>
      </c>
      <c r="Z39" s="252">
        <v>0.754</v>
      </c>
      <c r="AA39" s="252">
        <v>0.76100000000000001</v>
      </c>
      <c r="AB39" s="252">
        <v>0.77400000000000002</v>
      </c>
      <c r="AC39" s="252">
        <v>0.77800000000000002</v>
      </c>
      <c r="AD39" s="252">
        <v>0.75700000000000001</v>
      </c>
      <c r="AE39" s="252">
        <v>0.77500000000000002</v>
      </c>
      <c r="AF39" s="252">
        <v>0.70099999999999996</v>
      </c>
      <c r="AG39" s="252">
        <v>0.68</v>
      </c>
      <c r="AH39" s="252">
        <v>0.67200000000000004</v>
      </c>
      <c r="AI39" s="252">
        <v>0.73299999999999998</v>
      </c>
      <c r="AJ39" s="252">
        <v>0.7</v>
      </c>
      <c r="AK39" s="252">
        <v>0.753</v>
      </c>
      <c r="AL39" s="252">
        <v>0.74199999999999999</v>
      </c>
      <c r="AM39" s="252">
        <v>0.77100000000000002</v>
      </c>
      <c r="AN39" s="252">
        <v>0.75700000000000001</v>
      </c>
      <c r="AO39" s="252">
        <v>0.75800000000000001</v>
      </c>
      <c r="AP39" s="252">
        <v>0.74099999999999999</v>
      </c>
      <c r="AQ39" s="252">
        <v>0.73699999999999999</v>
      </c>
      <c r="AR39" s="252">
        <v>0.755</v>
      </c>
      <c r="AS39" s="252">
        <v>0.76100000000000001</v>
      </c>
      <c r="AT39" s="252">
        <v>0.71299999999999997</v>
      </c>
      <c r="AU39" s="252">
        <v>0.71807611319999998</v>
      </c>
      <c r="AV39" s="252">
        <v>0.72070814319999998</v>
      </c>
      <c r="AW39" s="252">
        <v>0.74058655405999996</v>
      </c>
      <c r="AX39" s="252">
        <v>0.75734134927999996</v>
      </c>
      <c r="AY39" s="252">
        <v>0.74449905166999997</v>
      </c>
      <c r="AZ39" s="252">
        <v>0.74134518616</v>
      </c>
      <c r="BA39" s="409">
        <v>0.73981014642999998</v>
      </c>
      <c r="BB39" s="409">
        <v>0.74333003286999999</v>
      </c>
      <c r="BC39" s="409">
        <v>0.74386915788999997</v>
      </c>
      <c r="BD39" s="409">
        <v>0.74474449898999995</v>
      </c>
      <c r="BE39" s="409">
        <v>0.75039213347</v>
      </c>
      <c r="BF39" s="409">
        <v>0.75092504822999995</v>
      </c>
      <c r="BG39" s="409">
        <v>0.74363556717000001</v>
      </c>
      <c r="BH39" s="409">
        <v>0.75212294729999996</v>
      </c>
      <c r="BI39" s="409">
        <v>0.75271620544999995</v>
      </c>
      <c r="BJ39" s="409">
        <v>0.75336731347999997</v>
      </c>
      <c r="BK39" s="409">
        <v>0.75945713822000005</v>
      </c>
      <c r="BL39" s="409">
        <v>0.75838662875999996</v>
      </c>
      <c r="BM39" s="409">
        <v>0.75435392731999995</v>
      </c>
      <c r="BN39" s="409">
        <v>0.75296549815000002</v>
      </c>
      <c r="BO39" s="409">
        <v>0.75156939357999997</v>
      </c>
      <c r="BP39" s="409">
        <v>0.75052623115999995</v>
      </c>
      <c r="BQ39" s="409">
        <v>0.74920295081999999</v>
      </c>
      <c r="BR39" s="409">
        <v>0.74780015610999995</v>
      </c>
      <c r="BS39" s="409">
        <v>0.74654942826000004</v>
      </c>
      <c r="BT39" s="409">
        <v>0.74512647226999995</v>
      </c>
      <c r="BU39" s="409">
        <v>0.74377080832999998</v>
      </c>
      <c r="BV39" s="409">
        <v>0.74249991988999997</v>
      </c>
    </row>
    <row r="40" spans="1:74" ht="11.1" customHeight="1" x14ac:dyDescent="0.2">
      <c r="A40" s="162" t="s">
        <v>282</v>
      </c>
      <c r="B40" s="173" t="s">
        <v>364</v>
      </c>
      <c r="C40" s="252">
        <v>0.36116900000000002</v>
      </c>
      <c r="D40" s="252">
        <v>0.36316900000000002</v>
      </c>
      <c r="E40" s="252">
        <v>0.35516900000000001</v>
      </c>
      <c r="F40" s="252">
        <v>0.34816900000000001</v>
      </c>
      <c r="G40" s="252">
        <v>0.35516900000000001</v>
      </c>
      <c r="H40" s="252">
        <v>0.34816900000000001</v>
      </c>
      <c r="I40" s="252">
        <v>0.344169</v>
      </c>
      <c r="J40" s="252">
        <v>0.32916899999999999</v>
      </c>
      <c r="K40" s="252">
        <v>0.337169</v>
      </c>
      <c r="L40" s="252">
        <v>0.343169</v>
      </c>
      <c r="M40" s="252">
        <v>0.35516900000000001</v>
      </c>
      <c r="N40" s="252">
        <v>0.35216900000000001</v>
      </c>
      <c r="O40" s="252">
        <v>0.32116899999999998</v>
      </c>
      <c r="P40" s="252">
        <v>0.35016900000000001</v>
      </c>
      <c r="Q40" s="252">
        <v>0.32816899999999999</v>
      </c>
      <c r="R40" s="252">
        <v>0.31916899999999998</v>
      </c>
      <c r="S40" s="252">
        <v>0.31416899999999998</v>
      </c>
      <c r="T40" s="252">
        <v>0.32216899999999998</v>
      </c>
      <c r="U40" s="252">
        <v>0.30516900000000002</v>
      </c>
      <c r="V40" s="252">
        <v>0.32216899999999998</v>
      </c>
      <c r="W40" s="252">
        <v>0.31016899999999997</v>
      </c>
      <c r="X40" s="252">
        <v>0.28616900000000001</v>
      </c>
      <c r="Y40" s="252">
        <v>0.36816900000000002</v>
      </c>
      <c r="Z40" s="252">
        <v>0.35616900000000001</v>
      </c>
      <c r="AA40" s="252">
        <v>0.36516900000000002</v>
      </c>
      <c r="AB40" s="252">
        <v>0.35816900000000002</v>
      </c>
      <c r="AC40" s="252">
        <v>0.35516900000000001</v>
      </c>
      <c r="AD40" s="252">
        <v>0.342169</v>
      </c>
      <c r="AE40" s="252">
        <v>0.31916899999999998</v>
      </c>
      <c r="AF40" s="252">
        <v>0.37316899999999997</v>
      </c>
      <c r="AG40" s="252">
        <v>0.36216900000000002</v>
      </c>
      <c r="AH40" s="252">
        <v>0.32616899999999999</v>
      </c>
      <c r="AI40" s="252">
        <v>0.36716900000000002</v>
      </c>
      <c r="AJ40" s="252">
        <v>0.35416900000000001</v>
      </c>
      <c r="AK40" s="252">
        <v>0.36416900000000002</v>
      </c>
      <c r="AL40" s="252">
        <v>0.34716900000000001</v>
      </c>
      <c r="AM40" s="252">
        <v>0.336169</v>
      </c>
      <c r="AN40" s="252">
        <v>0.33216899999999999</v>
      </c>
      <c r="AO40" s="252">
        <v>0.33116899999999999</v>
      </c>
      <c r="AP40" s="252">
        <v>0.337169</v>
      </c>
      <c r="AQ40" s="252">
        <v>0.32416899999999998</v>
      </c>
      <c r="AR40" s="252">
        <v>0.32716899999999999</v>
      </c>
      <c r="AS40" s="252">
        <v>0.32016899999999998</v>
      </c>
      <c r="AT40" s="252">
        <v>0.29716900000000002</v>
      </c>
      <c r="AU40" s="252">
        <v>0.30732395645999999</v>
      </c>
      <c r="AV40" s="252">
        <v>0.31729050533000003</v>
      </c>
      <c r="AW40" s="252">
        <v>0.31531706213999999</v>
      </c>
      <c r="AX40" s="252">
        <v>0.31230822648000001</v>
      </c>
      <c r="AY40" s="252">
        <v>0.32307557852000002</v>
      </c>
      <c r="AZ40" s="252">
        <v>0.32194680119000002</v>
      </c>
      <c r="BA40" s="409">
        <v>0.32071690517000001</v>
      </c>
      <c r="BB40" s="409">
        <v>0.31949875972000003</v>
      </c>
      <c r="BC40" s="409">
        <v>0.31828329066</v>
      </c>
      <c r="BD40" s="409">
        <v>0.31715559243000002</v>
      </c>
      <c r="BE40" s="409">
        <v>0.31596683800000003</v>
      </c>
      <c r="BF40" s="409">
        <v>0.31474636328</v>
      </c>
      <c r="BG40" s="409">
        <v>0.31356984552</v>
      </c>
      <c r="BH40" s="409">
        <v>0.31233383105000001</v>
      </c>
      <c r="BI40" s="409">
        <v>0.31112346533000002</v>
      </c>
      <c r="BJ40" s="409">
        <v>0.3099264397</v>
      </c>
      <c r="BK40" s="409">
        <v>0.30871052561000001</v>
      </c>
      <c r="BL40" s="409">
        <v>0.30757887631000003</v>
      </c>
      <c r="BM40" s="409">
        <v>0.30632668220999998</v>
      </c>
      <c r="BN40" s="409">
        <v>0.30511074941999999</v>
      </c>
      <c r="BO40" s="409">
        <v>0.30389186844999999</v>
      </c>
      <c r="BP40" s="409">
        <v>0.30306633004</v>
      </c>
      <c r="BQ40" s="409">
        <v>0.30216736128999999</v>
      </c>
      <c r="BR40" s="409">
        <v>0.30124687005</v>
      </c>
      <c r="BS40" s="409">
        <v>0.30036476658</v>
      </c>
      <c r="BT40" s="409">
        <v>0.29943729135000002</v>
      </c>
      <c r="BU40" s="409">
        <v>0.29852639950999998</v>
      </c>
      <c r="BV40" s="409">
        <v>0.29763665768000003</v>
      </c>
    </row>
    <row r="41" spans="1:74" ht="11.1" customHeight="1" x14ac:dyDescent="0.2">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756"/>
      <c r="AZ41" s="756"/>
      <c r="BA41" s="492"/>
      <c r="BB41" s="492"/>
      <c r="BC41" s="492"/>
      <c r="BD41" s="492"/>
      <c r="BE41" s="492"/>
      <c r="BF41" s="492"/>
      <c r="BG41" s="492"/>
      <c r="BH41" s="492"/>
      <c r="BI41" s="492"/>
      <c r="BJ41" s="492"/>
      <c r="BK41" s="410"/>
      <c r="BL41" s="410"/>
      <c r="BM41" s="410"/>
      <c r="BN41" s="410"/>
      <c r="BO41" s="410"/>
      <c r="BP41" s="410"/>
      <c r="BQ41" s="410"/>
      <c r="BR41" s="410"/>
      <c r="BS41" s="410"/>
      <c r="BT41" s="410"/>
      <c r="BU41" s="410"/>
      <c r="BV41" s="410"/>
    </row>
    <row r="42" spans="1:74" ht="11.1" customHeight="1" x14ac:dyDescent="0.2">
      <c r="A42" s="162" t="s">
        <v>527</v>
      </c>
      <c r="B42" s="172" t="s">
        <v>536</v>
      </c>
      <c r="C42" s="252">
        <v>1.94927239</v>
      </c>
      <c r="D42" s="252">
        <v>1.94121739</v>
      </c>
      <c r="E42" s="252">
        <v>1.95004339</v>
      </c>
      <c r="F42" s="252">
        <v>1.97500739</v>
      </c>
      <c r="G42" s="252">
        <v>2.1023923899999999</v>
      </c>
      <c r="H42" s="252">
        <v>2.1962813900000002</v>
      </c>
      <c r="I42" s="252">
        <v>2.1682083900000002</v>
      </c>
      <c r="J42" s="252">
        <v>2.16328539</v>
      </c>
      <c r="K42" s="252">
        <v>2.1659213899999998</v>
      </c>
      <c r="L42" s="252">
        <v>2.1988793900000001</v>
      </c>
      <c r="M42" s="252">
        <v>2.2545343899999999</v>
      </c>
      <c r="N42" s="252">
        <v>2.2434953900000001</v>
      </c>
      <c r="O42" s="252">
        <v>2.10565939</v>
      </c>
      <c r="P42" s="252">
        <v>2.0976903899999999</v>
      </c>
      <c r="Q42" s="252">
        <v>2.1022843899999999</v>
      </c>
      <c r="R42" s="252">
        <v>2.0904143899999998</v>
      </c>
      <c r="S42" s="252">
        <v>2.0944393899999998</v>
      </c>
      <c r="T42" s="252">
        <v>2.0914813900000002</v>
      </c>
      <c r="U42" s="252">
        <v>2.0982233899999998</v>
      </c>
      <c r="V42" s="252">
        <v>2.0869943900000001</v>
      </c>
      <c r="W42" s="252">
        <v>2.0939243900000002</v>
      </c>
      <c r="X42" s="252">
        <v>2.11199439</v>
      </c>
      <c r="Y42" s="252">
        <v>2.1309943900000001</v>
      </c>
      <c r="Z42" s="252">
        <v>2.1179943899999998</v>
      </c>
      <c r="AA42" s="252">
        <v>2.0979943900000002</v>
      </c>
      <c r="AB42" s="252">
        <v>2.1029943900000001</v>
      </c>
      <c r="AC42" s="252">
        <v>2.13999439</v>
      </c>
      <c r="AD42" s="252">
        <v>2.1129943899999999</v>
      </c>
      <c r="AE42" s="252">
        <v>2.1109943900000001</v>
      </c>
      <c r="AF42" s="252">
        <v>2.1099943900000002</v>
      </c>
      <c r="AG42" s="252">
        <v>2.0949943900000001</v>
      </c>
      <c r="AH42" s="252">
        <v>2.1299943899999998</v>
      </c>
      <c r="AI42" s="252">
        <v>2.10399439</v>
      </c>
      <c r="AJ42" s="252">
        <v>2.12399439</v>
      </c>
      <c r="AK42" s="252">
        <v>2.0949943900000001</v>
      </c>
      <c r="AL42" s="252">
        <v>2.1339943899999998</v>
      </c>
      <c r="AM42" s="252">
        <v>2.1139943899999998</v>
      </c>
      <c r="AN42" s="252">
        <v>2.1219943899999998</v>
      </c>
      <c r="AO42" s="252">
        <v>2.0519943899999999</v>
      </c>
      <c r="AP42" s="252">
        <v>2.0829943900000001</v>
      </c>
      <c r="AQ42" s="252">
        <v>2.1009943899999999</v>
      </c>
      <c r="AR42" s="252">
        <v>2.0929943899999999</v>
      </c>
      <c r="AS42" s="252">
        <v>2.0709943900000001</v>
      </c>
      <c r="AT42" s="252">
        <v>2.0669943900000001</v>
      </c>
      <c r="AU42" s="252">
        <v>2.0909112407000001</v>
      </c>
      <c r="AV42" s="252">
        <v>2.1096920981</v>
      </c>
      <c r="AW42" s="252">
        <v>2.1098329677000001</v>
      </c>
      <c r="AX42" s="252">
        <v>2.1123495695000001</v>
      </c>
      <c r="AY42" s="252">
        <v>2.0767714219000002</v>
      </c>
      <c r="AZ42" s="252">
        <v>2.0879037610000002</v>
      </c>
      <c r="BA42" s="409">
        <v>2.1016083976000002</v>
      </c>
      <c r="BB42" s="409">
        <v>2.1142582789</v>
      </c>
      <c r="BC42" s="409">
        <v>2.1197972846000002</v>
      </c>
      <c r="BD42" s="409">
        <v>2.1254702300999999</v>
      </c>
      <c r="BE42" s="409">
        <v>2.1321587883999999</v>
      </c>
      <c r="BF42" s="409">
        <v>2.1410048603999998</v>
      </c>
      <c r="BG42" s="409">
        <v>2.1458893122</v>
      </c>
      <c r="BH42" s="409">
        <v>2.1504511470000001</v>
      </c>
      <c r="BI42" s="409">
        <v>2.155840725</v>
      </c>
      <c r="BJ42" s="409">
        <v>2.1542359866999998</v>
      </c>
      <c r="BK42" s="409">
        <v>2.0552162633000002</v>
      </c>
      <c r="BL42" s="409">
        <v>2.0504177587000001</v>
      </c>
      <c r="BM42" s="409">
        <v>2.0572041300000001</v>
      </c>
      <c r="BN42" s="409">
        <v>2.0590233084</v>
      </c>
      <c r="BO42" s="409">
        <v>2.0595395068000002</v>
      </c>
      <c r="BP42" s="409">
        <v>2.0562973027</v>
      </c>
      <c r="BQ42" s="409">
        <v>2.0530449897</v>
      </c>
      <c r="BR42" s="409">
        <v>2.0529730676</v>
      </c>
      <c r="BS42" s="409">
        <v>2.0519281425</v>
      </c>
      <c r="BT42" s="409">
        <v>2.0505916387999998</v>
      </c>
      <c r="BU42" s="409">
        <v>2.0500636483000001</v>
      </c>
      <c r="BV42" s="409">
        <v>2.0525532823999999</v>
      </c>
    </row>
    <row r="43" spans="1:74" ht="11.1" customHeight="1" x14ac:dyDescent="0.2">
      <c r="A43" s="162" t="s">
        <v>283</v>
      </c>
      <c r="B43" s="173" t="s">
        <v>525</v>
      </c>
      <c r="C43" s="252">
        <v>0.69108499999999995</v>
      </c>
      <c r="D43" s="252">
        <v>0.68708499999999995</v>
      </c>
      <c r="E43" s="252">
        <v>0.68908499999999995</v>
      </c>
      <c r="F43" s="252">
        <v>0.70008499999999996</v>
      </c>
      <c r="G43" s="252">
        <v>0.70308499999999996</v>
      </c>
      <c r="H43" s="252">
        <v>0.71008499999999997</v>
      </c>
      <c r="I43" s="252">
        <v>0.70508499999999996</v>
      </c>
      <c r="J43" s="252">
        <v>0.70508499999999996</v>
      </c>
      <c r="K43" s="252">
        <v>0.71408499999999997</v>
      </c>
      <c r="L43" s="252">
        <v>0.71808499999999997</v>
      </c>
      <c r="M43" s="252">
        <v>0.70208499999999996</v>
      </c>
      <c r="N43" s="252">
        <v>0.70808499999999996</v>
      </c>
      <c r="O43" s="252">
        <v>0.70508499999999996</v>
      </c>
      <c r="P43" s="252">
        <v>0.69808499999999996</v>
      </c>
      <c r="Q43" s="252">
        <v>0.69808499999999996</v>
      </c>
      <c r="R43" s="252">
        <v>0.68908499999999995</v>
      </c>
      <c r="S43" s="252">
        <v>0.69908499999999996</v>
      </c>
      <c r="T43" s="252">
        <v>0.69408499999999995</v>
      </c>
      <c r="U43" s="252">
        <v>0.70208499999999996</v>
      </c>
      <c r="V43" s="252">
        <v>0.69208499999999995</v>
      </c>
      <c r="W43" s="252">
        <v>0.70308499999999996</v>
      </c>
      <c r="X43" s="252">
        <v>0.71008499999999997</v>
      </c>
      <c r="Y43" s="252">
        <v>0.73108499999999998</v>
      </c>
      <c r="Z43" s="252">
        <v>0.71708499999999997</v>
      </c>
      <c r="AA43" s="252">
        <v>0.70108499999999996</v>
      </c>
      <c r="AB43" s="252">
        <v>0.71108499999999997</v>
      </c>
      <c r="AC43" s="252">
        <v>0.72408499999999998</v>
      </c>
      <c r="AD43" s="252">
        <v>0.69408499999999995</v>
      </c>
      <c r="AE43" s="252">
        <v>0.70608499999999996</v>
      </c>
      <c r="AF43" s="252">
        <v>0.69508499999999995</v>
      </c>
      <c r="AG43" s="252">
        <v>0.72308499999999998</v>
      </c>
      <c r="AH43" s="252">
        <v>0.72108499999999998</v>
      </c>
      <c r="AI43" s="252">
        <v>0.69108499999999995</v>
      </c>
      <c r="AJ43" s="252">
        <v>0.71308499999999997</v>
      </c>
      <c r="AK43" s="252">
        <v>0.68108500000000005</v>
      </c>
      <c r="AL43" s="252">
        <v>0.70208499999999996</v>
      </c>
      <c r="AM43" s="252">
        <v>0.69608499999999995</v>
      </c>
      <c r="AN43" s="252">
        <v>0.69508499999999995</v>
      </c>
      <c r="AO43" s="252">
        <v>0.69508499999999995</v>
      </c>
      <c r="AP43" s="252">
        <v>0.69408499999999995</v>
      </c>
      <c r="AQ43" s="252">
        <v>0.69208499999999995</v>
      </c>
      <c r="AR43" s="252">
        <v>0.69208499999999995</v>
      </c>
      <c r="AS43" s="252">
        <v>0.69108499999999995</v>
      </c>
      <c r="AT43" s="252">
        <v>0.68908499999999995</v>
      </c>
      <c r="AU43" s="252">
        <v>0.68825907489000004</v>
      </c>
      <c r="AV43" s="252">
        <v>0.68729378907000005</v>
      </c>
      <c r="AW43" s="252">
        <v>0.68627140495000005</v>
      </c>
      <c r="AX43" s="252">
        <v>0.68528263557000002</v>
      </c>
      <c r="AY43" s="252">
        <v>0.68434701313000001</v>
      </c>
      <c r="AZ43" s="252">
        <v>0.68326974102000004</v>
      </c>
      <c r="BA43" s="409">
        <v>0.68228857661999998</v>
      </c>
      <c r="BB43" s="409">
        <v>0.68129619755000004</v>
      </c>
      <c r="BC43" s="409">
        <v>0.68030123262999997</v>
      </c>
      <c r="BD43" s="409">
        <v>0.67922289932000002</v>
      </c>
      <c r="BE43" s="409">
        <v>0.67820258034000003</v>
      </c>
      <c r="BF43" s="409">
        <v>0.67721238188999999</v>
      </c>
      <c r="BG43" s="409">
        <v>0.67618034598999999</v>
      </c>
      <c r="BH43" s="409">
        <v>0.67520484321999996</v>
      </c>
      <c r="BI43" s="409">
        <v>0.67420491264000004</v>
      </c>
      <c r="BJ43" s="409">
        <v>0.67319225859999998</v>
      </c>
      <c r="BK43" s="409">
        <v>0.67124074743999995</v>
      </c>
      <c r="BL43" s="409">
        <v>0.66916622872999998</v>
      </c>
      <c r="BM43" s="409">
        <v>0.66720628896</v>
      </c>
      <c r="BN43" s="409">
        <v>0.66521182792</v>
      </c>
      <c r="BO43" s="409">
        <v>0.66322012892000004</v>
      </c>
      <c r="BP43" s="409">
        <v>0.66113976329000002</v>
      </c>
      <c r="BQ43" s="409">
        <v>0.65912917780000002</v>
      </c>
      <c r="BR43" s="409">
        <v>0.65713901585000001</v>
      </c>
      <c r="BS43" s="409">
        <v>0.65511231169999995</v>
      </c>
      <c r="BT43" s="409">
        <v>0.65312870955000002</v>
      </c>
      <c r="BU43" s="409">
        <v>0.65112929920999996</v>
      </c>
      <c r="BV43" s="409">
        <v>0.64910973899000002</v>
      </c>
    </row>
    <row r="44" spans="1:74" ht="11.1" customHeight="1" x14ac:dyDescent="0.2">
      <c r="A44" s="162" t="s">
        <v>284</v>
      </c>
      <c r="B44" s="173" t="s">
        <v>526</v>
      </c>
      <c r="C44" s="252">
        <v>0.26900000000000002</v>
      </c>
      <c r="D44" s="252">
        <v>0.26900000000000002</v>
      </c>
      <c r="E44" s="252">
        <v>0.26900000000000002</v>
      </c>
      <c r="F44" s="252">
        <v>0.27600000000000002</v>
      </c>
      <c r="G44" s="252">
        <v>0.27600000000000002</v>
      </c>
      <c r="H44" s="252">
        <v>0.27600000000000002</v>
      </c>
      <c r="I44" s="252">
        <v>0.29099999999999998</v>
      </c>
      <c r="J44" s="252">
        <v>0.30599999999999999</v>
      </c>
      <c r="K44" s="252">
        <v>0.314</v>
      </c>
      <c r="L44" s="252">
        <v>0.314</v>
      </c>
      <c r="M44" s="252">
        <v>0.314</v>
      </c>
      <c r="N44" s="252">
        <v>0.314</v>
      </c>
      <c r="O44" s="252">
        <v>0.27800000000000002</v>
      </c>
      <c r="P44" s="252">
        <v>0.27800000000000002</v>
      </c>
      <c r="Q44" s="252">
        <v>0.27800000000000002</v>
      </c>
      <c r="R44" s="252">
        <v>0.27800000000000002</v>
      </c>
      <c r="S44" s="252">
        <v>0.27800000000000002</v>
      </c>
      <c r="T44" s="252">
        <v>0.27800000000000002</v>
      </c>
      <c r="U44" s="252">
        <v>0.27800000000000002</v>
      </c>
      <c r="V44" s="252">
        <v>0.27800000000000002</v>
      </c>
      <c r="W44" s="252">
        <v>0.27800000000000002</v>
      </c>
      <c r="X44" s="252">
        <v>0.27800000000000002</v>
      </c>
      <c r="Y44" s="252">
        <v>0.27800000000000002</v>
      </c>
      <c r="Z44" s="252">
        <v>0.27800000000000002</v>
      </c>
      <c r="AA44" s="252">
        <v>0.26800000000000002</v>
      </c>
      <c r="AB44" s="252">
        <v>0.26800000000000002</v>
      </c>
      <c r="AC44" s="252">
        <v>0.26800000000000002</v>
      </c>
      <c r="AD44" s="252">
        <v>0.26800000000000002</v>
      </c>
      <c r="AE44" s="252">
        <v>0.26800000000000002</v>
      </c>
      <c r="AF44" s="252">
        <v>0.26800000000000002</v>
      </c>
      <c r="AG44" s="252">
        <v>0.26800000000000002</v>
      </c>
      <c r="AH44" s="252">
        <v>0.26800000000000002</v>
      </c>
      <c r="AI44" s="252">
        <v>0.26800000000000002</v>
      </c>
      <c r="AJ44" s="252">
        <v>0.26800000000000002</v>
      </c>
      <c r="AK44" s="252">
        <v>0.26800000000000002</v>
      </c>
      <c r="AL44" s="252">
        <v>0.26800000000000002</v>
      </c>
      <c r="AM44" s="252">
        <v>0.24399999999999999</v>
      </c>
      <c r="AN44" s="252">
        <v>0.24399999999999999</v>
      </c>
      <c r="AO44" s="252">
        <v>0.24399999999999999</v>
      </c>
      <c r="AP44" s="252">
        <v>0.24399999999999999</v>
      </c>
      <c r="AQ44" s="252">
        <v>0.24399999999999999</v>
      </c>
      <c r="AR44" s="252">
        <v>0.24399999999999999</v>
      </c>
      <c r="AS44" s="252">
        <v>0.24399999999999999</v>
      </c>
      <c r="AT44" s="252">
        <v>0.24399999999999999</v>
      </c>
      <c r="AU44" s="252">
        <v>0.24514300542</v>
      </c>
      <c r="AV44" s="252">
        <v>0.24540501803000001</v>
      </c>
      <c r="AW44" s="252">
        <v>0.24552375901000001</v>
      </c>
      <c r="AX44" s="252">
        <v>0.24553948975000001</v>
      </c>
      <c r="AY44" s="252">
        <v>0.21881440317</v>
      </c>
      <c r="AZ44" s="252">
        <v>0.21954215003999999</v>
      </c>
      <c r="BA44" s="409">
        <v>0.21994271497000001</v>
      </c>
      <c r="BB44" s="409">
        <v>0.22034625785</v>
      </c>
      <c r="BC44" s="409">
        <v>0.22212298286000001</v>
      </c>
      <c r="BD44" s="409">
        <v>0.22159344138000001</v>
      </c>
      <c r="BE44" s="409">
        <v>0.22244080994000001</v>
      </c>
      <c r="BF44" s="409">
        <v>0.22343767035000001</v>
      </c>
      <c r="BG44" s="409">
        <v>0.22377676885</v>
      </c>
      <c r="BH44" s="409">
        <v>0.22389669371000001</v>
      </c>
      <c r="BI44" s="409">
        <v>0.22388046512000001</v>
      </c>
      <c r="BJ44" s="409">
        <v>0.22376798890999999</v>
      </c>
      <c r="BK44" s="409">
        <v>0.20042112019</v>
      </c>
      <c r="BL44" s="409">
        <v>0.20103318876000001</v>
      </c>
      <c r="BM44" s="409">
        <v>0.20132387427000001</v>
      </c>
      <c r="BN44" s="409">
        <v>0.20162304684999999</v>
      </c>
      <c r="BO44" s="409">
        <v>0.20330063536000001</v>
      </c>
      <c r="BP44" s="409">
        <v>0.20267692963</v>
      </c>
      <c r="BQ44" s="409">
        <v>0.20343485764999999</v>
      </c>
      <c r="BR44" s="409">
        <v>0.20434676510999999</v>
      </c>
      <c r="BS44" s="409">
        <v>0.20460517389999999</v>
      </c>
      <c r="BT44" s="409">
        <v>0.20464845913999999</v>
      </c>
      <c r="BU44" s="409">
        <v>0.20455943847999999</v>
      </c>
      <c r="BV44" s="409">
        <v>0.20437782536999999</v>
      </c>
    </row>
    <row r="45" spans="1:74" ht="11.1" customHeight="1" x14ac:dyDescent="0.2">
      <c r="A45" s="162" t="s">
        <v>286</v>
      </c>
      <c r="B45" s="173" t="s">
        <v>387</v>
      </c>
      <c r="C45" s="252">
        <v>0.108378</v>
      </c>
      <c r="D45" s="252">
        <v>0.108378</v>
      </c>
      <c r="E45" s="252">
        <v>0.11437799999999999</v>
      </c>
      <c r="F45" s="252">
        <v>0.117378</v>
      </c>
      <c r="G45" s="252">
        <v>0.25037799999999999</v>
      </c>
      <c r="H45" s="252">
        <v>0.33837800000000001</v>
      </c>
      <c r="I45" s="252">
        <v>0.30337799999999998</v>
      </c>
      <c r="J45" s="252">
        <v>0.27937800000000002</v>
      </c>
      <c r="K45" s="252">
        <v>0.319378</v>
      </c>
      <c r="L45" s="252">
        <v>0.34437800000000002</v>
      </c>
      <c r="M45" s="252">
        <v>0.36437799999999998</v>
      </c>
      <c r="N45" s="252">
        <v>0.33737800000000001</v>
      </c>
      <c r="O45" s="252">
        <v>0.264378</v>
      </c>
      <c r="P45" s="252">
        <v>0.264378</v>
      </c>
      <c r="Q45" s="252">
        <v>0.264378</v>
      </c>
      <c r="R45" s="252">
        <v>0.263378</v>
      </c>
      <c r="S45" s="252">
        <v>0.262378</v>
      </c>
      <c r="T45" s="252">
        <v>0.261378</v>
      </c>
      <c r="U45" s="252">
        <v>0.260378</v>
      </c>
      <c r="V45" s="252">
        <v>0.259378</v>
      </c>
      <c r="W45" s="252">
        <v>0.259378</v>
      </c>
      <c r="X45" s="252">
        <v>0.259378</v>
      </c>
      <c r="Y45" s="252">
        <v>0.259378</v>
      </c>
      <c r="Z45" s="252">
        <v>0.259378</v>
      </c>
      <c r="AA45" s="252">
        <v>0.264378</v>
      </c>
      <c r="AB45" s="252">
        <v>0.264378</v>
      </c>
      <c r="AC45" s="252">
        <v>0.264378</v>
      </c>
      <c r="AD45" s="252">
        <v>0.264378</v>
      </c>
      <c r="AE45" s="252">
        <v>0.24937799999999999</v>
      </c>
      <c r="AF45" s="252">
        <v>0.264378</v>
      </c>
      <c r="AG45" s="252">
        <v>0.264378</v>
      </c>
      <c r="AH45" s="252">
        <v>0.259378</v>
      </c>
      <c r="AI45" s="252">
        <v>0.259378</v>
      </c>
      <c r="AJ45" s="252">
        <v>0.259378</v>
      </c>
      <c r="AK45" s="252">
        <v>0.259378</v>
      </c>
      <c r="AL45" s="252">
        <v>0.259378</v>
      </c>
      <c r="AM45" s="252">
        <v>0.257378</v>
      </c>
      <c r="AN45" s="252">
        <v>0.257378</v>
      </c>
      <c r="AO45" s="252">
        <v>0.257378</v>
      </c>
      <c r="AP45" s="252">
        <v>0.257378</v>
      </c>
      <c r="AQ45" s="252">
        <v>0.257378</v>
      </c>
      <c r="AR45" s="252">
        <v>0.257378</v>
      </c>
      <c r="AS45" s="252">
        <v>0.257378</v>
      </c>
      <c r="AT45" s="252">
        <v>0.257378</v>
      </c>
      <c r="AU45" s="252">
        <v>0.25744430750000002</v>
      </c>
      <c r="AV45" s="252">
        <v>0.25743059048</v>
      </c>
      <c r="AW45" s="252">
        <v>0.25744207943000003</v>
      </c>
      <c r="AX45" s="252">
        <v>0.25743858194000002</v>
      </c>
      <c r="AY45" s="252">
        <v>0.25242053877999998</v>
      </c>
      <c r="AZ45" s="252">
        <v>0.25245628961</v>
      </c>
      <c r="BA45" s="409">
        <v>0.25244936479000002</v>
      </c>
      <c r="BB45" s="409">
        <v>0.25244732747999998</v>
      </c>
      <c r="BC45" s="409">
        <v>0.25244635868999998</v>
      </c>
      <c r="BD45" s="409">
        <v>0.25248234190000002</v>
      </c>
      <c r="BE45" s="409">
        <v>0.25249254365000001</v>
      </c>
      <c r="BF45" s="409">
        <v>0.25248932883000003</v>
      </c>
      <c r="BG45" s="409">
        <v>0.25250458843000001</v>
      </c>
      <c r="BH45" s="409">
        <v>0.25249473491000002</v>
      </c>
      <c r="BI45" s="409">
        <v>0.25249564831999999</v>
      </c>
      <c r="BJ45" s="409">
        <v>0.25250214540999999</v>
      </c>
      <c r="BK45" s="409">
        <v>0.20249058758999999</v>
      </c>
      <c r="BL45" s="409">
        <v>0.20252459488999999</v>
      </c>
      <c r="BM45" s="409">
        <v>0.20250777154999999</v>
      </c>
      <c r="BN45" s="409">
        <v>0.20250619212000001</v>
      </c>
      <c r="BO45" s="409">
        <v>0.20250333819999999</v>
      </c>
      <c r="BP45" s="409">
        <v>0.20253980939999999</v>
      </c>
      <c r="BQ45" s="409">
        <v>0.20254530913999999</v>
      </c>
      <c r="BR45" s="409">
        <v>0.20254171181</v>
      </c>
      <c r="BS45" s="409">
        <v>0.20255426355</v>
      </c>
      <c r="BT45" s="409">
        <v>0.20254767389</v>
      </c>
      <c r="BU45" s="409">
        <v>0.20254805029</v>
      </c>
      <c r="BV45" s="409">
        <v>0.20255731895000001</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6"/>
      <c r="AZ46" s="756"/>
      <c r="BA46" s="492"/>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529</v>
      </c>
      <c r="B47" s="172" t="s">
        <v>86</v>
      </c>
      <c r="C47" s="252">
        <v>53.623309399999997</v>
      </c>
      <c r="D47" s="252">
        <v>53.446110218000001</v>
      </c>
      <c r="E47" s="252">
        <v>53.531187025999998</v>
      </c>
      <c r="F47" s="252">
        <v>53.982960800000001</v>
      </c>
      <c r="G47" s="252">
        <v>54.152447668999997</v>
      </c>
      <c r="H47" s="252">
        <v>54.389068147000003</v>
      </c>
      <c r="I47" s="252">
        <v>55.073993618000003</v>
      </c>
      <c r="J47" s="252">
        <v>55.023447210999997</v>
      </c>
      <c r="K47" s="252">
        <v>55.086440471000003</v>
      </c>
      <c r="L47" s="252">
        <v>55.355413677000001</v>
      </c>
      <c r="M47" s="252">
        <v>56.204476278999998</v>
      </c>
      <c r="N47" s="252">
        <v>56.132306898000003</v>
      </c>
      <c r="O47" s="252">
        <v>55.585621396999997</v>
      </c>
      <c r="P47" s="252">
        <v>55.984151283000003</v>
      </c>
      <c r="Q47" s="252">
        <v>55.943267513000002</v>
      </c>
      <c r="R47" s="252">
        <v>56.513330187999998</v>
      </c>
      <c r="S47" s="252">
        <v>56.521815535000002</v>
      </c>
      <c r="T47" s="252">
        <v>57.380788156000001</v>
      </c>
      <c r="U47" s="252">
        <v>57.27525816</v>
      </c>
      <c r="V47" s="252">
        <v>57.382861646000002</v>
      </c>
      <c r="W47" s="252">
        <v>57.618903912</v>
      </c>
      <c r="X47" s="252">
        <v>58.486165360000001</v>
      </c>
      <c r="Y47" s="252">
        <v>58.549515915000001</v>
      </c>
      <c r="Z47" s="252">
        <v>58.969472009</v>
      </c>
      <c r="AA47" s="252">
        <v>58.360767516999999</v>
      </c>
      <c r="AB47" s="252">
        <v>58.385100942999998</v>
      </c>
      <c r="AC47" s="252">
        <v>58.608365618000001</v>
      </c>
      <c r="AD47" s="252">
        <v>58.455829489000003</v>
      </c>
      <c r="AE47" s="252">
        <v>58.440786523</v>
      </c>
      <c r="AF47" s="252">
        <v>58.601353646</v>
      </c>
      <c r="AG47" s="252">
        <v>59.063194230999997</v>
      </c>
      <c r="AH47" s="252">
        <v>59.308661680999997</v>
      </c>
      <c r="AI47" s="252">
        <v>58.599723462</v>
      </c>
      <c r="AJ47" s="252">
        <v>59.093854548000003</v>
      </c>
      <c r="AK47" s="252">
        <v>59.283531678000003</v>
      </c>
      <c r="AL47" s="252">
        <v>59.300244182999997</v>
      </c>
      <c r="AM47" s="252">
        <v>58.703689672000003</v>
      </c>
      <c r="AN47" s="252">
        <v>58.455426385000003</v>
      </c>
      <c r="AO47" s="252">
        <v>58.362205396999997</v>
      </c>
      <c r="AP47" s="252">
        <v>57.861971339999997</v>
      </c>
      <c r="AQ47" s="252">
        <v>57.657820686000001</v>
      </c>
      <c r="AR47" s="252">
        <v>57.608082799000002</v>
      </c>
      <c r="AS47" s="252">
        <v>58.495249839000003</v>
      </c>
      <c r="AT47" s="252">
        <v>57.688796944000003</v>
      </c>
      <c r="AU47" s="252">
        <v>57.747477248999999</v>
      </c>
      <c r="AV47" s="252">
        <v>58.581778880999998</v>
      </c>
      <c r="AW47" s="252">
        <v>58.810690272000002</v>
      </c>
      <c r="AX47" s="252">
        <v>58.127282895999997</v>
      </c>
      <c r="AY47" s="252">
        <v>57.876368704999997</v>
      </c>
      <c r="AZ47" s="252">
        <v>57.808671056999998</v>
      </c>
      <c r="BA47" s="409">
        <v>57.906606441999998</v>
      </c>
      <c r="BB47" s="409">
        <v>58.482223271000002</v>
      </c>
      <c r="BC47" s="409">
        <v>58.593561395000002</v>
      </c>
      <c r="BD47" s="409">
        <v>58.637160424000001</v>
      </c>
      <c r="BE47" s="409">
        <v>59.032768650999998</v>
      </c>
      <c r="BF47" s="409">
        <v>59.008365834999999</v>
      </c>
      <c r="BG47" s="409">
        <v>59.041786491000003</v>
      </c>
      <c r="BH47" s="409">
        <v>59.374357662999998</v>
      </c>
      <c r="BI47" s="409">
        <v>59.443154837000002</v>
      </c>
      <c r="BJ47" s="409">
        <v>59.265655404</v>
      </c>
      <c r="BK47" s="409">
        <v>58.938078795999999</v>
      </c>
      <c r="BL47" s="409">
        <v>58.925853021999998</v>
      </c>
      <c r="BM47" s="409">
        <v>58.871496618000002</v>
      </c>
      <c r="BN47" s="409">
        <v>59.406068503999997</v>
      </c>
      <c r="BO47" s="409">
        <v>59.705278526000001</v>
      </c>
      <c r="BP47" s="409">
        <v>59.949219472000003</v>
      </c>
      <c r="BQ47" s="409">
        <v>59.914280722999997</v>
      </c>
      <c r="BR47" s="409">
        <v>59.669479858999999</v>
      </c>
      <c r="BS47" s="409">
        <v>59.993872983999999</v>
      </c>
      <c r="BT47" s="409">
        <v>60.276916528999998</v>
      </c>
      <c r="BU47" s="409">
        <v>60.401821003999999</v>
      </c>
      <c r="BV47" s="409">
        <v>60.344987007999997</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528</v>
      </c>
      <c r="B49" s="172" t="s">
        <v>537</v>
      </c>
      <c r="C49" s="252">
        <v>6.2751970000000004</v>
      </c>
      <c r="D49" s="252">
        <v>6.3121970000000003</v>
      </c>
      <c r="E49" s="252">
        <v>6.3361970000000003</v>
      </c>
      <c r="F49" s="252">
        <v>6.3111969999999999</v>
      </c>
      <c r="G49" s="252">
        <v>6.2611970000000001</v>
      </c>
      <c r="H49" s="252">
        <v>6.2461970000000004</v>
      </c>
      <c r="I49" s="252">
        <v>6.282197</v>
      </c>
      <c r="J49" s="252">
        <v>6.2531970000000001</v>
      </c>
      <c r="K49" s="252">
        <v>6.2071969999999999</v>
      </c>
      <c r="L49" s="252">
        <v>6.274197</v>
      </c>
      <c r="M49" s="252">
        <v>6.2861969999999996</v>
      </c>
      <c r="N49" s="252">
        <v>6.2751970000000004</v>
      </c>
      <c r="O49" s="252">
        <v>6.2161970000000002</v>
      </c>
      <c r="P49" s="252">
        <v>6.2211970000000001</v>
      </c>
      <c r="Q49" s="252">
        <v>6.2461970000000004</v>
      </c>
      <c r="R49" s="252">
        <v>6.2311969999999999</v>
      </c>
      <c r="S49" s="252">
        <v>6.2411969999999997</v>
      </c>
      <c r="T49" s="252">
        <v>6.1711970000000003</v>
      </c>
      <c r="U49" s="252">
        <v>6.1711970000000003</v>
      </c>
      <c r="V49" s="252">
        <v>6.2211970000000001</v>
      </c>
      <c r="W49" s="252">
        <v>6.2711969999999999</v>
      </c>
      <c r="X49" s="252">
        <v>6.3211969999999997</v>
      </c>
      <c r="Y49" s="252">
        <v>6.2911970000000004</v>
      </c>
      <c r="Z49" s="252">
        <v>6.2911970000000004</v>
      </c>
      <c r="AA49" s="252">
        <v>6.3731970000000002</v>
      </c>
      <c r="AB49" s="252">
        <v>6.3611969999999998</v>
      </c>
      <c r="AC49" s="252">
        <v>6.3891970000000002</v>
      </c>
      <c r="AD49" s="252">
        <v>6.3951969999999996</v>
      </c>
      <c r="AE49" s="252">
        <v>6.3981969999999997</v>
      </c>
      <c r="AF49" s="252">
        <v>6.4031969999999996</v>
      </c>
      <c r="AG49" s="252">
        <v>6.4081970000000004</v>
      </c>
      <c r="AH49" s="252">
        <v>6.4131970000000003</v>
      </c>
      <c r="AI49" s="252">
        <v>6.4131970000000003</v>
      </c>
      <c r="AJ49" s="252">
        <v>6.4131970000000003</v>
      </c>
      <c r="AK49" s="252">
        <v>6.4331969999999998</v>
      </c>
      <c r="AL49" s="252">
        <v>6.4481970000000004</v>
      </c>
      <c r="AM49" s="252">
        <v>6.4101970000000001</v>
      </c>
      <c r="AN49" s="252">
        <v>6.4101970000000001</v>
      </c>
      <c r="AO49" s="252">
        <v>6.4101970000000001</v>
      </c>
      <c r="AP49" s="252">
        <v>6.4101970000000001</v>
      </c>
      <c r="AQ49" s="252">
        <v>6.3801969999999999</v>
      </c>
      <c r="AR49" s="252">
        <v>6.3801969999999999</v>
      </c>
      <c r="AS49" s="252">
        <v>6.4201969999999999</v>
      </c>
      <c r="AT49" s="252">
        <v>6.4201969999999999</v>
      </c>
      <c r="AU49" s="252">
        <v>6.6178672204</v>
      </c>
      <c r="AV49" s="252">
        <v>6.5765833724</v>
      </c>
      <c r="AW49" s="252">
        <v>6.6208789011000002</v>
      </c>
      <c r="AX49" s="252">
        <v>6.6869080555</v>
      </c>
      <c r="AY49" s="252">
        <v>6.709018124</v>
      </c>
      <c r="AZ49" s="252">
        <v>6.7637753771</v>
      </c>
      <c r="BA49" s="409">
        <v>6.7791091767999996</v>
      </c>
      <c r="BB49" s="409">
        <v>6.798443561</v>
      </c>
      <c r="BC49" s="409">
        <v>6.8277834320000004</v>
      </c>
      <c r="BD49" s="409">
        <v>6.7977854247999998</v>
      </c>
      <c r="BE49" s="409">
        <v>6.8225295113</v>
      </c>
      <c r="BF49" s="409">
        <v>6.846926217</v>
      </c>
      <c r="BG49" s="409">
        <v>6.8834738289999997</v>
      </c>
      <c r="BH49" s="409">
        <v>6.8974397919000001</v>
      </c>
      <c r="BI49" s="409">
        <v>6.9122027655</v>
      </c>
      <c r="BJ49" s="409">
        <v>6.9320209572999998</v>
      </c>
      <c r="BK49" s="409">
        <v>6.9057388030000002</v>
      </c>
      <c r="BL49" s="409">
        <v>6.9202493184999998</v>
      </c>
      <c r="BM49" s="409">
        <v>6.9342716003999998</v>
      </c>
      <c r="BN49" s="409">
        <v>6.9483964505999998</v>
      </c>
      <c r="BO49" s="409">
        <v>6.9625100808999996</v>
      </c>
      <c r="BP49" s="409">
        <v>6.9773120631000003</v>
      </c>
      <c r="BQ49" s="409">
        <v>7.0168123402999996</v>
      </c>
      <c r="BR49" s="409">
        <v>7.0310090643000001</v>
      </c>
      <c r="BS49" s="409">
        <v>7.0453391296000003</v>
      </c>
      <c r="BT49" s="409">
        <v>7.0591464743000003</v>
      </c>
      <c r="BU49" s="409">
        <v>7.0737195209000001</v>
      </c>
      <c r="BV49" s="409">
        <v>7.0883820139999996</v>
      </c>
    </row>
    <row r="50" spans="1:74" ht="11.1" customHeight="1" x14ac:dyDescent="0.2">
      <c r="A50" s="162" t="s">
        <v>530</v>
      </c>
      <c r="B50" s="172" t="s">
        <v>538</v>
      </c>
      <c r="C50" s="252">
        <v>59.898506400000002</v>
      </c>
      <c r="D50" s="252">
        <v>59.758307217999999</v>
      </c>
      <c r="E50" s="252">
        <v>59.867384026000003</v>
      </c>
      <c r="F50" s="252">
        <v>60.294157800000001</v>
      </c>
      <c r="G50" s="252">
        <v>60.413644669</v>
      </c>
      <c r="H50" s="252">
        <v>60.635265146999998</v>
      </c>
      <c r="I50" s="252">
        <v>61.356190617999999</v>
      </c>
      <c r="J50" s="252">
        <v>61.276644210999997</v>
      </c>
      <c r="K50" s="252">
        <v>61.293637470999997</v>
      </c>
      <c r="L50" s="252">
        <v>61.629610677000002</v>
      </c>
      <c r="M50" s="252">
        <v>62.490673278999999</v>
      </c>
      <c r="N50" s="252">
        <v>62.407503898000002</v>
      </c>
      <c r="O50" s="252">
        <v>61.801818396999998</v>
      </c>
      <c r="P50" s="252">
        <v>62.205348282999999</v>
      </c>
      <c r="Q50" s="252">
        <v>62.189464512999997</v>
      </c>
      <c r="R50" s="252">
        <v>62.744527187999999</v>
      </c>
      <c r="S50" s="252">
        <v>62.763012535000001</v>
      </c>
      <c r="T50" s="252">
        <v>63.551985156000001</v>
      </c>
      <c r="U50" s="252">
        <v>63.446455159999999</v>
      </c>
      <c r="V50" s="252">
        <v>63.604058645999999</v>
      </c>
      <c r="W50" s="252">
        <v>63.890100912000001</v>
      </c>
      <c r="X50" s="252">
        <v>64.807362359999999</v>
      </c>
      <c r="Y50" s="252">
        <v>64.840712914999997</v>
      </c>
      <c r="Z50" s="252">
        <v>65.260669008999997</v>
      </c>
      <c r="AA50" s="252">
        <v>64.733964517000004</v>
      </c>
      <c r="AB50" s="252">
        <v>64.746297943000002</v>
      </c>
      <c r="AC50" s="252">
        <v>64.997562618000003</v>
      </c>
      <c r="AD50" s="252">
        <v>64.851026489000006</v>
      </c>
      <c r="AE50" s="252">
        <v>64.838983522999996</v>
      </c>
      <c r="AF50" s="252">
        <v>65.004550645999998</v>
      </c>
      <c r="AG50" s="252">
        <v>65.471391230999998</v>
      </c>
      <c r="AH50" s="252">
        <v>65.721858681000001</v>
      </c>
      <c r="AI50" s="252">
        <v>65.012920461999997</v>
      </c>
      <c r="AJ50" s="252">
        <v>65.507051548000007</v>
      </c>
      <c r="AK50" s="252">
        <v>65.716728677999996</v>
      </c>
      <c r="AL50" s="252">
        <v>65.748441182999997</v>
      </c>
      <c r="AM50" s="252">
        <v>65.113886672000007</v>
      </c>
      <c r="AN50" s="252">
        <v>64.865623385000006</v>
      </c>
      <c r="AO50" s="252">
        <v>64.772402396999993</v>
      </c>
      <c r="AP50" s="252">
        <v>64.272168339999993</v>
      </c>
      <c r="AQ50" s="252">
        <v>64.038017686000003</v>
      </c>
      <c r="AR50" s="252">
        <v>63.988279798999997</v>
      </c>
      <c r="AS50" s="252">
        <v>64.915446838999998</v>
      </c>
      <c r="AT50" s="252">
        <v>64.108993944000005</v>
      </c>
      <c r="AU50" s="252">
        <v>64.365344468999993</v>
      </c>
      <c r="AV50" s="252">
        <v>65.158362253999996</v>
      </c>
      <c r="AW50" s="252">
        <v>65.431569173</v>
      </c>
      <c r="AX50" s="252">
        <v>64.814190951</v>
      </c>
      <c r="AY50" s="252">
        <v>64.585386829000001</v>
      </c>
      <c r="AZ50" s="252">
        <v>64.572446434</v>
      </c>
      <c r="BA50" s="409">
        <v>64.685715619000007</v>
      </c>
      <c r="BB50" s="409">
        <v>65.280666831999994</v>
      </c>
      <c r="BC50" s="409">
        <v>65.421344826999999</v>
      </c>
      <c r="BD50" s="409">
        <v>65.434945849000002</v>
      </c>
      <c r="BE50" s="409">
        <v>65.855298161999997</v>
      </c>
      <c r="BF50" s="409">
        <v>65.855292051000006</v>
      </c>
      <c r="BG50" s="409">
        <v>65.925260320000007</v>
      </c>
      <c r="BH50" s="409">
        <v>66.271797454999998</v>
      </c>
      <c r="BI50" s="409">
        <v>66.355357601999998</v>
      </c>
      <c r="BJ50" s="409">
        <v>66.197676361000006</v>
      </c>
      <c r="BK50" s="409">
        <v>65.843817599000005</v>
      </c>
      <c r="BL50" s="409">
        <v>65.846102340000002</v>
      </c>
      <c r="BM50" s="409">
        <v>65.805768217999997</v>
      </c>
      <c r="BN50" s="409">
        <v>66.354464954999997</v>
      </c>
      <c r="BO50" s="409">
        <v>66.667788607000006</v>
      </c>
      <c r="BP50" s="409">
        <v>66.926531534999995</v>
      </c>
      <c r="BQ50" s="409">
        <v>66.931093063000006</v>
      </c>
      <c r="BR50" s="409">
        <v>66.700488923999998</v>
      </c>
      <c r="BS50" s="409">
        <v>67.039212113999994</v>
      </c>
      <c r="BT50" s="409">
        <v>67.336063003000007</v>
      </c>
      <c r="BU50" s="409">
        <v>67.475540523999996</v>
      </c>
      <c r="BV50" s="409">
        <v>67.433369021999994</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1152</v>
      </c>
      <c r="B52" s="174" t="s">
        <v>1153</v>
      </c>
      <c r="C52" s="253">
        <v>0.879</v>
      </c>
      <c r="D52" s="253">
        <v>0.92100000000000004</v>
      </c>
      <c r="E52" s="253">
        <v>0.90300000000000002</v>
      </c>
      <c r="F52" s="253">
        <v>0.89166666667000005</v>
      </c>
      <c r="G52" s="253">
        <v>0.81111290322999996</v>
      </c>
      <c r="H52" s="253">
        <v>0.93600000000000005</v>
      </c>
      <c r="I52" s="253">
        <v>0.96429032258000003</v>
      </c>
      <c r="J52" s="253">
        <v>0.95199999999999996</v>
      </c>
      <c r="K52" s="253">
        <v>0.64033333332999998</v>
      </c>
      <c r="L52" s="253">
        <v>0.70299999999999996</v>
      </c>
      <c r="M52" s="253">
        <v>0.52400000000000002</v>
      </c>
      <c r="N52" s="253">
        <v>0.59199999999999997</v>
      </c>
      <c r="O52" s="253">
        <v>0.67980099999999999</v>
      </c>
      <c r="P52" s="253">
        <v>0.60880100000000004</v>
      </c>
      <c r="Q52" s="253">
        <v>0.54800000000000004</v>
      </c>
      <c r="R52" s="253">
        <v>0.61199999999999999</v>
      </c>
      <c r="S52" s="253">
        <v>0.65700000000000003</v>
      </c>
      <c r="T52" s="253">
        <v>0.57999999999999996</v>
      </c>
      <c r="U52" s="253">
        <v>0.63200000000000001</v>
      </c>
      <c r="V52" s="253">
        <v>0.52</v>
      </c>
      <c r="W52" s="253">
        <v>0.437</v>
      </c>
      <c r="X52" s="253">
        <v>0.40100000000000002</v>
      </c>
      <c r="Y52" s="253">
        <v>0.36499999999999999</v>
      </c>
      <c r="Z52" s="253">
        <v>0.314</v>
      </c>
      <c r="AA52" s="253">
        <v>0.253</v>
      </c>
      <c r="AB52" s="253">
        <v>0.25900000000000001</v>
      </c>
      <c r="AC52" s="253">
        <v>0.30099999999999999</v>
      </c>
      <c r="AD52" s="253">
        <v>0.505</v>
      </c>
      <c r="AE52" s="253">
        <v>0.46300000000000002</v>
      </c>
      <c r="AF52" s="253">
        <v>0.41599999999999998</v>
      </c>
      <c r="AG52" s="253">
        <v>0.39129032258000002</v>
      </c>
      <c r="AH52" s="253">
        <v>0.32</v>
      </c>
      <c r="AI52" s="253">
        <v>0.5</v>
      </c>
      <c r="AJ52" s="253">
        <v>0.31467741934999999</v>
      </c>
      <c r="AK52" s="253">
        <v>0.36199999999999999</v>
      </c>
      <c r="AL52" s="253">
        <v>0.34699999999999998</v>
      </c>
      <c r="AM52" s="253">
        <v>0.37</v>
      </c>
      <c r="AN52" s="253">
        <v>0.3775</v>
      </c>
      <c r="AO52" s="253">
        <v>0.39400000000000002</v>
      </c>
      <c r="AP52" s="253">
        <v>0.374</v>
      </c>
      <c r="AQ52" s="253">
        <v>1.089</v>
      </c>
      <c r="AR52" s="253">
        <v>0.79400000000000004</v>
      </c>
      <c r="AS52" s="253">
        <v>0.45500000000000002</v>
      </c>
      <c r="AT52" s="253">
        <v>0.35713632258</v>
      </c>
      <c r="AU52" s="253">
        <v>0.437</v>
      </c>
      <c r="AV52" s="253">
        <v>0.32500000000000001</v>
      </c>
      <c r="AW52" s="253">
        <v>0.375</v>
      </c>
      <c r="AX52" s="253">
        <v>0.33500000000000002</v>
      </c>
      <c r="AY52" s="253">
        <v>0.43887096774000001</v>
      </c>
      <c r="AZ52" s="253">
        <v>0.33714285713999997</v>
      </c>
      <c r="BA52" s="634" t="s">
        <v>1307</v>
      </c>
      <c r="BB52" s="634" t="s">
        <v>1307</v>
      </c>
      <c r="BC52" s="634" t="s">
        <v>1307</v>
      </c>
      <c r="BD52" s="634" t="s">
        <v>1307</v>
      </c>
      <c r="BE52" s="634" t="s">
        <v>1307</v>
      </c>
      <c r="BF52" s="634" t="s">
        <v>1307</v>
      </c>
      <c r="BG52" s="634" t="s">
        <v>1307</v>
      </c>
      <c r="BH52" s="634" t="s">
        <v>1307</v>
      </c>
      <c r="BI52" s="634" t="s">
        <v>1307</v>
      </c>
      <c r="BJ52" s="634" t="s">
        <v>1307</v>
      </c>
      <c r="BK52" s="634" t="s">
        <v>1307</v>
      </c>
      <c r="BL52" s="634" t="s">
        <v>1307</v>
      </c>
      <c r="BM52" s="634" t="s">
        <v>1307</v>
      </c>
      <c r="BN52" s="634" t="s">
        <v>1307</v>
      </c>
      <c r="BO52" s="634" t="s">
        <v>1307</v>
      </c>
      <c r="BP52" s="634" t="s">
        <v>1307</v>
      </c>
      <c r="BQ52" s="634" t="s">
        <v>1307</v>
      </c>
      <c r="BR52" s="634" t="s">
        <v>1307</v>
      </c>
      <c r="BS52" s="634" t="s">
        <v>1307</v>
      </c>
      <c r="BT52" s="634" t="s">
        <v>1307</v>
      </c>
      <c r="BU52" s="634" t="s">
        <v>1307</v>
      </c>
      <c r="BV52" s="634" t="s">
        <v>1307</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63" t="s">
        <v>1037</v>
      </c>
      <c r="C55" s="764"/>
      <c r="D55" s="764"/>
      <c r="E55" s="764"/>
      <c r="F55" s="764"/>
      <c r="G55" s="764"/>
      <c r="H55" s="764"/>
      <c r="I55" s="764"/>
      <c r="J55" s="764"/>
      <c r="K55" s="764"/>
      <c r="L55" s="764"/>
      <c r="M55" s="764"/>
      <c r="N55" s="764"/>
      <c r="O55" s="764"/>
      <c r="P55" s="764"/>
      <c r="Q55" s="764"/>
    </row>
    <row r="56" spans="1:74" ht="12" customHeight="1" x14ac:dyDescent="0.2">
      <c r="B56" s="796" t="s">
        <v>1300</v>
      </c>
      <c r="C56" s="786"/>
      <c r="D56" s="786"/>
      <c r="E56" s="786"/>
      <c r="F56" s="786"/>
      <c r="G56" s="786"/>
      <c r="H56" s="786"/>
      <c r="I56" s="786"/>
      <c r="J56" s="786"/>
      <c r="K56" s="786"/>
      <c r="L56" s="786"/>
      <c r="M56" s="786"/>
      <c r="N56" s="786"/>
      <c r="O56" s="786"/>
      <c r="P56" s="786"/>
      <c r="Q56" s="782"/>
    </row>
    <row r="57" spans="1:74" s="440" customFormat="1" ht="12" customHeight="1" x14ac:dyDescent="0.2">
      <c r="A57" s="441"/>
      <c r="B57" s="785" t="s">
        <v>1064</v>
      </c>
      <c r="C57" s="786"/>
      <c r="D57" s="786"/>
      <c r="E57" s="786"/>
      <c r="F57" s="786"/>
      <c r="G57" s="786"/>
      <c r="H57" s="786"/>
      <c r="I57" s="786"/>
      <c r="J57" s="786"/>
      <c r="K57" s="786"/>
      <c r="L57" s="786"/>
      <c r="M57" s="786"/>
      <c r="N57" s="786"/>
      <c r="O57" s="786"/>
      <c r="P57" s="786"/>
      <c r="Q57" s="782"/>
      <c r="AY57" s="537"/>
      <c r="AZ57" s="537"/>
      <c r="BA57" s="537"/>
      <c r="BB57" s="537"/>
      <c r="BC57" s="537"/>
      <c r="BD57" s="537"/>
      <c r="BE57" s="537"/>
      <c r="BF57" s="652"/>
      <c r="BG57" s="537"/>
      <c r="BH57" s="537"/>
      <c r="BI57" s="537"/>
      <c r="BJ57" s="537"/>
    </row>
    <row r="58" spans="1:74" s="440" customFormat="1" ht="12" customHeight="1" x14ac:dyDescent="0.2">
      <c r="A58" s="441"/>
      <c r="B58" s="796" t="s">
        <v>1020</v>
      </c>
      <c r="C58" s="796"/>
      <c r="D58" s="796"/>
      <c r="E58" s="796"/>
      <c r="F58" s="796"/>
      <c r="G58" s="796"/>
      <c r="H58" s="796"/>
      <c r="I58" s="796"/>
      <c r="J58" s="796"/>
      <c r="K58" s="796"/>
      <c r="L58" s="796"/>
      <c r="M58" s="796"/>
      <c r="N58" s="796"/>
      <c r="O58" s="796"/>
      <c r="P58" s="796"/>
      <c r="Q58" s="782"/>
      <c r="AY58" s="537"/>
      <c r="AZ58" s="537"/>
      <c r="BA58" s="537"/>
      <c r="BB58" s="537"/>
      <c r="BC58" s="537"/>
      <c r="BD58" s="537"/>
      <c r="BE58" s="537"/>
      <c r="BF58" s="652"/>
      <c r="BG58" s="537"/>
      <c r="BH58" s="537"/>
      <c r="BI58" s="537"/>
      <c r="BJ58" s="537"/>
    </row>
    <row r="59" spans="1:74" s="440" customFormat="1" ht="12" customHeight="1" x14ac:dyDescent="0.2">
      <c r="A59" s="441"/>
      <c r="B59" s="796" t="s">
        <v>1100</v>
      </c>
      <c r="C59" s="782"/>
      <c r="D59" s="782"/>
      <c r="E59" s="782"/>
      <c r="F59" s="782"/>
      <c r="G59" s="782"/>
      <c r="H59" s="782"/>
      <c r="I59" s="782"/>
      <c r="J59" s="782"/>
      <c r="K59" s="782"/>
      <c r="L59" s="782"/>
      <c r="M59" s="782"/>
      <c r="N59" s="782"/>
      <c r="O59" s="782"/>
      <c r="P59" s="782"/>
      <c r="Q59" s="782"/>
      <c r="AY59" s="537"/>
      <c r="AZ59" s="537"/>
      <c r="BA59" s="537"/>
      <c r="BB59" s="537"/>
      <c r="BC59" s="537"/>
      <c r="BD59" s="537"/>
      <c r="BE59" s="537"/>
      <c r="BF59" s="652"/>
      <c r="BG59" s="537"/>
      <c r="BH59" s="537"/>
      <c r="BI59" s="537"/>
      <c r="BJ59" s="537"/>
    </row>
    <row r="60" spans="1:74" s="440" customFormat="1" ht="12.75" x14ac:dyDescent="0.2">
      <c r="A60" s="441"/>
      <c r="B60" s="799" t="s">
        <v>1088</v>
      </c>
      <c r="C60" s="782"/>
      <c r="D60" s="782"/>
      <c r="E60" s="782"/>
      <c r="F60" s="782"/>
      <c r="G60" s="782"/>
      <c r="H60" s="782"/>
      <c r="I60" s="782"/>
      <c r="J60" s="782"/>
      <c r="K60" s="782"/>
      <c r="L60" s="782"/>
      <c r="M60" s="782"/>
      <c r="N60" s="782"/>
      <c r="O60" s="782"/>
      <c r="P60" s="782"/>
      <c r="Q60" s="782"/>
      <c r="AY60" s="537"/>
      <c r="AZ60" s="537"/>
      <c r="BA60" s="537"/>
      <c r="BB60" s="537"/>
      <c r="BC60" s="537"/>
      <c r="BD60" s="537"/>
      <c r="BE60" s="537"/>
      <c r="BF60" s="652"/>
      <c r="BG60" s="537"/>
      <c r="BH60" s="537"/>
      <c r="BI60" s="537"/>
      <c r="BJ60" s="537"/>
    </row>
    <row r="61" spans="1:74" s="440" customFormat="1" ht="12" customHeight="1" x14ac:dyDescent="0.2">
      <c r="A61" s="441"/>
      <c r="B61" s="780" t="s">
        <v>1068</v>
      </c>
      <c r="C61" s="781"/>
      <c r="D61" s="781"/>
      <c r="E61" s="781"/>
      <c r="F61" s="781"/>
      <c r="G61" s="781"/>
      <c r="H61" s="781"/>
      <c r="I61" s="781"/>
      <c r="J61" s="781"/>
      <c r="K61" s="781"/>
      <c r="L61" s="781"/>
      <c r="M61" s="781"/>
      <c r="N61" s="781"/>
      <c r="O61" s="781"/>
      <c r="P61" s="781"/>
      <c r="Q61" s="782"/>
      <c r="AY61" s="537"/>
      <c r="AZ61" s="537"/>
      <c r="BA61" s="537"/>
      <c r="BB61" s="537"/>
      <c r="BC61" s="537"/>
      <c r="BD61" s="537"/>
      <c r="BE61" s="537"/>
      <c r="BF61" s="652"/>
      <c r="BG61" s="537"/>
      <c r="BH61" s="537"/>
      <c r="BI61" s="537"/>
      <c r="BJ61" s="537"/>
    </row>
    <row r="62" spans="1:74" s="440" customFormat="1" ht="12" customHeight="1" x14ac:dyDescent="0.2">
      <c r="A62" s="436"/>
      <c r="B62" s="794" t="s">
        <v>1179</v>
      </c>
      <c r="C62" s="782"/>
      <c r="D62" s="782"/>
      <c r="E62" s="782"/>
      <c r="F62" s="782"/>
      <c r="G62" s="782"/>
      <c r="H62" s="782"/>
      <c r="I62" s="782"/>
      <c r="J62" s="782"/>
      <c r="K62" s="782"/>
      <c r="L62" s="782"/>
      <c r="M62" s="782"/>
      <c r="N62" s="782"/>
      <c r="O62" s="782"/>
      <c r="P62" s="782"/>
      <c r="Q62" s="782"/>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B60:Q60"/>
    <mergeCell ref="B61:Q61"/>
    <mergeCell ref="B62:Q62"/>
    <mergeCell ref="B55:Q55"/>
    <mergeCell ref="B57:Q57"/>
    <mergeCell ref="B58:Q58"/>
    <mergeCell ref="B59:Q59"/>
    <mergeCell ref="B56:Q56"/>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7"/>
  <sheetViews>
    <sheetView zoomScaleNormal="100" workbookViewId="0">
      <pane xSplit="2" ySplit="4" topLeftCell="AY5" activePane="bottomRight" state="frozen"/>
      <selection activeCell="BC15" sqref="BC15"/>
      <selection pane="topRight" activeCell="BC15" sqref="BC15"/>
      <selection pane="bottomLeft" activeCell="BC15" sqref="BC15"/>
      <selection pane="bottomRight" activeCell="AY8" sqref="AY8"/>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3" t="s">
        <v>1016</v>
      </c>
      <c r="B1" s="798" t="s">
        <v>903</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row>
    <row r="2" spans="1:74"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8"/>
      <c r="AZ5" s="748"/>
      <c r="BA5" s="252"/>
      <c r="BB5" s="748"/>
      <c r="BC5" s="748"/>
      <c r="BD5" s="748"/>
      <c r="BE5" s="252"/>
      <c r="BF5" s="252"/>
      <c r="BG5" s="252"/>
      <c r="BH5" s="748"/>
      <c r="BI5" s="748"/>
      <c r="BJ5" s="748"/>
      <c r="BK5" s="409"/>
      <c r="BL5" s="409"/>
      <c r="BM5" s="409"/>
      <c r="BN5" s="409"/>
      <c r="BO5" s="409"/>
      <c r="BP5" s="409"/>
      <c r="BQ5" s="409"/>
      <c r="BR5" s="409"/>
      <c r="BS5" s="409"/>
      <c r="BT5" s="409"/>
      <c r="BU5" s="409"/>
      <c r="BV5" s="409"/>
    </row>
    <row r="6" spans="1:74" ht="11.1" customHeight="1" x14ac:dyDescent="0.2">
      <c r="A6" s="162" t="s">
        <v>1281</v>
      </c>
      <c r="B6" s="173" t="s">
        <v>337</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7">
        <v>1.04</v>
      </c>
      <c r="AZ6" s="252">
        <v>1.04</v>
      </c>
      <c r="BA6" s="409" t="s">
        <v>1308</v>
      </c>
      <c r="BB6" s="409" t="s">
        <v>1308</v>
      </c>
      <c r="BC6" s="409" t="s">
        <v>1308</v>
      </c>
      <c r="BD6" s="409" t="s">
        <v>1308</v>
      </c>
      <c r="BE6" s="409" t="s">
        <v>1308</v>
      </c>
      <c r="BF6" s="409" t="s">
        <v>1308</v>
      </c>
      <c r="BG6" s="409" t="s">
        <v>1308</v>
      </c>
      <c r="BH6" s="409" t="s">
        <v>1308</v>
      </c>
      <c r="BI6" s="409" t="s">
        <v>1308</v>
      </c>
      <c r="BJ6" s="252" t="s">
        <v>1308</v>
      </c>
      <c r="BK6" s="252" t="s">
        <v>1308</v>
      </c>
      <c r="BL6" s="252" t="s">
        <v>1308</v>
      </c>
      <c r="BM6" s="252" t="s">
        <v>1308</v>
      </c>
      <c r="BN6" s="252" t="s">
        <v>1308</v>
      </c>
      <c r="BO6" s="252" t="s">
        <v>1308</v>
      </c>
      <c r="BP6" s="252" t="s">
        <v>1308</v>
      </c>
      <c r="BQ6" s="252" t="s">
        <v>1308</v>
      </c>
      <c r="BR6" s="252" t="s">
        <v>1308</v>
      </c>
      <c r="BS6" s="252" t="s">
        <v>1308</v>
      </c>
      <c r="BT6" s="252" t="s">
        <v>1308</v>
      </c>
      <c r="BU6" s="252" t="s">
        <v>1308</v>
      </c>
      <c r="BV6" s="252" t="s">
        <v>1308</v>
      </c>
    </row>
    <row r="7" spans="1:74" ht="11.1" customHeight="1" x14ac:dyDescent="0.2">
      <c r="A7" s="162" t="s">
        <v>356</v>
      </c>
      <c r="B7" s="173" t="s">
        <v>346</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7">
        <v>1.65</v>
      </c>
      <c r="AZ7" s="252">
        <v>1.67</v>
      </c>
      <c r="BA7" s="409" t="s">
        <v>1308</v>
      </c>
      <c r="BB7" s="409" t="s">
        <v>1308</v>
      </c>
      <c r="BC7" s="409" t="s">
        <v>1308</v>
      </c>
      <c r="BD7" s="409" t="s">
        <v>1308</v>
      </c>
      <c r="BE7" s="409" t="s">
        <v>1308</v>
      </c>
      <c r="BF7" s="409" t="s">
        <v>1308</v>
      </c>
      <c r="BG7" s="409" t="s">
        <v>1308</v>
      </c>
      <c r="BH7" s="409" t="s">
        <v>1308</v>
      </c>
      <c r="BI7" s="409" t="s">
        <v>1308</v>
      </c>
      <c r="BJ7" s="252" t="s">
        <v>1308</v>
      </c>
      <c r="BK7" s="252" t="s">
        <v>1308</v>
      </c>
      <c r="BL7" s="252" t="s">
        <v>1308</v>
      </c>
      <c r="BM7" s="252" t="s">
        <v>1308</v>
      </c>
      <c r="BN7" s="252" t="s">
        <v>1308</v>
      </c>
      <c r="BO7" s="252" t="s">
        <v>1308</v>
      </c>
      <c r="BP7" s="252" t="s">
        <v>1308</v>
      </c>
      <c r="BQ7" s="252" t="s">
        <v>1308</v>
      </c>
      <c r="BR7" s="252" t="s">
        <v>1308</v>
      </c>
      <c r="BS7" s="252" t="s">
        <v>1308</v>
      </c>
      <c r="BT7" s="252" t="s">
        <v>1308</v>
      </c>
      <c r="BU7" s="252" t="s">
        <v>1308</v>
      </c>
      <c r="BV7" s="252" t="s">
        <v>1308</v>
      </c>
    </row>
    <row r="8" spans="1:74" ht="11.1" customHeight="1" x14ac:dyDescent="0.2">
      <c r="A8" s="162" t="s">
        <v>88</v>
      </c>
      <c r="B8" s="173" t="s">
        <v>87</v>
      </c>
      <c r="C8" s="252">
        <v>0.50533499999999998</v>
      </c>
      <c r="D8" s="252">
        <v>0.50586100000000001</v>
      </c>
      <c r="E8" s="252">
        <v>0.50423499999999999</v>
      </c>
      <c r="F8" s="252">
        <v>0.51572700000000005</v>
      </c>
      <c r="G8" s="252">
        <v>0.52150799999999997</v>
      </c>
      <c r="H8" s="252">
        <v>0.52404088000000004</v>
      </c>
      <c r="I8" s="252">
        <v>0.53028799999999998</v>
      </c>
      <c r="J8" s="252">
        <v>0.53665499999999999</v>
      </c>
      <c r="K8" s="252">
        <v>0.53511900000000001</v>
      </c>
      <c r="L8" s="252">
        <v>0.53988599999999998</v>
      </c>
      <c r="M8" s="252">
        <v>0.54499799999999998</v>
      </c>
      <c r="N8" s="252">
        <v>0.548234</v>
      </c>
      <c r="O8" s="252">
        <v>0.55013800000000002</v>
      </c>
      <c r="P8" s="252">
        <v>0.55079400000000001</v>
      </c>
      <c r="Q8" s="252">
        <v>0.55661499999999997</v>
      </c>
      <c r="R8" s="252">
        <v>0.560195</v>
      </c>
      <c r="S8" s="252">
        <v>0.55428200000000005</v>
      </c>
      <c r="T8" s="252">
        <v>0.55527400000000005</v>
      </c>
      <c r="U8" s="252">
        <v>0.55830999000000003</v>
      </c>
      <c r="V8" s="252">
        <v>0.558334</v>
      </c>
      <c r="W8" s="252">
        <v>0.55085899999999999</v>
      </c>
      <c r="X8" s="252">
        <v>0.55718500000000004</v>
      </c>
      <c r="Y8" s="252">
        <v>0.56281678999999996</v>
      </c>
      <c r="Z8" s="252">
        <v>0.56107499999999999</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0.55000000000000004</v>
      </c>
      <c r="AU8" s="252">
        <v>0.55900000000000005</v>
      </c>
      <c r="AV8" s="252">
        <v>0.55200000000000005</v>
      </c>
      <c r="AW8" s="252">
        <v>0.54400000000000004</v>
      </c>
      <c r="AX8" s="252">
        <v>0.55000000000000004</v>
      </c>
      <c r="AY8" s="757">
        <v>0.52400000000000002</v>
      </c>
      <c r="AZ8" s="252">
        <v>0.52</v>
      </c>
      <c r="BA8" s="409" t="s">
        <v>1308</v>
      </c>
      <c r="BB8" s="409" t="s">
        <v>1308</v>
      </c>
      <c r="BC8" s="409" t="s">
        <v>1308</v>
      </c>
      <c r="BD8" s="409" t="s">
        <v>1308</v>
      </c>
      <c r="BE8" s="409" t="s">
        <v>1308</v>
      </c>
      <c r="BF8" s="409" t="s">
        <v>1308</v>
      </c>
      <c r="BG8" s="409" t="s">
        <v>1308</v>
      </c>
      <c r="BH8" s="409" t="s">
        <v>1308</v>
      </c>
      <c r="BI8" s="409" t="s">
        <v>1308</v>
      </c>
      <c r="BJ8" s="252" t="s">
        <v>1308</v>
      </c>
      <c r="BK8" s="252" t="s">
        <v>1308</v>
      </c>
      <c r="BL8" s="252" t="s">
        <v>1308</v>
      </c>
      <c r="BM8" s="252" t="s">
        <v>1308</v>
      </c>
      <c r="BN8" s="252" t="s">
        <v>1308</v>
      </c>
      <c r="BO8" s="252" t="s">
        <v>1308</v>
      </c>
      <c r="BP8" s="252" t="s">
        <v>1308</v>
      </c>
      <c r="BQ8" s="252" t="s">
        <v>1308</v>
      </c>
      <c r="BR8" s="252" t="s">
        <v>1308</v>
      </c>
      <c r="BS8" s="252" t="s">
        <v>1308</v>
      </c>
      <c r="BT8" s="252" t="s">
        <v>1308</v>
      </c>
      <c r="BU8" s="252" t="s">
        <v>1308</v>
      </c>
      <c r="BV8" s="252" t="s">
        <v>1308</v>
      </c>
    </row>
    <row r="9" spans="1:74" ht="11.1" customHeight="1" x14ac:dyDescent="0.2">
      <c r="A9" s="162" t="s">
        <v>1293</v>
      </c>
      <c r="B9" s="173" t="s">
        <v>1294</v>
      </c>
      <c r="C9" s="252">
        <v>0.22</v>
      </c>
      <c r="D9" s="252">
        <v>0.22</v>
      </c>
      <c r="E9" s="252">
        <v>0.22</v>
      </c>
      <c r="F9" s="252">
        <v>0.22</v>
      </c>
      <c r="G9" s="252">
        <v>0.22</v>
      </c>
      <c r="H9" s="252">
        <v>0.22</v>
      </c>
      <c r="I9" s="252">
        <v>0.22</v>
      </c>
      <c r="J9" s="252">
        <v>0.22</v>
      </c>
      <c r="K9" s="252">
        <v>0.22</v>
      </c>
      <c r="L9" s="252">
        <v>0.22</v>
      </c>
      <c r="M9" s="252">
        <v>0.22</v>
      </c>
      <c r="N9" s="252">
        <v>0.22</v>
      </c>
      <c r="O9" s="252">
        <v>0.22</v>
      </c>
      <c r="P9" s="252">
        <v>0.22</v>
      </c>
      <c r="Q9" s="252">
        <v>0.22</v>
      </c>
      <c r="R9" s="252">
        <v>0.22</v>
      </c>
      <c r="S9" s="252">
        <v>0.22</v>
      </c>
      <c r="T9" s="252">
        <v>0.22</v>
      </c>
      <c r="U9" s="252">
        <v>0.22</v>
      </c>
      <c r="V9" s="252">
        <v>0.22</v>
      </c>
      <c r="W9" s="252">
        <v>0.22</v>
      </c>
      <c r="X9" s="252">
        <v>0.22</v>
      </c>
      <c r="Y9" s="252">
        <v>0.22</v>
      </c>
      <c r="Z9" s="252">
        <v>0.22</v>
      </c>
      <c r="AA9" s="252">
        <v>0.215</v>
      </c>
      <c r="AB9" s="252">
        <v>0.215</v>
      </c>
      <c r="AC9" s="252">
        <v>0.215</v>
      </c>
      <c r="AD9" s="252">
        <v>0.20499999999999999</v>
      </c>
      <c r="AE9" s="252">
        <v>0.20499999999999999</v>
      </c>
      <c r="AF9" s="252">
        <v>0.215</v>
      </c>
      <c r="AG9" s="252">
        <v>0.215</v>
      </c>
      <c r="AH9" s="252">
        <v>0.215</v>
      </c>
      <c r="AI9" s="252">
        <v>0.215</v>
      </c>
      <c r="AJ9" s="252">
        <v>0.215</v>
      </c>
      <c r="AK9" s="252">
        <v>0.215</v>
      </c>
      <c r="AL9" s="252">
        <v>0.215</v>
      </c>
      <c r="AM9" s="252">
        <v>0.21</v>
      </c>
      <c r="AN9" s="252">
        <v>0.21</v>
      </c>
      <c r="AO9" s="252">
        <v>0.21</v>
      </c>
      <c r="AP9" s="252">
        <v>0.21</v>
      </c>
      <c r="AQ9" s="252">
        <v>0.21</v>
      </c>
      <c r="AR9" s="252">
        <v>0.21</v>
      </c>
      <c r="AS9" s="252">
        <v>0.21</v>
      </c>
      <c r="AT9" s="252">
        <v>0.21</v>
      </c>
      <c r="AU9" s="252">
        <v>0.21</v>
      </c>
      <c r="AV9" s="252">
        <v>0.2</v>
      </c>
      <c r="AW9" s="252">
        <v>0.22</v>
      </c>
      <c r="AX9" s="252">
        <v>0.22</v>
      </c>
      <c r="AY9" s="757">
        <v>0.2</v>
      </c>
      <c r="AZ9" s="252">
        <v>0.185</v>
      </c>
      <c r="BA9" s="409" t="s">
        <v>1308</v>
      </c>
      <c r="BB9" s="409" t="s">
        <v>1308</v>
      </c>
      <c r="BC9" s="409" t="s">
        <v>1308</v>
      </c>
      <c r="BD9" s="409" t="s">
        <v>1308</v>
      </c>
      <c r="BE9" s="409" t="s">
        <v>1308</v>
      </c>
      <c r="BF9" s="409" t="s">
        <v>1308</v>
      </c>
      <c r="BG9" s="409" t="s">
        <v>1308</v>
      </c>
      <c r="BH9" s="409" t="s">
        <v>1308</v>
      </c>
      <c r="BI9" s="409" t="s">
        <v>1308</v>
      </c>
      <c r="BJ9" s="252" t="s">
        <v>1308</v>
      </c>
      <c r="BK9" s="252" t="s">
        <v>1308</v>
      </c>
      <c r="BL9" s="252" t="s">
        <v>1308</v>
      </c>
      <c r="BM9" s="252" t="s">
        <v>1308</v>
      </c>
      <c r="BN9" s="252" t="s">
        <v>1308</v>
      </c>
      <c r="BO9" s="252" t="s">
        <v>1308</v>
      </c>
      <c r="BP9" s="252" t="s">
        <v>1308</v>
      </c>
      <c r="BQ9" s="252" t="s">
        <v>1308</v>
      </c>
      <c r="BR9" s="252" t="s">
        <v>1308</v>
      </c>
      <c r="BS9" s="252" t="s">
        <v>1308</v>
      </c>
      <c r="BT9" s="252" t="s">
        <v>1308</v>
      </c>
      <c r="BU9" s="252" t="s">
        <v>1308</v>
      </c>
      <c r="BV9" s="252" t="s">
        <v>1308</v>
      </c>
    </row>
    <row r="10" spans="1:74" ht="11.1" customHeight="1" x14ac:dyDescent="0.2">
      <c r="A10" s="162" t="s">
        <v>1280</v>
      </c>
      <c r="B10" s="173" t="s">
        <v>338</v>
      </c>
      <c r="C10" s="252">
        <v>2.68</v>
      </c>
      <c r="D10" s="252">
        <v>2.68</v>
      </c>
      <c r="E10" s="252">
        <v>2.68</v>
      </c>
      <c r="F10" s="252">
        <v>2.68</v>
      </c>
      <c r="G10" s="252">
        <v>2.68</v>
      </c>
      <c r="H10" s="252">
        <v>2.68</v>
      </c>
      <c r="I10" s="252">
        <v>2.68</v>
      </c>
      <c r="J10" s="252">
        <v>2.68</v>
      </c>
      <c r="K10" s="252">
        <v>2.68</v>
      </c>
      <c r="L10" s="252">
        <v>2.68</v>
      </c>
      <c r="M10" s="252">
        <v>2.68</v>
      </c>
      <c r="N10" s="252">
        <v>2.7</v>
      </c>
      <c r="O10" s="252">
        <v>2.8</v>
      </c>
      <c r="P10" s="252">
        <v>2.8</v>
      </c>
      <c r="Q10" s="252">
        <v>2.8</v>
      </c>
      <c r="R10" s="252">
        <v>2.8</v>
      </c>
      <c r="S10" s="252">
        <v>2.8</v>
      </c>
      <c r="T10" s="252">
        <v>2.8</v>
      </c>
      <c r="U10" s="252">
        <v>2.8</v>
      </c>
      <c r="V10" s="252">
        <v>2.8</v>
      </c>
      <c r="W10" s="252">
        <v>2.8</v>
      </c>
      <c r="X10" s="252">
        <v>2.8</v>
      </c>
      <c r="Y10" s="252">
        <v>2.8</v>
      </c>
      <c r="Z10" s="252">
        <v>2.8</v>
      </c>
      <c r="AA10" s="252">
        <v>2.8</v>
      </c>
      <c r="AB10" s="252">
        <v>2.8</v>
      </c>
      <c r="AC10" s="252">
        <v>2.8</v>
      </c>
      <c r="AD10" s="252">
        <v>2.8</v>
      </c>
      <c r="AE10" s="252">
        <v>2.8</v>
      </c>
      <c r="AF10" s="252">
        <v>2.8</v>
      </c>
      <c r="AG10" s="252">
        <v>2.8</v>
      </c>
      <c r="AH10" s="252">
        <v>2.8</v>
      </c>
      <c r="AI10" s="252">
        <v>2.8</v>
      </c>
      <c r="AJ10" s="252">
        <v>2.8</v>
      </c>
      <c r="AK10" s="252">
        <v>2.8</v>
      </c>
      <c r="AL10" s="252">
        <v>2.8</v>
      </c>
      <c r="AM10" s="252">
        <v>2.85</v>
      </c>
      <c r="AN10" s="252">
        <v>3.05</v>
      </c>
      <c r="AO10" s="252">
        <v>3.2</v>
      </c>
      <c r="AP10" s="252">
        <v>3.5</v>
      </c>
      <c r="AQ10" s="252">
        <v>3.6</v>
      </c>
      <c r="AR10" s="252">
        <v>3.62</v>
      </c>
      <c r="AS10" s="252">
        <v>3.63</v>
      </c>
      <c r="AT10" s="252">
        <v>3.65</v>
      </c>
      <c r="AU10" s="252">
        <v>3.67</v>
      </c>
      <c r="AV10" s="252">
        <v>3.69</v>
      </c>
      <c r="AW10" s="252">
        <v>3.7</v>
      </c>
      <c r="AX10" s="252">
        <v>3.72</v>
      </c>
      <c r="AY10" s="757">
        <v>3.78</v>
      </c>
      <c r="AZ10" s="252">
        <v>3.8</v>
      </c>
      <c r="BA10" s="409" t="s">
        <v>1308</v>
      </c>
      <c r="BB10" s="409" t="s">
        <v>1308</v>
      </c>
      <c r="BC10" s="409" t="s">
        <v>1308</v>
      </c>
      <c r="BD10" s="409" t="s">
        <v>1308</v>
      </c>
      <c r="BE10" s="409" t="s">
        <v>1308</v>
      </c>
      <c r="BF10" s="409" t="s">
        <v>1308</v>
      </c>
      <c r="BG10" s="409" t="s">
        <v>1308</v>
      </c>
      <c r="BH10" s="409" t="s">
        <v>1308</v>
      </c>
      <c r="BI10" s="409" t="s">
        <v>1308</v>
      </c>
      <c r="BJ10" s="252" t="s">
        <v>1308</v>
      </c>
      <c r="BK10" s="252" t="s">
        <v>1308</v>
      </c>
      <c r="BL10" s="252" t="s">
        <v>1308</v>
      </c>
      <c r="BM10" s="252" t="s">
        <v>1308</v>
      </c>
      <c r="BN10" s="252" t="s">
        <v>1308</v>
      </c>
      <c r="BO10" s="252" t="s">
        <v>1308</v>
      </c>
      <c r="BP10" s="252" t="s">
        <v>1308</v>
      </c>
      <c r="BQ10" s="252" t="s">
        <v>1308</v>
      </c>
      <c r="BR10" s="252" t="s">
        <v>1308</v>
      </c>
      <c r="BS10" s="252" t="s">
        <v>1308</v>
      </c>
      <c r="BT10" s="252" t="s">
        <v>1308</v>
      </c>
      <c r="BU10" s="252" t="s">
        <v>1308</v>
      </c>
      <c r="BV10" s="252" t="s">
        <v>1308</v>
      </c>
    </row>
    <row r="11" spans="1:74" ht="11.1" customHeight="1" x14ac:dyDescent="0.2">
      <c r="A11" s="162" t="s">
        <v>357</v>
      </c>
      <c r="B11" s="173" t="s">
        <v>347</v>
      </c>
      <c r="C11" s="252">
        <v>3.05</v>
      </c>
      <c r="D11" s="252">
        <v>3.05</v>
      </c>
      <c r="E11" s="252">
        <v>3.05</v>
      </c>
      <c r="F11" s="252">
        <v>3.15</v>
      </c>
      <c r="G11" s="252">
        <v>3.05</v>
      </c>
      <c r="H11" s="252">
        <v>3.0750000000000002</v>
      </c>
      <c r="I11" s="252">
        <v>3.0750000000000002</v>
      </c>
      <c r="J11" s="252">
        <v>3.25</v>
      </c>
      <c r="K11" s="252">
        <v>2.8</v>
      </c>
      <c r="L11" s="252">
        <v>2.95</v>
      </c>
      <c r="M11" s="252">
        <v>2.95</v>
      </c>
      <c r="N11" s="252">
        <v>2.9</v>
      </c>
      <c r="O11" s="252">
        <v>3.1</v>
      </c>
      <c r="P11" s="252">
        <v>3.4</v>
      </c>
      <c r="Q11" s="252">
        <v>3.3</v>
      </c>
      <c r="R11" s="252">
        <v>3.2749999999999999</v>
      </c>
      <c r="S11" s="252">
        <v>3.3</v>
      </c>
      <c r="T11" s="252">
        <v>3.3</v>
      </c>
      <c r="U11" s="252">
        <v>3.17</v>
      </c>
      <c r="V11" s="252">
        <v>3.2</v>
      </c>
      <c r="W11" s="252">
        <v>3.49</v>
      </c>
      <c r="X11" s="252">
        <v>3.44</v>
      </c>
      <c r="Y11" s="252">
        <v>3.4</v>
      </c>
      <c r="Z11" s="252">
        <v>3.75</v>
      </c>
      <c r="AA11" s="252">
        <v>3.45</v>
      </c>
      <c r="AB11" s="252">
        <v>3.3</v>
      </c>
      <c r="AC11" s="252">
        <v>3.7</v>
      </c>
      <c r="AD11" s="252">
        <v>3.75</v>
      </c>
      <c r="AE11" s="252">
        <v>3.9</v>
      </c>
      <c r="AF11" s="252">
        <v>4.25</v>
      </c>
      <c r="AG11" s="252">
        <v>4.3</v>
      </c>
      <c r="AH11" s="252">
        <v>4.2</v>
      </c>
      <c r="AI11" s="252">
        <v>4.4000000000000004</v>
      </c>
      <c r="AJ11" s="252">
        <v>4.25</v>
      </c>
      <c r="AK11" s="252">
        <v>4.4000000000000004</v>
      </c>
      <c r="AL11" s="252">
        <v>4.4000000000000004</v>
      </c>
      <c r="AM11" s="252">
        <v>4.45</v>
      </c>
      <c r="AN11" s="252">
        <v>4.2</v>
      </c>
      <c r="AO11" s="252">
        <v>4.2</v>
      </c>
      <c r="AP11" s="252">
        <v>4.45</v>
      </c>
      <c r="AQ11" s="252">
        <v>4.33</v>
      </c>
      <c r="AR11" s="252">
        <v>4.38</v>
      </c>
      <c r="AS11" s="252">
        <v>4.3899999999999997</v>
      </c>
      <c r="AT11" s="252">
        <v>4.43</v>
      </c>
      <c r="AU11" s="252">
        <v>4.4550000000000001</v>
      </c>
      <c r="AV11" s="252">
        <v>4.54</v>
      </c>
      <c r="AW11" s="252">
        <v>4.62</v>
      </c>
      <c r="AX11" s="252">
        <v>4.66</v>
      </c>
      <c r="AY11" s="757">
        <v>4.54</v>
      </c>
      <c r="AZ11" s="252">
        <v>4.4249999999999998</v>
      </c>
      <c r="BA11" s="409" t="s">
        <v>1308</v>
      </c>
      <c r="BB11" s="409" t="s">
        <v>1308</v>
      </c>
      <c r="BC11" s="409" t="s">
        <v>1308</v>
      </c>
      <c r="BD11" s="409" t="s">
        <v>1308</v>
      </c>
      <c r="BE11" s="409" t="s">
        <v>1308</v>
      </c>
      <c r="BF11" s="409" t="s">
        <v>1308</v>
      </c>
      <c r="BG11" s="409" t="s">
        <v>1308</v>
      </c>
      <c r="BH11" s="409" t="s">
        <v>1308</v>
      </c>
      <c r="BI11" s="409" t="s">
        <v>1308</v>
      </c>
      <c r="BJ11" s="252" t="s">
        <v>1308</v>
      </c>
      <c r="BK11" s="252" t="s">
        <v>1308</v>
      </c>
      <c r="BL11" s="252" t="s">
        <v>1308</v>
      </c>
      <c r="BM11" s="252" t="s">
        <v>1308</v>
      </c>
      <c r="BN11" s="252" t="s">
        <v>1308</v>
      </c>
      <c r="BO11" s="252" t="s">
        <v>1308</v>
      </c>
      <c r="BP11" s="252" t="s">
        <v>1308</v>
      </c>
      <c r="BQ11" s="252" t="s">
        <v>1308</v>
      </c>
      <c r="BR11" s="252" t="s">
        <v>1308</v>
      </c>
      <c r="BS11" s="252" t="s">
        <v>1308</v>
      </c>
      <c r="BT11" s="252" t="s">
        <v>1308</v>
      </c>
      <c r="BU11" s="252" t="s">
        <v>1308</v>
      </c>
      <c r="BV11" s="252" t="s">
        <v>1308</v>
      </c>
    </row>
    <row r="12" spans="1:74" ht="11.1" customHeight="1" x14ac:dyDescent="0.2">
      <c r="A12" s="162" t="s">
        <v>349</v>
      </c>
      <c r="B12" s="173" t="s">
        <v>339</v>
      </c>
      <c r="C12" s="252">
        <v>2.6</v>
      </c>
      <c r="D12" s="252">
        <v>2.5</v>
      </c>
      <c r="E12" s="252">
        <v>2.5</v>
      </c>
      <c r="F12" s="252">
        <v>2.6</v>
      </c>
      <c r="G12" s="252">
        <v>2.6</v>
      </c>
      <c r="H12" s="252">
        <v>2.6</v>
      </c>
      <c r="I12" s="252">
        <v>2.6</v>
      </c>
      <c r="J12" s="252">
        <v>2.6</v>
      </c>
      <c r="K12" s="252">
        <v>2.5</v>
      </c>
      <c r="L12" s="252">
        <v>2.5</v>
      </c>
      <c r="M12" s="252">
        <v>2.5</v>
      </c>
      <c r="N12" s="252">
        <v>2.6</v>
      </c>
      <c r="O12" s="252">
        <v>2.5499999999999998</v>
      </c>
      <c r="P12" s="252">
        <v>2.5499999999999998</v>
      </c>
      <c r="Q12" s="252">
        <v>2.5</v>
      </c>
      <c r="R12" s="252">
        <v>2.5</v>
      </c>
      <c r="S12" s="252">
        <v>2.6</v>
      </c>
      <c r="T12" s="252">
        <v>2.5499999999999998</v>
      </c>
      <c r="U12" s="252">
        <v>2.6</v>
      </c>
      <c r="V12" s="252">
        <v>2.65</v>
      </c>
      <c r="W12" s="252">
        <v>2.65</v>
      </c>
      <c r="X12" s="252">
        <v>2.65</v>
      </c>
      <c r="Y12" s="252">
        <v>2.65</v>
      </c>
      <c r="Z12" s="252">
        <v>2.65</v>
      </c>
      <c r="AA12" s="252">
        <v>2.7</v>
      </c>
      <c r="AB12" s="252">
        <v>2.7</v>
      </c>
      <c r="AC12" s="252">
        <v>2.7</v>
      </c>
      <c r="AD12" s="252">
        <v>2.72</v>
      </c>
      <c r="AE12" s="252">
        <v>2.73</v>
      </c>
      <c r="AF12" s="252">
        <v>2.73</v>
      </c>
      <c r="AG12" s="252">
        <v>2.76</v>
      </c>
      <c r="AH12" s="252">
        <v>2.8</v>
      </c>
      <c r="AI12" s="252">
        <v>2.8</v>
      </c>
      <c r="AJ12" s="252">
        <v>2.75</v>
      </c>
      <c r="AK12" s="252">
        <v>2.8</v>
      </c>
      <c r="AL12" s="252">
        <v>2.85</v>
      </c>
      <c r="AM12" s="252">
        <v>2.9</v>
      </c>
      <c r="AN12" s="252">
        <v>2.86</v>
      </c>
      <c r="AO12" s="252">
        <v>2.88</v>
      </c>
      <c r="AP12" s="252">
        <v>2.65</v>
      </c>
      <c r="AQ12" s="252">
        <v>2.86</v>
      </c>
      <c r="AR12" s="252">
        <v>2.86</v>
      </c>
      <c r="AS12" s="252">
        <v>2.9</v>
      </c>
      <c r="AT12" s="252">
        <v>2.91</v>
      </c>
      <c r="AU12" s="252">
        <v>2.91</v>
      </c>
      <c r="AV12" s="252">
        <v>2.91</v>
      </c>
      <c r="AW12" s="252">
        <v>2.92</v>
      </c>
      <c r="AX12" s="252">
        <v>2.92</v>
      </c>
      <c r="AY12" s="757">
        <v>2.78</v>
      </c>
      <c r="AZ12" s="252">
        <v>2.72</v>
      </c>
      <c r="BA12" s="409" t="s">
        <v>1308</v>
      </c>
      <c r="BB12" s="409" t="s">
        <v>1308</v>
      </c>
      <c r="BC12" s="409" t="s">
        <v>1308</v>
      </c>
      <c r="BD12" s="409" t="s">
        <v>1308</v>
      </c>
      <c r="BE12" s="409" t="s">
        <v>1308</v>
      </c>
      <c r="BF12" s="409" t="s">
        <v>1308</v>
      </c>
      <c r="BG12" s="409" t="s">
        <v>1308</v>
      </c>
      <c r="BH12" s="409" t="s">
        <v>1308</v>
      </c>
      <c r="BI12" s="409" t="s">
        <v>1308</v>
      </c>
      <c r="BJ12" s="252" t="s">
        <v>1308</v>
      </c>
      <c r="BK12" s="252" t="s">
        <v>1308</v>
      </c>
      <c r="BL12" s="252" t="s">
        <v>1308</v>
      </c>
      <c r="BM12" s="252" t="s">
        <v>1308</v>
      </c>
      <c r="BN12" s="252" t="s">
        <v>1308</v>
      </c>
      <c r="BO12" s="252" t="s">
        <v>1308</v>
      </c>
      <c r="BP12" s="252" t="s">
        <v>1308</v>
      </c>
      <c r="BQ12" s="252" t="s">
        <v>1308</v>
      </c>
      <c r="BR12" s="252" t="s">
        <v>1308</v>
      </c>
      <c r="BS12" s="252" t="s">
        <v>1308</v>
      </c>
      <c r="BT12" s="252" t="s">
        <v>1308</v>
      </c>
      <c r="BU12" s="252" t="s">
        <v>1308</v>
      </c>
      <c r="BV12" s="252" t="s">
        <v>1308</v>
      </c>
    </row>
    <row r="13" spans="1:74" ht="11.1" customHeight="1" x14ac:dyDescent="0.2">
      <c r="A13" s="162" t="s">
        <v>350</v>
      </c>
      <c r="B13" s="173" t="s">
        <v>340</v>
      </c>
      <c r="C13" s="252">
        <v>1.35</v>
      </c>
      <c r="D13" s="252">
        <v>1.4</v>
      </c>
      <c r="E13" s="252">
        <v>1.35</v>
      </c>
      <c r="F13" s="252">
        <v>1.45</v>
      </c>
      <c r="G13" s="252">
        <v>1.42</v>
      </c>
      <c r="H13" s="252">
        <v>1.1299999999999999</v>
      </c>
      <c r="I13" s="252">
        <v>1</v>
      </c>
      <c r="J13" s="252">
        <v>0.59</v>
      </c>
      <c r="K13" s="252">
        <v>0.36</v>
      </c>
      <c r="L13" s="252">
        <v>0.55000000000000004</v>
      </c>
      <c r="M13" s="252">
        <v>0.22</v>
      </c>
      <c r="N13" s="252">
        <v>0.23</v>
      </c>
      <c r="O13" s="252">
        <v>0.51</v>
      </c>
      <c r="P13" s="252">
        <v>0.38</v>
      </c>
      <c r="Q13" s="252">
        <v>0.25</v>
      </c>
      <c r="R13" s="252">
        <v>0.21</v>
      </c>
      <c r="S13" s="252">
        <v>0.23</v>
      </c>
      <c r="T13" s="252">
        <v>0.23499999999999999</v>
      </c>
      <c r="U13" s="252">
        <v>0.435</v>
      </c>
      <c r="V13" s="252">
        <v>0.53</v>
      </c>
      <c r="W13" s="252">
        <v>0.78500000000000003</v>
      </c>
      <c r="X13" s="252">
        <v>0.95</v>
      </c>
      <c r="Y13" s="252">
        <v>0.61499999999999999</v>
      </c>
      <c r="Z13" s="252">
        <v>0.51</v>
      </c>
      <c r="AA13" s="252">
        <v>0.37</v>
      </c>
      <c r="AB13" s="252">
        <v>0.36</v>
      </c>
      <c r="AC13" s="252">
        <v>0.47499999999999998</v>
      </c>
      <c r="AD13" s="252">
        <v>0.505</v>
      </c>
      <c r="AE13" s="252">
        <v>0.43</v>
      </c>
      <c r="AF13" s="252">
        <v>0.41</v>
      </c>
      <c r="AG13" s="252">
        <v>0.4</v>
      </c>
      <c r="AH13" s="252">
        <v>0.36</v>
      </c>
      <c r="AI13" s="252">
        <v>0.375</v>
      </c>
      <c r="AJ13" s="252">
        <v>0.41499999999999998</v>
      </c>
      <c r="AK13" s="252">
        <v>0.375</v>
      </c>
      <c r="AL13" s="252">
        <v>0.37</v>
      </c>
      <c r="AM13" s="252">
        <v>0.37</v>
      </c>
      <c r="AN13" s="252">
        <v>0.36</v>
      </c>
      <c r="AO13" s="252">
        <v>0.32</v>
      </c>
      <c r="AP13" s="252">
        <v>0.33</v>
      </c>
      <c r="AQ13" s="252">
        <v>0.28499999999999998</v>
      </c>
      <c r="AR13" s="252">
        <v>0.33</v>
      </c>
      <c r="AS13" s="252">
        <v>0.31</v>
      </c>
      <c r="AT13" s="252">
        <v>0.25</v>
      </c>
      <c r="AU13" s="252">
        <v>0.31</v>
      </c>
      <c r="AV13" s="252">
        <v>0.55000000000000004</v>
      </c>
      <c r="AW13" s="252">
        <v>0.57999999999999996</v>
      </c>
      <c r="AX13" s="252">
        <v>0.62</v>
      </c>
      <c r="AY13" s="757">
        <v>0.67800000000000005</v>
      </c>
      <c r="AZ13" s="252">
        <v>0.69</v>
      </c>
      <c r="BA13" s="409" t="s">
        <v>1308</v>
      </c>
      <c r="BB13" s="409" t="s">
        <v>1308</v>
      </c>
      <c r="BC13" s="409" t="s">
        <v>1308</v>
      </c>
      <c r="BD13" s="409" t="s">
        <v>1308</v>
      </c>
      <c r="BE13" s="409" t="s">
        <v>1308</v>
      </c>
      <c r="BF13" s="409" t="s">
        <v>1308</v>
      </c>
      <c r="BG13" s="409" t="s">
        <v>1308</v>
      </c>
      <c r="BH13" s="409" t="s">
        <v>1308</v>
      </c>
      <c r="BI13" s="409" t="s">
        <v>1308</v>
      </c>
      <c r="BJ13" s="252" t="s">
        <v>1308</v>
      </c>
      <c r="BK13" s="252" t="s">
        <v>1308</v>
      </c>
      <c r="BL13" s="252" t="s">
        <v>1308</v>
      </c>
      <c r="BM13" s="252" t="s">
        <v>1308</v>
      </c>
      <c r="BN13" s="252" t="s">
        <v>1308</v>
      </c>
      <c r="BO13" s="252" t="s">
        <v>1308</v>
      </c>
      <c r="BP13" s="252" t="s">
        <v>1308</v>
      </c>
      <c r="BQ13" s="252" t="s">
        <v>1308</v>
      </c>
      <c r="BR13" s="252" t="s">
        <v>1308</v>
      </c>
      <c r="BS13" s="252" t="s">
        <v>1308</v>
      </c>
      <c r="BT13" s="252" t="s">
        <v>1308</v>
      </c>
      <c r="BU13" s="252" t="s">
        <v>1308</v>
      </c>
      <c r="BV13" s="252" t="s">
        <v>1308</v>
      </c>
    </row>
    <row r="14" spans="1:74" ht="11.1" customHeight="1" x14ac:dyDescent="0.2">
      <c r="A14" s="162" t="s">
        <v>351</v>
      </c>
      <c r="B14" s="173" t="s">
        <v>341</v>
      </c>
      <c r="C14" s="252">
        <v>2</v>
      </c>
      <c r="D14" s="252">
        <v>1.9</v>
      </c>
      <c r="E14" s="252">
        <v>2</v>
      </c>
      <c r="F14" s="252">
        <v>1.98</v>
      </c>
      <c r="G14" s="252">
        <v>2</v>
      </c>
      <c r="H14" s="252">
        <v>1.85</v>
      </c>
      <c r="I14" s="252">
        <v>1.98</v>
      </c>
      <c r="J14" s="252">
        <v>1.95</v>
      </c>
      <c r="K14" s="252">
        <v>2</v>
      </c>
      <c r="L14" s="252">
        <v>1.95</v>
      </c>
      <c r="M14" s="252">
        <v>1.85</v>
      </c>
      <c r="N14" s="252">
        <v>1.93</v>
      </c>
      <c r="O14" s="252">
        <v>2.0499999999999998</v>
      </c>
      <c r="P14" s="252">
        <v>2</v>
      </c>
      <c r="Q14" s="252">
        <v>1.95</v>
      </c>
      <c r="R14" s="252">
        <v>2</v>
      </c>
      <c r="S14" s="252">
        <v>1.9</v>
      </c>
      <c r="T14" s="252">
        <v>2</v>
      </c>
      <c r="U14" s="252">
        <v>2.0499999999999998</v>
      </c>
      <c r="V14" s="252">
        <v>2.1</v>
      </c>
      <c r="W14" s="252">
        <v>2.0499999999999998</v>
      </c>
      <c r="X14" s="252">
        <v>1.9</v>
      </c>
      <c r="Y14" s="252">
        <v>2.02</v>
      </c>
      <c r="Z14" s="252">
        <v>2.02</v>
      </c>
      <c r="AA14" s="252">
        <v>2.0249999999999999</v>
      </c>
      <c r="AB14" s="252">
        <v>2.0249999999999999</v>
      </c>
      <c r="AC14" s="252">
        <v>1.95</v>
      </c>
      <c r="AD14" s="252">
        <v>2</v>
      </c>
      <c r="AE14" s="252">
        <v>1.7250000000000001</v>
      </c>
      <c r="AF14" s="252">
        <v>1.7749999999999999</v>
      </c>
      <c r="AG14" s="252">
        <v>1.825</v>
      </c>
      <c r="AH14" s="252">
        <v>1.875</v>
      </c>
      <c r="AI14" s="252">
        <v>1.875</v>
      </c>
      <c r="AJ14" s="252">
        <v>1.925</v>
      </c>
      <c r="AK14" s="252">
        <v>1.925</v>
      </c>
      <c r="AL14" s="252">
        <v>1.85</v>
      </c>
      <c r="AM14" s="252">
        <v>1.825</v>
      </c>
      <c r="AN14" s="252">
        <v>1.78</v>
      </c>
      <c r="AO14" s="252">
        <v>1.7</v>
      </c>
      <c r="AP14" s="252">
        <v>1.68</v>
      </c>
      <c r="AQ14" s="252">
        <v>1.43</v>
      </c>
      <c r="AR14" s="252">
        <v>1.56</v>
      </c>
      <c r="AS14" s="252">
        <v>1.46</v>
      </c>
      <c r="AT14" s="252">
        <v>1.5</v>
      </c>
      <c r="AU14" s="252">
        <v>1.53</v>
      </c>
      <c r="AV14" s="252">
        <v>1.575</v>
      </c>
      <c r="AW14" s="252">
        <v>1.61</v>
      </c>
      <c r="AX14" s="252">
        <v>1.4750000000000001</v>
      </c>
      <c r="AY14" s="757">
        <v>1.51</v>
      </c>
      <c r="AZ14" s="252">
        <v>1.585</v>
      </c>
      <c r="BA14" s="409" t="s">
        <v>1308</v>
      </c>
      <c r="BB14" s="409" t="s">
        <v>1308</v>
      </c>
      <c r="BC14" s="409" t="s">
        <v>1308</v>
      </c>
      <c r="BD14" s="409" t="s">
        <v>1308</v>
      </c>
      <c r="BE14" s="409" t="s">
        <v>1308</v>
      </c>
      <c r="BF14" s="409" t="s">
        <v>1308</v>
      </c>
      <c r="BG14" s="409" t="s">
        <v>1308</v>
      </c>
      <c r="BH14" s="409" t="s">
        <v>1308</v>
      </c>
      <c r="BI14" s="409" t="s">
        <v>1308</v>
      </c>
      <c r="BJ14" s="252" t="s">
        <v>1308</v>
      </c>
      <c r="BK14" s="252" t="s">
        <v>1308</v>
      </c>
      <c r="BL14" s="252" t="s">
        <v>1308</v>
      </c>
      <c r="BM14" s="252" t="s">
        <v>1308</v>
      </c>
      <c r="BN14" s="252" t="s">
        <v>1308</v>
      </c>
      <c r="BO14" s="252" t="s">
        <v>1308</v>
      </c>
      <c r="BP14" s="252" t="s">
        <v>1308</v>
      </c>
      <c r="BQ14" s="252" t="s">
        <v>1308</v>
      </c>
      <c r="BR14" s="252" t="s">
        <v>1308</v>
      </c>
      <c r="BS14" s="252" t="s">
        <v>1308</v>
      </c>
      <c r="BT14" s="252" t="s">
        <v>1308</v>
      </c>
      <c r="BU14" s="252" t="s">
        <v>1308</v>
      </c>
      <c r="BV14" s="252" t="s">
        <v>1308</v>
      </c>
    </row>
    <row r="15" spans="1:74" ht="11.1" customHeight="1" x14ac:dyDescent="0.2">
      <c r="A15" s="162" t="s">
        <v>352</v>
      </c>
      <c r="B15" s="173" t="s">
        <v>342</v>
      </c>
      <c r="C15" s="252">
        <v>0.73</v>
      </c>
      <c r="D15" s="252">
        <v>0.73</v>
      </c>
      <c r="E15" s="252">
        <v>0.73</v>
      </c>
      <c r="F15" s="252">
        <v>0.73</v>
      </c>
      <c r="G15" s="252">
        <v>0.73</v>
      </c>
      <c r="H15" s="252">
        <v>0.73</v>
      </c>
      <c r="I15" s="252">
        <v>0.73</v>
      </c>
      <c r="J15" s="252">
        <v>0.73</v>
      </c>
      <c r="K15" s="252">
        <v>0.73</v>
      </c>
      <c r="L15" s="252">
        <v>0.73</v>
      </c>
      <c r="M15" s="252">
        <v>0.73</v>
      </c>
      <c r="N15" s="252">
        <v>0.73</v>
      </c>
      <c r="O15" s="252">
        <v>0.74</v>
      </c>
      <c r="P15" s="252">
        <v>0.74</v>
      </c>
      <c r="Q15" s="252">
        <v>0.74</v>
      </c>
      <c r="R15" s="252">
        <v>0.73</v>
      </c>
      <c r="S15" s="252">
        <v>0.73</v>
      </c>
      <c r="T15" s="252">
        <v>0.73</v>
      </c>
      <c r="U15" s="252">
        <v>0.73</v>
      </c>
      <c r="V15" s="252">
        <v>0.73</v>
      </c>
      <c r="W15" s="252">
        <v>0.69</v>
      </c>
      <c r="X15" s="252">
        <v>0.69</v>
      </c>
      <c r="Y15" s="252">
        <v>0.68</v>
      </c>
      <c r="Z15" s="252">
        <v>0.68</v>
      </c>
      <c r="AA15" s="252">
        <v>0.68</v>
      </c>
      <c r="AB15" s="252">
        <v>0.68</v>
      </c>
      <c r="AC15" s="252">
        <v>0.68</v>
      </c>
      <c r="AD15" s="252">
        <v>0.68</v>
      </c>
      <c r="AE15" s="252">
        <v>0.68</v>
      </c>
      <c r="AF15" s="252">
        <v>0.68</v>
      </c>
      <c r="AG15" s="252">
        <v>0.68</v>
      </c>
      <c r="AH15" s="252">
        <v>0.68</v>
      </c>
      <c r="AI15" s="252">
        <v>0.68</v>
      </c>
      <c r="AJ15" s="252">
        <v>0.68</v>
      </c>
      <c r="AK15" s="252">
        <v>0.68</v>
      </c>
      <c r="AL15" s="252">
        <v>0.68</v>
      </c>
      <c r="AM15" s="252">
        <v>0.64</v>
      </c>
      <c r="AN15" s="252">
        <v>0.66</v>
      </c>
      <c r="AO15" s="252">
        <v>0.68</v>
      </c>
      <c r="AP15" s="252">
        <v>0.68</v>
      </c>
      <c r="AQ15" s="252">
        <v>0.68</v>
      </c>
      <c r="AR15" s="252">
        <v>0.68</v>
      </c>
      <c r="AS15" s="252">
        <v>0.68</v>
      </c>
      <c r="AT15" s="252">
        <v>0.68</v>
      </c>
      <c r="AU15" s="252">
        <v>0.62</v>
      </c>
      <c r="AV15" s="252">
        <v>0.65</v>
      </c>
      <c r="AW15" s="252">
        <v>0.67</v>
      </c>
      <c r="AX15" s="252">
        <v>0.67</v>
      </c>
      <c r="AY15" s="757">
        <v>0.63</v>
      </c>
      <c r="AZ15" s="252">
        <v>0.61</v>
      </c>
      <c r="BA15" s="409" t="s">
        <v>1308</v>
      </c>
      <c r="BB15" s="409" t="s">
        <v>1308</v>
      </c>
      <c r="BC15" s="409" t="s">
        <v>1308</v>
      </c>
      <c r="BD15" s="409" t="s">
        <v>1308</v>
      </c>
      <c r="BE15" s="409" t="s">
        <v>1308</v>
      </c>
      <c r="BF15" s="409" t="s">
        <v>1308</v>
      </c>
      <c r="BG15" s="409" t="s">
        <v>1308</v>
      </c>
      <c r="BH15" s="409" t="s">
        <v>1308</v>
      </c>
      <c r="BI15" s="409" t="s">
        <v>1308</v>
      </c>
      <c r="BJ15" s="252" t="s">
        <v>1308</v>
      </c>
      <c r="BK15" s="252" t="s">
        <v>1308</v>
      </c>
      <c r="BL15" s="252" t="s">
        <v>1308</v>
      </c>
      <c r="BM15" s="252" t="s">
        <v>1308</v>
      </c>
      <c r="BN15" s="252" t="s">
        <v>1308</v>
      </c>
      <c r="BO15" s="252" t="s">
        <v>1308</v>
      </c>
      <c r="BP15" s="252" t="s">
        <v>1308</v>
      </c>
      <c r="BQ15" s="252" t="s">
        <v>1308</v>
      </c>
      <c r="BR15" s="252" t="s">
        <v>1308</v>
      </c>
      <c r="BS15" s="252" t="s">
        <v>1308</v>
      </c>
      <c r="BT15" s="252" t="s">
        <v>1308</v>
      </c>
      <c r="BU15" s="252" t="s">
        <v>1308</v>
      </c>
      <c r="BV15" s="252" t="s">
        <v>1308</v>
      </c>
    </row>
    <row r="16" spans="1:74" ht="11.1" customHeight="1" x14ac:dyDescent="0.2">
      <c r="A16" s="162" t="s">
        <v>353</v>
      </c>
      <c r="B16" s="173" t="s">
        <v>343</v>
      </c>
      <c r="C16" s="252">
        <v>9.1</v>
      </c>
      <c r="D16" s="252">
        <v>9.1</v>
      </c>
      <c r="E16" s="252">
        <v>9.1</v>
      </c>
      <c r="F16" s="252">
        <v>9.4</v>
      </c>
      <c r="G16" s="252">
        <v>9.6</v>
      </c>
      <c r="H16" s="252">
        <v>9.8000000000000007</v>
      </c>
      <c r="I16" s="252">
        <v>10</v>
      </c>
      <c r="J16" s="252">
        <v>10.199999999999999</v>
      </c>
      <c r="K16" s="252">
        <v>10.1</v>
      </c>
      <c r="L16" s="252">
        <v>9.8000000000000007</v>
      </c>
      <c r="M16" s="252">
        <v>9.8000000000000007</v>
      </c>
      <c r="N16" s="252">
        <v>9.8000000000000007</v>
      </c>
      <c r="O16" s="252">
        <v>9.9</v>
      </c>
      <c r="P16" s="252">
        <v>9.85</v>
      </c>
      <c r="Q16" s="252">
        <v>9.65</v>
      </c>
      <c r="R16" s="252">
        <v>9.65</v>
      </c>
      <c r="S16" s="252">
        <v>9.65</v>
      </c>
      <c r="T16" s="252">
        <v>9.65</v>
      </c>
      <c r="U16" s="252">
        <v>9.8000000000000007</v>
      </c>
      <c r="V16" s="252">
        <v>9.6999999999999993</v>
      </c>
      <c r="W16" s="252">
        <v>9.6</v>
      </c>
      <c r="X16" s="252">
        <v>9.6999999999999993</v>
      </c>
      <c r="Y16" s="252">
        <v>9.6</v>
      </c>
      <c r="Z16" s="252">
        <v>9.6</v>
      </c>
      <c r="AA16" s="252">
        <v>9.6</v>
      </c>
      <c r="AB16" s="252">
        <v>9.6999999999999993</v>
      </c>
      <c r="AC16" s="252">
        <v>10.1</v>
      </c>
      <c r="AD16" s="252">
        <v>10.1</v>
      </c>
      <c r="AE16" s="252">
        <v>10.3</v>
      </c>
      <c r="AF16" s="252">
        <v>10.45</v>
      </c>
      <c r="AG16" s="252">
        <v>10.36</v>
      </c>
      <c r="AH16" s="252">
        <v>10.25</v>
      </c>
      <c r="AI16" s="252">
        <v>10.25</v>
      </c>
      <c r="AJ16" s="252">
        <v>10.199999999999999</v>
      </c>
      <c r="AK16" s="252">
        <v>10.1</v>
      </c>
      <c r="AL16" s="252">
        <v>10.1</v>
      </c>
      <c r="AM16" s="252">
        <v>10.199999999999999</v>
      </c>
      <c r="AN16" s="252">
        <v>10.199999999999999</v>
      </c>
      <c r="AO16" s="252">
        <v>10.199999999999999</v>
      </c>
      <c r="AP16" s="252">
        <v>10.199999999999999</v>
      </c>
      <c r="AQ16" s="252">
        <v>10.3</v>
      </c>
      <c r="AR16" s="252">
        <v>10.5</v>
      </c>
      <c r="AS16" s="252">
        <v>10.63</v>
      </c>
      <c r="AT16" s="252">
        <v>10.6</v>
      </c>
      <c r="AU16" s="252">
        <v>10.56</v>
      </c>
      <c r="AV16" s="252">
        <v>10.55</v>
      </c>
      <c r="AW16" s="252">
        <v>10.6</v>
      </c>
      <c r="AX16" s="252">
        <v>10.5</v>
      </c>
      <c r="AY16" s="757">
        <v>9.98</v>
      </c>
      <c r="AZ16" s="252">
        <v>9.9</v>
      </c>
      <c r="BA16" s="409" t="s">
        <v>1308</v>
      </c>
      <c r="BB16" s="409" t="s">
        <v>1308</v>
      </c>
      <c r="BC16" s="409" t="s">
        <v>1308</v>
      </c>
      <c r="BD16" s="409" t="s">
        <v>1308</v>
      </c>
      <c r="BE16" s="409" t="s">
        <v>1308</v>
      </c>
      <c r="BF16" s="409" t="s">
        <v>1308</v>
      </c>
      <c r="BG16" s="409" t="s">
        <v>1308</v>
      </c>
      <c r="BH16" s="409" t="s">
        <v>1308</v>
      </c>
      <c r="BI16" s="409" t="s">
        <v>1308</v>
      </c>
      <c r="BJ16" s="252" t="s">
        <v>1308</v>
      </c>
      <c r="BK16" s="252" t="s">
        <v>1308</v>
      </c>
      <c r="BL16" s="252" t="s">
        <v>1308</v>
      </c>
      <c r="BM16" s="252" t="s">
        <v>1308</v>
      </c>
      <c r="BN16" s="252" t="s">
        <v>1308</v>
      </c>
      <c r="BO16" s="252" t="s">
        <v>1308</v>
      </c>
      <c r="BP16" s="252" t="s">
        <v>1308</v>
      </c>
      <c r="BQ16" s="252" t="s">
        <v>1308</v>
      </c>
      <c r="BR16" s="252" t="s">
        <v>1308</v>
      </c>
      <c r="BS16" s="252" t="s">
        <v>1308</v>
      </c>
      <c r="BT16" s="252" t="s">
        <v>1308</v>
      </c>
      <c r="BU16" s="252" t="s">
        <v>1308</v>
      </c>
      <c r="BV16" s="252" t="s">
        <v>1308</v>
      </c>
    </row>
    <row r="17" spans="1:74" ht="11.1" customHeight="1" x14ac:dyDescent="0.2">
      <c r="A17" s="162" t="s">
        <v>354</v>
      </c>
      <c r="B17" s="173" t="s">
        <v>344</v>
      </c>
      <c r="C17" s="252">
        <v>2.7</v>
      </c>
      <c r="D17" s="252">
        <v>2.7</v>
      </c>
      <c r="E17" s="252">
        <v>2.7</v>
      </c>
      <c r="F17" s="252">
        <v>2.7</v>
      </c>
      <c r="G17" s="252">
        <v>2.7</v>
      </c>
      <c r="H17" s="252">
        <v>2.7</v>
      </c>
      <c r="I17" s="252">
        <v>2.7</v>
      </c>
      <c r="J17" s="252">
        <v>2.7</v>
      </c>
      <c r="K17" s="252">
        <v>2.7</v>
      </c>
      <c r="L17" s="252">
        <v>2.7</v>
      </c>
      <c r="M17" s="252">
        <v>2.7</v>
      </c>
      <c r="N17" s="252">
        <v>2.7</v>
      </c>
      <c r="O17" s="252">
        <v>2.7</v>
      </c>
      <c r="P17" s="252">
        <v>2.7</v>
      </c>
      <c r="Q17" s="252">
        <v>2.8</v>
      </c>
      <c r="R17" s="252">
        <v>2.6</v>
      </c>
      <c r="S17" s="252">
        <v>2.8</v>
      </c>
      <c r="T17" s="252">
        <v>2.85</v>
      </c>
      <c r="U17" s="252">
        <v>2.85</v>
      </c>
      <c r="V17" s="252">
        <v>2.88</v>
      </c>
      <c r="W17" s="252">
        <v>2.78</v>
      </c>
      <c r="X17" s="252">
        <v>2.74</v>
      </c>
      <c r="Y17" s="252">
        <v>2.77</v>
      </c>
      <c r="Z17" s="252">
        <v>2.81</v>
      </c>
      <c r="AA17" s="252">
        <v>2.84</v>
      </c>
      <c r="AB17" s="252">
        <v>2.85</v>
      </c>
      <c r="AC17" s="252">
        <v>2.86</v>
      </c>
      <c r="AD17" s="252">
        <v>2.89</v>
      </c>
      <c r="AE17" s="252">
        <v>2.9</v>
      </c>
      <c r="AF17" s="252">
        <v>2.91</v>
      </c>
      <c r="AG17" s="252">
        <v>2.91</v>
      </c>
      <c r="AH17" s="252">
        <v>2.92</v>
      </c>
      <c r="AI17" s="252">
        <v>2.92</v>
      </c>
      <c r="AJ17" s="252">
        <v>2.93</v>
      </c>
      <c r="AK17" s="252">
        <v>2.92</v>
      </c>
      <c r="AL17" s="252">
        <v>2.94</v>
      </c>
      <c r="AM17" s="252">
        <v>2.9849999999999999</v>
      </c>
      <c r="AN17" s="252">
        <v>2.7650000000000001</v>
      </c>
      <c r="AO17" s="252">
        <v>2.79</v>
      </c>
      <c r="AP17" s="252">
        <v>2.8</v>
      </c>
      <c r="AQ17" s="252">
        <v>2.98</v>
      </c>
      <c r="AR17" s="252">
        <v>3.01</v>
      </c>
      <c r="AS17" s="252">
        <v>2.72</v>
      </c>
      <c r="AT17" s="252">
        <v>2.72</v>
      </c>
      <c r="AU17" s="252">
        <v>3.09</v>
      </c>
      <c r="AV17" s="252">
        <v>3.07</v>
      </c>
      <c r="AW17" s="252">
        <v>3.1</v>
      </c>
      <c r="AX17" s="252">
        <v>3.1</v>
      </c>
      <c r="AY17" s="757">
        <v>2.96</v>
      </c>
      <c r="AZ17" s="252">
        <v>2.95</v>
      </c>
      <c r="BA17" s="409" t="s">
        <v>1308</v>
      </c>
      <c r="BB17" s="409" t="s">
        <v>1308</v>
      </c>
      <c r="BC17" s="409" t="s">
        <v>1308</v>
      </c>
      <c r="BD17" s="409" t="s">
        <v>1308</v>
      </c>
      <c r="BE17" s="409" t="s">
        <v>1308</v>
      </c>
      <c r="BF17" s="409" t="s">
        <v>1308</v>
      </c>
      <c r="BG17" s="409" t="s">
        <v>1308</v>
      </c>
      <c r="BH17" s="409" t="s">
        <v>1308</v>
      </c>
      <c r="BI17" s="409" t="s">
        <v>1308</v>
      </c>
      <c r="BJ17" s="252" t="s">
        <v>1308</v>
      </c>
      <c r="BK17" s="252" t="s">
        <v>1308</v>
      </c>
      <c r="BL17" s="252" t="s">
        <v>1308</v>
      </c>
      <c r="BM17" s="252" t="s">
        <v>1308</v>
      </c>
      <c r="BN17" s="252" t="s">
        <v>1308</v>
      </c>
      <c r="BO17" s="252" t="s">
        <v>1308</v>
      </c>
      <c r="BP17" s="252" t="s">
        <v>1308</v>
      </c>
      <c r="BQ17" s="252" t="s">
        <v>1308</v>
      </c>
      <c r="BR17" s="252" t="s">
        <v>1308</v>
      </c>
      <c r="BS17" s="252" t="s">
        <v>1308</v>
      </c>
      <c r="BT17" s="252" t="s">
        <v>1308</v>
      </c>
      <c r="BU17" s="252" t="s">
        <v>1308</v>
      </c>
      <c r="BV17" s="252" t="s">
        <v>1308</v>
      </c>
    </row>
    <row r="18" spans="1:74" ht="11.1" customHeight="1" x14ac:dyDescent="0.2">
      <c r="A18" s="162" t="s">
        <v>355</v>
      </c>
      <c r="B18" s="173" t="s">
        <v>345</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2.2999999999999998</v>
      </c>
      <c r="AN18" s="252">
        <v>2.2999999999999998</v>
      </c>
      <c r="AO18" s="252">
        <v>2.2999999999999998</v>
      </c>
      <c r="AP18" s="252">
        <v>2.2999999999999998</v>
      </c>
      <c r="AQ18" s="252">
        <v>2.2000000000000002</v>
      </c>
      <c r="AR18" s="252">
        <v>2.1800000000000002</v>
      </c>
      <c r="AS18" s="252">
        <v>2.12</v>
      </c>
      <c r="AT18" s="252">
        <v>2.11</v>
      </c>
      <c r="AU18" s="252">
        <v>2.1</v>
      </c>
      <c r="AV18" s="252">
        <v>2.09</v>
      </c>
      <c r="AW18" s="252">
        <v>2.08</v>
      </c>
      <c r="AX18" s="252">
        <v>2.0499999999999998</v>
      </c>
      <c r="AY18" s="757">
        <v>2</v>
      </c>
      <c r="AZ18" s="252">
        <v>1.99</v>
      </c>
      <c r="BA18" s="409" t="s">
        <v>1308</v>
      </c>
      <c r="BB18" s="409" t="s">
        <v>1308</v>
      </c>
      <c r="BC18" s="409" t="s">
        <v>1308</v>
      </c>
      <c r="BD18" s="409" t="s">
        <v>1308</v>
      </c>
      <c r="BE18" s="409" t="s">
        <v>1308</v>
      </c>
      <c r="BF18" s="409" t="s">
        <v>1308</v>
      </c>
      <c r="BG18" s="409" t="s">
        <v>1308</v>
      </c>
      <c r="BH18" s="409" t="s">
        <v>1308</v>
      </c>
      <c r="BI18" s="409" t="s">
        <v>1308</v>
      </c>
      <c r="BJ18" s="252" t="s">
        <v>1308</v>
      </c>
      <c r="BK18" s="252" t="s">
        <v>1308</v>
      </c>
      <c r="BL18" s="252" t="s">
        <v>1308</v>
      </c>
      <c r="BM18" s="252" t="s">
        <v>1308</v>
      </c>
      <c r="BN18" s="252" t="s">
        <v>1308</v>
      </c>
      <c r="BO18" s="252" t="s">
        <v>1308</v>
      </c>
      <c r="BP18" s="252" t="s">
        <v>1308</v>
      </c>
      <c r="BQ18" s="252" t="s">
        <v>1308</v>
      </c>
      <c r="BR18" s="252" t="s">
        <v>1308</v>
      </c>
      <c r="BS18" s="252" t="s">
        <v>1308</v>
      </c>
      <c r="BT18" s="252" t="s">
        <v>1308</v>
      </c>
      <c r="BU18" s="252" t="s">
        <v>1308</v>
      </c>
      <c r="BV18" s="252" t="s">
        <v>1308</v>
      </c>
    </row>
    <row r="19" spans="1:74" ht="11.1" customHeight="1" x14ac:dyDescent="0.2">
      <c r="A19" s="162" t="s">
        <v>320</v>
      </c>
      <c r="B19" s="173" t="s">
        <v>89</v>
      </c>
      <c r="C19" s="252">
        <v>30.285335</v>
      </c>
      <c r="D19" s="252">
        <v>30.085861000000001</v>
      </c>
      <c r="E19" s="252">
        <v>30.234235000000002</v>
      </c>
      <c r="F19" s="252">
        <v>30.790727</v>
      </c>
      <c r="G19" s="252">
        <v>30.921507999999999</v>
      </c>
      <c r="H19" s="252">
        <v>30.68904088</v>
      </c>
      <c r="I19" s="252">
        <v>30.815287999999999</v>
      </c>
      <c r="J19" s="252">
        <v>30.736654999999999</v>
      </c>
      <c r="K19" s="252">
        <v>29.945118999999998</v>
      </c>
      <c r="L19" s="252">
        <v>29.929886</v>
      </c>
      <c r="M19" s="252">
        <v>29.424997999999999</v>
      </c>
      <c r="N19" s="252">
        <v>29.708234000000001</v>
      </c>
      <c r="O19" s="252">
        <v>30.270137999999999</v>
      </c>
      <c r="P19" s="252">
        <v>30.410793999999999</v>
      </c>
      <c r="Q19" s="252">
        <v>29.926615000000002</v>
      </c>
      <c r="R19" s="252">
        <v>29.775195</v>
      </c>
      <c r="S19" s="252">
        <v>29.954281999999999</v>
      </c>
      <c r="T19" s="252">
        <v>30.040274</v>
      </c>
      <c r="U19" s="252">
        <v>30.413309989999998</v>
      </c>
      <c r="V19" s="252">
        <v>30.668334000000002</v>
      </c>
      <c r="W19" s="252">
        <v>30.925858999999999</v>
      </c>
      <c r="X19" s="252">
        <v>30.982185000000001</v>
      </c>
      <c r="Y19" s="252">
        <v>30.617816789999999</v>
      </c>
      <c r="Z19" s="252">
        <v>30.821075</v>
      </c>
      <c r="AA19" s="252">
        <v>30.537714999999999</v>
      </c>
      <c r="AB19" s="252">
        <v>30.433126000000001</v>
      </c>
      <c r="AC19" s="252">
        <v>31.232721999999999</v>
      </c>
      <c r="AD19" s="252">
        <v>31.467893</v>
      </c>
      <c r="AE19" s="252">
        <v>31.463193</v>
      </c>
      <c r="AF19" s="252">
        <v>32.061036999999999</v>
      </c>
      <c r="AG19" s="252">
        <v>32.117797000000003</v>
      </c>
      <c r="AH19" s="252">
        <v>31.987131999999999</v>
      </c>
      <c r="AI19" s="252">
        <v>32.133975</v>
      </c>
      <c r="AJ19" s="252">
        <v>31.952985000000002</v>
      </c>
      <c r="AK19" s="252">
        <v>32.052000999999997</v>
      </c>
      <c r="AL19" s="252">
        <v>32.038276000000003</v>
      </c>
      <c r="AM19" s="252">
        <v>32.094000000000001</v>
      </c>
      <c r="AN19" s="252">
        <v>31.75</v>
      </c>
      <c r="AO19" s="252">
        <v>31.861999999999998</v>
      </c>
      <c r="AP19" s="252">
        <v>32.18</v>
      </c>
      <c r="AQ19" s="252">
        <v>32.280999999999999</v>
      </c>
      <c r="AR19" s="252">
        <v>32.715000000000003</v>
      </c>
      <c r="AS19" s="252">
        <v>32.456000000000003</v>
      </c>
      <c r="AT19" s="252">
        <v>32.475000000000001</v>
      </c>
      <c r="AU19" s="252">
        <v>32.814</v>
      </c>
      <c r="AV19" s="252">
        <v>33.027000000000001</v>
      </c>
      <c r="AW19" s="252">
        <v>33.374000000000002</v>
      </c>
      <c r="AX19" s="252">
        <v>33.185000000000002</v>
      </c>
      <c r="AY19" s="757">
        <v>32.271999999999998</v>
      </c>
      <c r="AZ19" s="252">
        <v>32.085000000000001</v>
      </c>
      <c r="BA19" s="409">
        <v>32.29</v>
      </c>
      <c r="BB19" s="409">
        <v>32.5</v>
      </c>
      <c r="BC19" s="409">
        <v>32.59545</v>
      </c>
      <c r="BD19" s="409">
        <v>32.625450000000001</v>
      </c>
      <c r="BE19" s="409">
        <v>32.874450000000003</v>
      </c>
      <c r="BF19" s="409">
        <v>32.992489999999997</v>
      </c>
      <c r="BG19" s="409">
        <v>32.986809000000001</v>
      </c>
      <c r="BH19" s="409">
        <v>33.045797999999998</v>
      </c>
      <c r="BI19" s="409">
        <v>33.069794999999999</v>
      </c>
      <c r="BJ19" s="748">
        <v>32.970995000000002</v>
      </c>
      <c r="BK19" s="409">
        <v>32.980713000000002</v>
      </c>
      <c r="BL19" s="409">
        <v>33.000813999999998</v>
      </c>
      <c r="BM19" s="409">
        <v>33.073054999999997</v>
      </c>
      <c r="BN19" s="409">
        <v>33.238155999999996</v>
      </c>
      <c r="BO19" s="409">
        <v>33.339176000000002</v>
      </c>
      <c r="BP19" s="409">
        <v>33.333055000000002</v>
      </c>
      <c r="BQ19" s="409">
        <v>33.417954999999999</v>
      </c>
      <c r="BR19" s="409">
        <v>33.228045000000002</v>
      </c>
      <c r="BS19" s="409">
        <v>33.232306999999999</v>
      </c>
      <c r="BT19" s="409">
        <v>33.241286000000002</v>
      </c>
      <c r="BU19" s="409">
        <v>33.250273</v>
      </c>
      <c r="BV19" s="409">
        <v>33.091434999999997</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8"/>
      <c r="AZ20" s="756"/>
      <c r="BA20" s="492"/>
      <c r="BB20" s="492"/>
      <c r="BC20" s="492"/>
      <c r="BD20" s="492"/>
      <c r="BE20" s="492"/>
      <c r="BF20" s="492"/>
      <c r="BG20" s="492"/>
      <c r="BH20" s="492"/>
      <c r="BI20" s="492"/>
      <c r="BJ20" s="223"/>
      <c r="BK20" s="492"/>
      <c r="BL20" s="492"/>
      <c r="BM20" s="492"/>
      <c r="BN20" s="492"/>
      <c r="BO20" s="492"/>
      <c r="BP20" s="492"/>
      <c r="BQ20" s="492"/>
      <c r="BR20" s="492"/>
      <c r="BS20" s="492"/>
      <c r="BT20" s="492"/>
      <c r="BU20" s="492"/>
      <c r="BV20" s="492"/>
    </row>
    <row r="21" spans="1:74" ht="11.1" customHeight="1" x14ac:dyDescent="0.2">
      <c r="A21" s="162" t="s">
        <v>528</v>
      </c>
      <c r="B21" s="172" t="s">
        <v>1267</v>
      </c>
      <c r="C21" s="252">
        <v>6.2751970000000004</v>
      </c>
      <c r="D21" s="252">
        <v>6.3121970000000003</v>
      </c>
      <c r="E21" s="252">
        <v>6.3361970000000003</v>
      </c>
      <c r="F21" s="252">
        <v>6.3111969999999999</v>
      </c>
      <c r="G21" s="252">
        <v>6.2611970000000001</v>
      </c>
      <c r="H21" s="252">
        <v>6.2461970000000004</v>
      </c>
      <c r="I21" s="252">
        <v>6.282197</v>
      </c>
      <c r="J21" s="252">
        <v>6.2531970000000001</v>
      </c>
      <c r="K21" s="252">
        <v>6.2071969999999999</v>
      </c>
      <c r="L21" s="252">
        <v>6.274197</v>
      </c>
      <c r="M21" s="252">
        <v>6.2861969999999996</v>
      </c>
      <c r="N21" s="252">
        <v>6.2751970000000004</v>
      </c>
      <c r="O21" s="252">
        <v>6.2161970000000002</v>
      </c>
      <c r="P21" s="252">
        <v>6.2211970000000001</v>
      </c>
      <c r="Q21" s="252">
        <v>6.2461970000000004</v>
      </c>
      <c r="R21" s="252">
        <v>6.2311969999999999</v>
      </c>
      <c r="S21" s="252">
        <v>6.2411969999999997</v>
      </c>
      <c r="T21" s="252">
        <v>6.1711970000000003</v>
      </c>
      <c r="U21" s="252">
        <v>6.1711970000000003</v>
      </c>
      <c r="V21" s="252">
        <v>6.2211970000000001</v>
      </c>
      <c r="W21" s="252">
        <v>6.2711969999999999</v>
      </c>
      <c r="X21" s="252">
        <v>6.3211969999999997</v>
      </c>
      <c r="Y21" s="252">
        <v>6.2911970000000004</v>
      </c>
      <c r="Z21" s="252">
        <v>6.2911970000000004</v>
      </c>
      <c r="AA21" s="252">
        <v>6.3731970000000002</v>
      </c>
      <c r="AB21" s="252">
        <v>6.3611969999999998</v>
      </c>
      <c r="AC21" s="252">
        <v>6.3891970000000002</v>
      </c>
      <c r="AD21" s="252">
        <v>6.3951969999999996</v>
      </c>
      <c r="AE21" s="252">
        <v>6.3981969999999997</v>
      </c>
      <c r="AF21" s="252">
        <v>6.4031969999999996</v>
      </c>
      <c r="AG21" s="252">
        <v>6.4081970000000004</v>
      </c>
      <c r="AH21" s="252">
        <v>6.4131970000000003</v>
      </c>
      <c r="AI21" s="252">
        <v>6.4131970000000003</v>
      </c>
      <c r="AJ21" s="252">
        <v>6.4131970000000003</v>
      </c>
      <c r="AK21" s="252">
        <v>6.4331969999999998</v>
      </c>
      <c r="AL21" s="252">
        <v>6.4481970000000004</v>
      </c>
      <c r="AM21" s="252">
        <v>6.4101970000000001</v>
      </c>
      <c r="AN21" s="252">
        <v>6.4101970000000001</v>
      </c>
      <c r="AO21" s="252">
        <v>6.4101970000000001</v>
      </c>
      <c r="AP21" s="252">
        <v>6.4101970000000001</v>
      </c>
      <c r="AQ21" s="252">
        <v>6.3801969999999999</v>
      </c>
      <c r="AR21" s="252">
        <v>6.3801969999999999</v>
      </c>
      <c r="AS21" s="252">
        <v>6.4201969999999999</v>
      </c>
      <c r="AT21" s="252">
        <v>6.4201969999999999</v>
      </c>
      <c r="AU21" s="252">
        <v>6.6178672204</v>
      </c>
      <c r="AV21" s="252">
        <v>6.5765833724</v>
      </c>
      <c r="AW21" s="252">
        <v>6.6208789011000002</v>
      </c>
      <c r="AX21" s="252">
        <v>6.6869080555</v>
      </c>
      <c r="AY21" s="757">
        <v>6.709018124</v>
      </c>
      <c r="AZ21" s="252">
        <v>6.7637753771</v>
      </c>
      <c r="BA21" s="409">
        <v>6.7791091767999996</v>
      </c>
      <c r="BB21" s="409">
        <v>6.798443561</v>
      </c>
      <c r="BC21" s="409">
        <v>6.8277834320000004</v>
      </c>
      <c r="BD21" s="409">
        <v>6.7977854247999998</v>
      </c>
      <c r="BE21" s="409">
        <v>6.8225295113</v>
      </c>
      <c r="BF21" s="409">
        <v>6.846926217</v>
      </c>
      <c r="BG21" s="409">
        <v>6.8834738289999997</v>
      </c>
      <c r="BH21" s="409">
        <v>6.8974397919000001</v>
      </c>
      <c r="BI21" s="409">
        <v>6.9122027655</v>
      </c>
      <c r="BJ21" s="748">
        <v>6.9320209572999998</v>
      </c>
      <c r="BK21" s="409">
        <v>6.9057388030000002</v>
      </c>
      <c r="BL21" s="409">
        <v>6.9202493184999998</v>
      </c>
      <c r="BM21" s="409">
        <v>6.9342716003999998</v>
      </c>
      <c r="BN21" s="409">
        <v>6.9483964505999998</v>
      </c>
      <c r="BO21" s="409">
        <v>6.9625100808999996</v>
      </c>
      <c r="BP21" s="409">
        <v>6.9773120631000003</v>
      </c>
      <c r="BQ21" s="409">
        <v>7.0168123402999996</v>
      </c>
      <c r="BR21" s="409">
        <v>7.0310090643000001</v>
      </c>
      <c r="BS21" s="409">
        <v>7.0453391296000003</v>
      </c>
      <c r="BT21" s="409">
        <v>7.0591464743000003</v>
      </c>
      <c r="BU21" s="409">
        <v>7.0737195209000001</v>
      </c>
      <c r="BV21" s="409">
        <v>7.0883820139999996</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8"/>
      <c r="AZ22" s="756"/>
      <c r="BA22" s="492"/>
      <c r="BB22" s="492"/>
      <c r="BC22" s="492"/>
      <c r="BD22" s="492"/>
      <c r="BE22" s="492"/>
      <c r="BF22" s="492"/>
      <c r="BG22" s="492"/>
      <c r="BH22" s="492"/>
      <c r="BI22" s="492"/>
      <c r="BJ22" s="223"/>
      <c r="BK22" s="492"/>
      <c r="BL22" s="492"/>
      <c r="BM22" s="492"/>
      <c r="BN22" s="492"/>
      <c r="BO22" s="492"/>
      <c r="BP22" s="492"/>
      <c r="BQ22" s="492"/>
      <c r="BR22" s="492"/>
      <c r="BS22" s="492"/>
      <c r="BT22" s="492"/>
      <c r="BU22" s="492"/>
      <c r="BV22" s="492"/>
    </row>
    <row r="23" spans="1:74" ht="11.1" customHeight="1" x14ac:dyDescent="0.2">
      <c r="A23" s="162" t="s">
        <v>319</v>
      </c>
      <c r="B23" s="172" t="s">
        <v>90</v>
      </c>
      <c r="C23" s="252">
        <v>36.560532000000002</v>
      </c>
      <c r="D23" s="252">
        <v>36.398057999999999</v>
      </c>
      <c r="E23" s="252">
        <v>36.570431999999997</v>
      </c>
      <c r="F23" s="252">
        <v>37.101923999999997</v>
      </c>
      <c r="G23" s="252">
        <v>37.182704999999999</v>
      </c>
      <c r="H23" s="252">
        <v>36.935237880000003</v>
      </c>
      <c r="I23" s="252">
        <v>37.097484999999999</v>
      </c>
      <c r="J23" s="252">
        <v>36.989851999999999</v>
      </c>
      <c r="K23" s="252">
        <v>36.152315999999999</v>
      </c>
      <c r="L23" s="252">
        <v>36.204082999999997</v>
      </c>
      <c r="M23" s="252">
        <v>35.711194999999996</v>
      </c>
      <c r="N23" s="252">
        <v>35.983431000000003</v>
      </c>
      <c r="O23" s="252">
        <v>36.486334999999997</v>
      </c>
      <c r="P23" s="252">
        <v>36.631990999999999</v>
      </c>
      <c r="Q23" s="252">
        <v>36.172812</v>
      </c>
      <c r="R23" s="252">
        <v>36.006391999999998</v>
      </c>
      <c r="S23" s="252">
        <v>36.195478999999999</v>
      </c>
      <c r="T23" s="252">
        <v>36.211471000000003</v>
      </c>
      <c r="U23" s="252">
        <v>36.584506990000001</v>
      </c>
      <c r="V23" s="252">
        <v>36.889530999999998</v>
      </c>
      <c r="W23" s="252">
        <v>37.197056000000003</v>
      </c>
      <c r="X23" s="252">
        <v>37.303381999999999</v>
      </c>
      <c r="Y23" s="252">
        <v>36.909013790000003</v>
      </c>
      <c r="Z23" s="252">
        <v>37.112271999999997</v>
      </c>
      <c r="AA23" s="252">
        <v>36.910912000000003</v>
      </c>
      <c r="AB23" s="252">
        <v>36.794322999999999</v>
      </c>
      <c r="AC23" s="252">
        <v>37.621918999999998</v>
      </c>
      <c r="AD23" s="252">
        <v>37.86309</v>
      </c>
      <c r="AE23" s="252">
        <v>37.86139</v>
      </c>
      <c r="AF23" s="252">
        <v>38.464233999999998</v>
      </c>
      <c r="AG23" s="252">
        <v>38.525993999999997</v>
      </c>
      <c r="AH23" s="252">
        <v>38.400328999999999</v>
      </c>
      <c r="AI23" s="252">
        <v>38.547172000000003</v>
      </c>
      <c r="AJ23" s="252">
        <v>38.366182000000002</v>
      </c>
      <c r="AK23" s="252">
        <v>38.485197999999997</v>
      </c>
      <c r="AL23" s="252">
        <v>38.486472999999997</v>
      </c>
      <c r="AM23" s="252">
        <v>38.504196999999998</v>
      </c>
      <c r="AN23" s="252">
        <v>38.160196999999997</v>
      </c>
      <c r="AO23" s="252">
        <v>38.272196999999998</v>
      </c>
      <c r="AP23" s="252">
        <v>38.590197000000003</v>
      </c>
      <c r="AQ23" s="252">
        <v>38.661197000000001</v>
      </c>
      <c r="AR23" s="252">
        <v>39.095196999999999</v>
      </c>
      <c r="AS23" s="252">
        <v>38.876196999999998</v>
      </c>
      <c r="AT23" s="252">
        <v>38.895197000000003</v>
      </c>
      <c r="AU23" s="252">
        <v>39.431867220000001</v>
      </c>
      <c r="AV23" s="252">
        <v>39.603583372000003</v>
      </c>
      <c r="AW23" s="252">
        <v>39.994878901</v>
      </c>
      <c r="AX23" s="252">
        <v>39.871908056000002</v>
      </c>
      <c r="AY23" s="757">
        <v>38.981018124000002</v>
      </c>
      <c r="AZ23" s="252">
        <v>38.848775377000003</v>
      </c>
      <c r="BA23" s="409">
        <v>39.069109177000001</v>
      </c>
      <c r="BB23" s="409">
        <v>39.298443560999999</v>
      </c>
      <c r="BC23" s="409">
        <v>39.423233432000004</v>
      </c>
      <c r="BD23" s="409">
        <v>39.423235425000001</v>
      </c>
      <c r="BE23" s="409">
        <v>39.696979511000002</v>
      </c>
      <c r="BF23" s="409">
        <v>39.839416217</v>
      </c>
      <c r="BG23" s="409">
        <v>39.870282828999997</v>
      </c>
      <c r="BH23" s="409">
        <v>39.943237791999998</v>
      </c>
      <c r="BI23" s="409">
        <v>39.981997765999999</v>
      </c>
      <c r="BJ23" s="748">
        <v>39.903015957000001</v>
      </c>
      <c r="BK23" s="409">
        <v>39.886451803</v>
      </c>
      <c r="BL23" s="409">
        <v>39.921063318999998</v>
      </c>
      <c r="BM23" s="409">
        <v>40.007326599999999</v>
      </c>
      <c r="BN23" s="409">
        <v>40.186552450999997</v>
      </c>
      <c r="BO23" s="409">
        <v>40.301686081</v>
      </c>
      <c r="BP23" s="409">
        <v>40.310367063000001</v>
      </c>
      <c r="BQ23" s="409">
        <v>40.434767340000001</v>
      </c>
      <c r="BR23" s="409">
        <v>40.259054063999997</v>
      </c>
      <c r="BS23" s="409">
        <v>40.277646130000001</v>
      </c>
      <c r="BT23" s="409">
        <v>40.300432473999997</v>
      </c>
      <c r="BU23" s="409">
        <v>40.323992521000001</v>
      </c>
      <c r="BV23" s="409">
        <v>40.179817014000001</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8"/>
      <c r="AZ24" s="756"/>
      <c r="BA24" s="492"/>
      <c r="BB24" s="492"/>
      <c r="BC24" s="492"/>
      <c r="BD24" s="492"/>
      <c r="BE24" s="492"/>
      <c r="BF24" s="492"/>
      <c r="BG24" s="492"/>
      <c r="BH24" s="492"/>
      <c r="BI24" s="492"/>
      <c r="BJ24" s="223"/>
      <c r="BK24" s="492"/>
      <c r="BL24" s="492"/>
      <c r="BM24" s="492"/>
      <c r="BN24" s="492"/>
      <c r="BO24" s="492"/>
      <c r="BP24" s="492"/>
      <c r="BQ24" s="492"/>
      <c r="BR24" s="492"/>
      <c r="BS24" s="492"/>
      <c r="BT24" s="492"/>
      <c r="BU24" s="492"/>
      <c r="BV24" s="492"/>
    </row>
    <row r="25" spans="1:74" ht="11.1" customHeight="1" x14ac:dyDescent="0.2">
      <c r="B25" s="254" t="s">
        <v>348</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757"/>
      <c r="AZ25" s="252"/>
      <c r="BA25" s="409"/>
      <c r="BB25" s="409"/>
      <c r="BC25" s="409"/>
      <c r="BD25" s="409"/>
      <c r="BE25" s="409"/>
      <c r="BF25" s="409"/>
      <c r="BG25" s="409"/>
      <c r="BH25" s="409"/>
      <c r="BI25" s="409"/>
      <c r="BJ25" s="748"/>
      <c r="BK25" s="409"/>
      <c r="BL25" s="409"/>
      <c r="BM25" s="409"/>
      <c r="BN25" s="409"/>
      <c r="BO25" s="409"/>
      <c r="BP25" s="409"/>
      <c r="BQ25" s="409"/>
      <c r="BR25" s="409"/>
      <c r="BS25" s="409"/>
      <c r="BT25" s="409"/>
      <c r="BU25" s="409"/>
      <c r="BV25" s="409"/>
    </row>
    <row r="26" spans="1:74" ht="11.1" customHeight="1" x14ac:dyDescent="0.2">
      <c r="A26" s="162" t="s">
        <v>706</v>
      </c>
      <c r="B26" s="173" t="s">
        <v>707</v>
      </c>
      <c r="C26" s="252">
        <v>6.52</v>
      </c>
      <c r="D26" s="252">
        <v>6.42</v>
      </c>
      <c r="E26" s="252">
        <v>6.57</v>
      </c>
      <c r="F26" s="252">
        <v>6.6150000000000002</v>
      </c>
      <c r="G26" s="252">
        <v>6.64</v>
      </c>
      <c r="H26" s="252">
        <v>6.18</v>
      </c>
      <c r="I26" s="252">
        <v>6.1</v>
      </c>
      <c r="J26" s="252">
        <v>5.64</v>
      </c>
      <c r="K26" s="252">
        <v>5.5</v>
      </c>
      <c r="L26" s="252">
        <v>5.63</v>
      </c>
      <c r="M26" s="252">
        <v>5.12</v>
      </c>
      <c r="N26" s="252">
        <v>5.33</v>
      </c>
      <c r="O26" s="252">
        <v>5.53</v>
      </c>
      <c r="P26" s="252">
        <v>5.42</v>
      </c>
      <c r="Q26" s="252">
        <v>5.18</v>
      </c>
      <c r="R26" s="252">
        <v>5.26</v>
      </c>
      <c r="S26" s="252">
        <v>5.12</v>
      </c>
      <c r="T26" s="252">
        <v>5.2050000000000001</v>
      </c>
      <c r="U26" s="252">
        <v>5.5049999999999999</v>
      </c>
      <c r="V26" s="252">
        <v>5.75</v>
      </c>
      <c r="W26" s="252">
        <v>5.9649999999999999</v>
      </c>
      <c r="X26" s="252">
        <v>6.0049999999999999</v>
      </c>
      <c r="Y26" s="252">
        <v>5.7549999999999999</v>
      </c>
      <c r="Z26" s="252">
        <v>5.57</v>
      </c>
      <c r="AA26" s="252">
        <v>5.51</v>
      </c>
      <c r="AB26" s="252">
        <v>5.45</v>
      </c>
      <c r="AC26" s="252">
        <v>5.44</v>
      </c>
      <c r="AD26" s="252">
        <v>5.58</v>
      </c>
      <c r="AE26" s="252">
        <v>5.21</v>
      </c>
      <c r="AF26" s="252">
        <v>5.3</v>
      </c>
      <c r="AG26" s="252">
        <v>5.37</v>
      </c>
      <c r="AH26" s="252">
        <v>5.4</v>
      </c>
      <c r="AI26" s="252">
        <v>5.3449999999999998</v>
      </c>
      <c r="AJ26" s="252">
        <v>5.4050000000000002</v>
      </c>
      <c r="AK26" s="252">
        <v>5.415</v>
      </c>
      <c r="AL26" s="252">
        <v>5.335</v>
      </c>
      <c r="AM26" s="252">
        <v>5.2350000000000003</v>
      </c>
      <c r="AN26" s="252">
        <v>5.1749999999999998</v>
      </c>
      <c r="AO26" s="252">
        <v>5.0599999999999996</v>
      </c>
      <c r="AP26" s="252">
        <v>5.0449999999999999</v>
      </c>
      <c r="AQ26" s="252">
        <v>4.7750000000000004</v>
      </c>
      <c r="AR26" s="252">
        <v>4.9349999999999996</v>
      </c>
      <c r="AS26" s="252">
        <v>4.8410000000000002</v>
      </c>
      <c r="AT26" s="252">
        <v>4.8250000000000002</v>
      </c>
      <c r="AU26" s="252">
        <v>4.8499999999999996</v>
      </c>
      <c r="AV26" s="252">
        <v>4.9749999999999996</v>
      </c>
      <c r="AW26" s="252">
        <v>5.14</v>
      </c>
      <c r="AX26" s="252">
        <v>5.0149999999999997</v>
      </c>
      <c r="AY26" s="757">
        <v>5.0780000000000003</v>
      </c>
      <c r="AZ26" s="252">
        <v>5.17</v>
      </c>
      <c r="BA26" s="409">
        <v>5.23</v>
      </c>
      <c r="BB26" s="409">
        <v>5.25</v>
      </c>
      <c r="BC26" s="409">
        <v>5.3</v>
      </c>
      <c r="BD26" s="409">
        <v>5.3250000000000002</v>
      </c>
      <c r="BE26" s="409">
        <v>5.3849999999999998</v>
      </c>
      <c r="BF26" s="409">
        <v>5.4249999999999998</v>
      </c>
      <c r="BG26" s="409">
        <v>5.48</v>
      </c>
      <c r="BH26" s="409">
        <v>5.51</v>
      </c>
      <c r="BI26" s="409">
        <v>5.5250000000000004</v>
      </c>
      <c r="BJ26" s="750">
        <v>5.53</v>
      </c>
      <c r="BK26" s="493">
        <v>5.52</v>
      </c>
      <c r="BL26" s="493">
        <v>5.5350000000000001</v>
      </c>
      <c r="BM26" s="493">
        <v>5.54</v>
      </c>
      <c r="BN26" s="493">
        <v>5.54</v>
      </c>
      <c r="BO26" s="493">
        <v>5.5350000000000001</v>
      </c>
      <c r="BP26" s="493">
        <v>5.5250000000000004</v>
      </c>
      <c r="BQ26" s="493">
        <v>5.53</v>
      </c>
      <c r="BR26" s="493">
        <v>5.5350000000000001</v>
      </c>
      <c r="BS26" s="493">
        <v>5.54</v>
      </c>
      <c r="BT26" s="493">
        <v>5.5449999999999999</v>
      </c>
      <c r="BU26" s="493">
        <v>5.55</v>
      </c>
      <c r="BV26" s="493">
        <v>5.54</v>
      </c>
    </row>
    <row r="27" spans="1:74" ht="11.1" customHeight="1" x14ac:dyDescent="0.2">
      <c r="A27" s="162" t="s">
        <v>708</v>
      </c>
      <c r="B27" s="173" t="s">
        <v>709</v>
      </c>
      <c r="C27" s="252">
        <v>23.56</v>
      </c>
      <c r="D27" s="252">
        <v>23.46</v>
      </c>
      <c r="E27" s="252">
        <v>23.46</v>
      </c>
      <c r="F27" s="252">
        <v>23.66</v>
      </c>
      <c r="G27" s="252">
        <v>23.66</v>
      </c>
      <c r="H27" s="252">
        <v>23.585000000000001</v>
      </c>
      <c r="I27" s="252">
        <v>23.585000000000001</v>
      </c>
      <c r="J27" s="252">
        <v>23.76</v>
      </c>
      <c r="K27" s="252">
        <v>23.21</v>
      </c>
      <c r="L27" s="252">
        <v>23.36</v>
      </c>
      <c r="M27" s="252">
        <v>23.36</v>
      </c>
      <c r="N27" s="252">
        <v>23.43</v>
      </c>
      <c r="O27" s="252">
        <v>23.69</v>
      </c>
      <c r="P27" s="252">
        <v>23.99</v>
      </c>
      <c r="Q27" s="252">
        <v>23.94</v>
      </c>
      <c r="R27" s="252">
        <v>23.704999999999998</v>
      </c>
      <c r="S27" s="252">
        <v>24.03</v>
      </c>
      <c r="T27" s="252">
        <v>24.03</v>
      </c>
      <c r="U27" s="252">
        <v>23.95</v>
      </c>
      <c r="V27" s="252">
        <v>24.06</v>
      </c>
      <c r="W27" s="252">
        <v>24.21</v>
      </c>
      <c r="X27" s="252">
        <v>24.045000000000002</v>
      </c>
      <c r="Y27" s="252">
        <v>23.95</v>
      </c>
      <c r="Z27" s="252">
        <v>24.34</v>
      </c>
      <c r="AA27" s="252">
        <v>24.12</v>
      </c>
      <c r="AB27" s="252">
        <v>23.98</v>
      </c>
      <c r="AC27" s="252">
        <v>24.39</v>
      </c>
      <c r="AD27" s="252">
        <v>24.49</v>
      </c>
      <c r="AE27" s="252">
        <v>24.61</v>
      </c>
      <c r="AF27" s="252">
        <v>24.92</v>
      </c>
      <c r="AG27" s="252">
        <v>25</v>
      </c>
      <c r="AH27" s="252">
        <v>24.95</v>
      </c>
      <c r="AI27" s="252">
        <v>25.15</v>
      </c>
      <c r="AJ27" s="252">
        <v>24.96</v>
      </c>
      <c r="AK27" s="252">
        <v>25.15</v>
      </c>
      <c r="AL27" s="252">
        <v>25.22</v>
      </c>
      <c r="AM27" s="252">
        <v>25.524999999999999</v>
      </c>
      <c r="AN27" s="252">
        <v>25.335000000000001</v>
      </c>
      <c r="AO27" s="252">
        <v>25.7</v>
      </c>
      <c r="AP27" s="252">
        <v>25.73</v>
      </c>
      <c r="AQ27" s="252">
        <v>26</v>
      </c>
      <c r="AR27" s="252">
        <v>26.1</v>
      </c>
      <c r="AS27" s="252">
        <v>26.18</v>
      </c>
      <c r="AT27" s="252">
        <v>26.285</v>
      </c>
      <c r="AU27" s="252">
        <v>26.295000000000002</v>
      </c>
      <c r="AV27" s="252">
        <v>26.41</v>
      </c>
      <c r="AW27" s="252">
        <v>26.56</v>
      </c>
      <c r="AX27" s="252">
        <v>26.62</v>
      </c>
      <c r="AY27" s="757">
        <v>26.68</v>
      </c>
      <c r="AZ27" s="252">
        <v>26.7</v>
      </c>
      <c r="BA27" s="409">
        <v>26.68</v>
      </c>
      <c r="BB27" s="409">
        <v>26.675000000000001</v>
      </c>
      <c r="BC27" s="409">
        <v>26.68</v>
      </c>
      <c r="BD27" s="409">
        <v>26.594999999999999</v>
      </c>
      <c r="BE27" s="409">
        <v>26.62</v>
      </c>
      <c r="BF27" s="409">
        <v>26.375</v>
      </c>
      <c r="BG27" s="409">
        <v>26.385000000000002</v>
      </c>
      <c r="BH27" s="409">
        <v>26.405000000000001</v>
      </c>
      <c r="BI27" s="409">
        <v>26.405000000000001</v>
      </c>
      <c r="BJ27" s="750">
        <v>26.395</v>
      </c>
      <c r="BK27" s="493">
        <v>26.466999999999999</v>
      </c>
      <c r="BL27" s="493">
        <v>26.466999999999999</v>
      </c>
      <c r="BM27" s="493">
        <v>26.472000000000001</v>
      </c>
      <c r="BN27" s="493">
        <v>26.481999999999999</v>
      </c>
      <c r="BO27" s="493">
        <v>26.486999999999998</v>
      </c>
      <c r="BP27" s="493">
        <v>26.497</v>
      </c>
      <c r="BQ27" s="493">
        <v>26.532</v>
      </c>
      <c r="BR27" s="493">
        <v>26.532</v>
      </c>
      <c r="BS27" s="493">
        <v>26.536999999999999</v>
      </c>
      <c r="BT27" s="493">
        <v>26.542000000000002</v>
      </c>
      <c r="BU27" s="493">
        <v>26.547000000000001</v>
      </c>
      <c r="BV27" s="493">
        <v>26.552</v>
      </c>
    </row>
    <row r="28" spans="1:74" ht="11.1" customHeight="1" x14ac:dyDescent="0.2">
      <c r="A28" s="162" t="s">
        <v>1297</v>
      </c>
      <c r="B28" s="173" t="s">
        <v>1305</v>
      </c>
      <c r="C28" s="252">
        <v>2.905335</v>
      </c>
      <c r="D28" s="252">
        <v>2.9058609999999998</v>
      </c>
      <c r="E28" s="252">
        <v>2.9042349999999999</v>
      </c>
      <c r="F28" s="252">
        <v>2.915727</v>
      </c>
      <c r="G28" s="252">
        <v>2.9215080000000002</v>
      </c>
      <c r="H28" s="252">
        <v>2.9240409999999999</v>
      </c>
      <c r="I28" s="252">
        <v>2.930288</v>
      </c>
      <c r="J28" s="252">
        <v>2.936655</v>
      </c>
      <c r="K28" s="252">
        <v>2.9351189999999998</v>
      </c>
      <c r="L28" s="252">
        <v>2.939886</v>
      </c>
      <c r="M28" s="252">
        <v>2.944998</v>
      </c>
      <c r="N28" s="252">
        <v>2.9482339999999998</v>
      </c>
      <c r="O28" s="252">
        <v>2.9501379999999999</v>
      </c>
      <c r="P28" s="252">
        <v>2.9507940000000001</v>
      </c>
      <c r="Q28" s="252">
        <v>2.9566150000000002</v>
      </c>
      <c r="R28" s="252">
        <v>2.9601950000000001</v>
      </c>
      <c r="S28" s="252">
        <v>2.9542820000000001</v>
      </c>
      <c r="T28" s="252">
        <v>2.9552740000000002</v>
      </c>
      <c r="U28" s="252">
        <v>2.95831</v>
      </c>
      <c r="V28" s="252">
        <v>2.9583339999999998</v>
      </c>
      <c r="W28" s="252">
        <v>2.9508589999999999</v>
      </c>
      <c r="X28" s="252">
        <v>2.957185</v>
      </c>
      <c r="Y28" s="252">
        <v>2.9628169999999998</v>
      </c>
      <c r="Z28" s="252">
        <v>2.9610750000000001</v>
      </c>
      <c r="AA28" s="252">
        <v>2.9577230000000001</v>
      </c>
      <c r="AB28" s="252">
        <v>2.9531260000000001</v>
      </c>
      <c r="AC28" s="252">
        <v>2.9527239999999999</v>
      </c>
      <c r="AD28" s="252">
        <v>2.9478930000000001</v>
      </c>
      <c r="AE28" s="252">
        <v>2.9431929999999999</v>
      </c>
      <c r="AF28" s="252">
        <v>2.9410440000000002</v>
      </c>
      <c r="AG28" s="252">
        <v>2.9377970000000002</v>
      </c>
      <c r="AH28" s="252">
        <v>2.9371320000000001</v>
      </c>
      <c r="AI28" s="252">
        <v>2.9389750000000001</v>
      </c>
      <c r="AJ28" s="252">
        <v>2.9379849999999998</v>
      </c>
      <c r="AK28" s="252">
        <v>2.937001</v>
      </c>
      <c r="AL28" s="252">
        <v>2.9332760000000002</v>
      </c>
      <c r="AM28" s="252">
        <v>2.8340000000000001</v>
      </c>
      <c r="AN28" s="252">
        <v>2.84</v>
      </c>
      <c r="AO28" s="252">
        <v>2.8519999999999999</v>
      </c>
      <c r="AP28" s="252">
        <v>2.855</v>
      </c>
      <c r="AQ28" s="252">
        <v>2.7559999999999998</v>
      </c>
      <c r="AR28" s="252">
        <v>2.73</v>
      </c>
      <c r="AS28" s="252">
        <v>2.665</v>
      </c>
      <c r="AT28" s="252">
        <v>2.66</v>
      </c>
      <c r="AU28" s="252">
        <v>2.6589999999999998</v>
      </c>
      <c r="AV28" s="252">
        <v>2.6419999999999999</v>
      </c>
      <c r="AW28" s="252">
        <v>2.6240000000000001</v>
      </c>
      <c r="AX28" s="252">
        <v>2.6</v>
      </c>
      <c r="AY28" s="757">
        <v>2.524</v>
      </c>
      <c r="AZ28" s="252">
        <v>2.5099999999999998</v>
      </c>
      <c r="BA28" s="409">
        <v>2.5099999999999998</v>
      </c>
      <c r="BB28" s="409">
        <v>2.52</v>
      </c>
      <c r="BC28" s="409">
        <v>2.5304500000000001</v>
      </c>
      <c r="BD28" s="409">
        <v>2.5004499999999998</v>
      </c>
      <c r="BE28" s="409">
        <v>2.5004499999999998</v>
      </c>
      <c r="BF28" s="409">
        <v>2.50549</v>
      </c>
      <c r="BG28" s="409">
        <v>2.4998089999999999</v>
      </c>
      <c r="BH28" s="409">
        <v>2.4987979999999999</v>
      </c>
      <c r="BI28" s="409">
        <v>2.497795</v>
      </c>
      <c r="BJ28" s="750">
        <v>2.493995</v>
      </c>
      <c r="BK28" s="493">
        <v>2.4437129999999998</v>
      </c>
      <c r="BL28" s="493">
        <v>2.448814</v>
      </c>
      <c r="BM28" s="493">
        <v>2.4110550000000002</v>
      </c>
      <c r="BN28" s="493">
        <v>2.416156</v>
      </c>
      <c r="BO28" s="493">
        <v>2.417176</v>
      </c>
      <c r="BP28" s="493">
        <v>2.3610549999999999</v>
      </c>
      <c r="BQ28" s="493">
        <v>2.3559549999999998</v>
      </c>
      <c r="BR28" s="493">
        <v>2.311045</v>
      </c>
      <c r="BS28" s="493">
        <v>2.305307</v>
      </c>
      <c r="BT28" s="493">
        <v>2.3042859999999998</v>
      </c>
      <c r="BU28" s="493">
        <v>2.3032729999999999</v>
      </c>
      <c r="BV28" s="493">
        <v>2.2994349999999999</v>
      </c>
    </row>
    <row r="29" spans="1:74" ht="11.1" customHeight="1" x14ac:dyDescent="0.2">
      <c r="A29" s="162" t="s">
        <v>722</v>
      </c>
      <c r="B29" s="173" t="s">
        <v>89</v>
      </c>
      <c r="C29" s="252">
        <v>32.985334999999999</v>
      </c>
      <c r="D29" s="252">
        <v>32.785860999999997</v>
      </c>
      <c r="E29" s="252">
        <v>32.934235000000001</v>
      </c>
      <c r="F29" s="252">
        <v>33.190727000000003</v>
      </c>
      <c r="G29" s="252">
        <v>33.221508</v>
      </c>
      <c r="H29" s="252">
        <v>32.689041000000003</v>
      </c>
      <c r="I29" s="252">
        <v>32.615288</v>
      </c>
      <c r="J29" s="252">
        <v>32.336655</v>
      </c>
      <c r="K29" s="252">
        <v>31.645119000000001</v>
      </c>
      <c r="L29" s="252">
        <v>31.929886</v>
      </c>
      <c r="M29" s="252">
        <v>31.424997999999999</v>
      </c>
      <c r="N29" s="252">
        <v>31.708234000000001</v>
      </c>
      <c r="O29" s="252">
        <v>32.170138000000001</v>
      </c>
      <c r="P29" s="252">
        <v>32.360793999999999</v>
      </c>
      <c r="Q29" s="252">
        <v>32.076614999999997</v>
      </c>
      <c r="R29" s="252">
        <v>31.925194999999999</v>
      </c>
      <c r="S29" s="252">
        <v>32.104281999999998</v>
      </c>
      <c r="T29" s="252">
        <v>32.190274000000002</v>
      </c>
      <c r="U29" s="252">
        <v>32.413310000000003</v>
      </c>
      <c r="V29" s="252">
        <v>32.768334000000003</v>
      </c>
      <c r="W29" s="252">
        <v>33.125858999999998</v>
      </c>
      <c r="X29" s="252">
        <v>33.007185</v>
      </c>
      <c r="Y29" s="252">
        <v>32.667816999999999</v>
      </c>
      <c r="Z29" s="252">
        <v>32.871074999999998</v>
      </c>
      <c r="AA29" s="252">
        <v>32.587722999999997</v>
      </c>
      <c r="AB29" s="252">
        <v>32.383125999999997</v>
      </c>
      <c r="AC29" s="252">
        <v>32.782724000000002</v>
      </c>
      <c r="AD29" s="252">
        <v>33.017893000000001</v>
      </c>
      <c r="AE29" s="252">
        <v>32.763193000000001</v>
      </c>
      <c r="AF29" s="252">
        <v>33.161043999999997</v>
      </c>
      <c r="AG29" s="252">
        <v>33.307797000000001</v>
      </c>
      <c r="AH29" s="252">
        <v>33.287132</v>
      </c>
      <c r="AI29" s="252">
        <v>33.433974999999997</v>
      </c>
      <c r="AJ29" s="252">
        <v>33.302985</v>
      </c>
      <c r="AK29" s="252">
        <v>33.502001</v>
      </c>
      <c r="AL29" s="252">
        <v>33.488275999999999</v>
      </c>
      <c r="AM29" s="252">
        <v>33.594000000000001</v>
      </c>
      <c r="AN29" s="252">
        <v>33.35</v>
      </c>
      <c r="AO29" s="252">
        <v>33.612000000000002</v>
      </c>
      <c r="AP29" s="252">
        <v>33.630000000000003</v>
      </c>
      <c r="AQ29" s="252">
        <v>33.530999999999999</v>
      </c>
      <c r="AR29" s="252">
        <v>33.765000000000001</v>
      </c>
      <c r="AS29" s="252">
        <v>33.686</v>
      </c>
      <c r="AT29" s="252">
        <v>33.770000000000003</v>
      </c>
      <c r="AU29" s="252">
        <v>33.804000000000002</v>
      </c>
      <c r="AV29" s="252">
        <v>34.027000000000001</v>
      </c>
      <c r="AW29" s="252">
        <v>34.323999999999998</v>
      </c>
      <c r="AX29" s="252">
        <v>34.234999999999999</v>
      </c>
      <c r="AY29" s="757">
        <v>34.281999999999996</v>
      </c>
      <c r="AZ29" s="252">
        <v>34.380000000000003</v>
      </c>
      <c r="BA29" s="409">
        <v>34.42</v>
      </c>
      <c r="BB29" s="409">
        <v>34.445</v>
      </c>
      <c r="BC29" s="409">
        <v>34.510449999999999</v>
      </c>
      <c r="BD29" s="409">
        <v>34.420450000000002</v>
      </c>
      <c r="BE29" s="409">
        <v>34.505450000000003</v>
      </c>
      <c r="BF29" s="409">
        <v>34.305489999999999</v>
      </c>
      <c r="BG29" s="409">
        <v>34.364809000000001</v>
      </c>
      <c r="BH29" s="409">
        <v>34.413798</v>
      </c>
      <c r="BI29" s="409">
        <v>34.427795000000003</v>
      </c>
      <c r="BJ29" s="748">
        <v>34.418995000000002</v>
      </c>
      <c r="BK29" s="409">
        <v>34.430712999999997</v>
      </c>
      <c r="BL29" s="409">
        <v>34.450814000000001</v>
      </c>
      <c r="BM29" s="409">
        <v>34.423054999999998</v>
      </c>
      <c r="BN29" s="409">
        <v>34.438155999999999</v>
      </c>
      <c r="BO29" s="409">
        <v>34.439176000000003</v>
      </c>
      <c r="BP29" s="409">
        <v>34.383054999999999</v>
      </c>
      <c r="BQ29" s="409">
        <v>34.417954999999999</v>
      </c>
      <c r="BR29" s="409">
        <v>34.378045</v>
      </c>
      <c r="BS29" s="409">
        <v>34.382306999999997</v>
      </c>
      <c r="BT29" s="409">
        <v>34.391286000000001</v>
      </c>
      <c r="BU29" s="409">
        <v>34.400272999999999</v>
      </c>
      <c r="BV29" s="409">
        <v>34.391435000000001</v>
      </c>
    </row>
    <row r="30" spans="1:74" ht="11.1" customHeight="1" x14ac:dyDescent="0.2">
      <c r="B30" s="17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757"/>
      <c r="AZ30" s="252"/>
      <c r="BA30" s="409"/>
      <c r="BB30" s="409"/>
      <c r="BC30" s="409"/>
      <c r="BD30" s="409"/>
      <c r="BE30" s="409"/>
      <c r="BF30" s="409"/>
      <c r="BG30" s="409"/>
      <c r="BH30" s="409"/>
      <c r="BI30" s="409"/>
      <c r="BJ30" s="748"/>
      <c r="BK30" s="409"/>
      <c r="BL30" s="409"/>
      <c r="BM30" s="409"/>
      <c r="BN30" s="409"/>
      <c r="BO30" s="409"/>
      <c r="BP30" s="409"/>
      <c r="BQ30" s="409"/>
      <c r="BR30" s="409"/>
      <c r="BS30" s="409"/>
      <c r="BT30" s="409"/>
      <c r="BU30" s="409"/>
      <c r="BV30" s="409"/>
    </row>
    <row r="31" spans="1:74" ht="11.1" customHeight="1" x14ac:dyDescent="0.2">
      <c r="B31" s="254" t="s">
        <v>18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7"/>
      <c r="AZ31" s="252"/>
      <c r="BA31" s="409"/>
      <c r="BB31" s="409"/>
      <c r="BC31" s="409"/>
      <c r="BD31" s="409"/>
      <c r="BE31" s="409"/>
      <c r="BF31" s="409"/>
      <c r="BG31" s="409"/>
      <c r="BH31" s="409"/>
      <c r="BI31" s="409"/>
      <c r="BJ31" s="748"/>
      <c r="BK31" s="409"/>
      <c r="BL31" s="409"/>
      <c r="BM31" s="409"/>
      <c r="BN31" s="409"/>
      <c r="BO31" s="409"/>
      <c r="BP31" s="409"/>
      <c r="BQ31" s="409"/>
      <c r="BR31" s="409"/>
      <c r="BS31" s="409"/>
      <c r="BT31" s="409"/>
      <c r="BU31" s="409"/>
      <c r="BV31" s="409"/>
    </row>
    <row r="32" spans="1:74" ht="11.1" customHeight="1" x14ac:dyDescent="0.2">
      <c r="A32" s="162" t="s">
        <v>710</v>
      </c>
      <c r="B32" s="173" t="s">
        <v>707</v>
      </c>
      <c r="C32" s="252">
        <v>0</v>
      </c>
      <c r="D32" s="252">
        <v>0</v>
      </c>
      <c r="E32" s="252">
        <v>0</v>
      </c>
      <c r="F32" s="252">
        <v>0</v>
      </c>
      <c r="G32" s="252">
        <v>0</v>
      </c>
      <c r="H32" s="252">
        <v>0</v>
      </c>
      <c r="I32" s="252">
        <v>0</v>
      </c>
      <c r="J32" s="252">
        <v>0</v>
      </c>
      <c r="K32" s="252">
        <v>0</v>
      </c>
      <c r="L32" s="252">
        <v>0</v>
      </c>
      <c r="M32" s="252">
        <v>0</v>
      </c>
      <c r="N32" s="252">
        <v>0</v>
      </c>
      <c r="O32" s="252">
        <v>0</v>
      </c>
      <c r="P32" s="252">
        <v>0</v>
      </c>
      <c r="Q32" s="252">
        <v>0</v>
      </c>
      <c r="R32" s="252">
        <v>0</v>
      </c>
      <c r="S32" s="252">
        <v>0</v>
      </c>
      <c r="T32" s="252">
        <v>0</v>
      </c>
      <c r="U32" s="252">
        <v>0</v>
      </c>
      <c r="V32" s="252">
        <v>0</v>
      </c>
      <c r="W32" s="252">
        <v>0</v>
      </c>
      <c r="X32" s="252">
        <v>0</v>
      </c>
      <c r="Y32" s="252">
        <v>0</v>
      </c>
      <c r="Z32" s="252">
        <v>0</v>
      </c>
      <c r="AA32" s="252">
        <v>0</v>
      </c>
      <c r="AB32" s="252">
        <v>0</v>
      </c>
      <c r="AC32" s="252">
        <v>0</v>
      </c>
      <c r="AD32" s="252">
        <v>0</v>
      </c>
      <c r="AE32" s="252">
        <v>0</v>
      </c>
      <c r="AF32" s="252">
        <v>0</v>
      </c>
      <c r="AG32" s="252">
        <v>0</v>
      </c>
      <c r="AH32" s="252">
        <v>0</v>
      </c>
      <c r="AI32" s="252">
        <v>0</v>
      </c>
      <c r="AJ32" s="252">
        <v>0</v>
      </c>
      <c r="AK32" s="252">
        <v>0</v>
      </c>
      <c r="AL32" s="252">
        <v>0</v>
      </c>
      <c r="AM32" s="252">
        <v>0</v>
      </c>
      <c r="AN32" s="252">
        <v>0</v>
      </c>
      <c r="AO32" s="252">
        <v>0</v>
      </c>
      <c r="AP32" s="252">
        <v>0</v>
      </c>
      <c r="AQ32" s="252">
        <v>0</v>
      </c>
      <c r="AR32" s="252">
        <v>0</v>
      </c>
      <c r="AS32" s="252">
        <v>0</v>
      </c>
      <c r="AT32" s="252">
        <v>0</v>
      </c>
      <c r="AU32" s="252">
        <v>0</v>
      </c>
      <c r="AV32" s="252">
        <v>0</v>
      </c>
      <c r="AW32" s="252">
        <v>0</v>
      </c>
      <c r="AX32" s="252">
        <v>0</v>
      </c>
      <c r="AY32" s="757">
        <v>0</v>
      </c>
      <c r="AZ32" s="252">
        <v>0</v>
      </c>
      <c r="BA32" s="409">
        <v>0</v>
      </c>
      <c r="BB32" s="409">
        <v>0</v>
      </c>
      <c r="BC32" s="409">
        <v>0</v>
      </c>
      <c r="BD32" s="409">
        <v>0</v>
      </c>
      <c r="BE32" s="409">
        <v>0</v>
      </c>
      <c r="BF32" s="409">
        <v>0</v>
      </c>
      <c r="BG32" s="409">
        <v>0</v>
      </c>
      <c r="BH32" s="409">
        <v>0</v>
      </c>
      <c r="BI32" s="409">
        <v>0</v>
      </c>
      <c r="BJ32" s="750">
        <v>0</v>
      </c>
      <c r="BK32" s="493">
        <v>0</v>
      </c>
      <c r="BL32" s="493">
        <v>0</v>
      </c>
      <c r="BM32" s="493">
        <v>0</v>
      </c>
      <c r="BN32" s="493">
        <v>0</v>
      </c>
      <c r="BO32" s="493">
        <v>0</v>
      </c>
      <c r="BP32" s="493">
        <v>0</v>
      </c>
      <c r="BQ32" s="493">
        <v>0</v>
      </c>
      <c r="BR32" s="493">
        <v>0</v>
      </c>
      <c r="BS32" s="493">
        <v>0</v>
      </c>
      <c r="BT32" s="493">
        <v>0</v>
      </c>
      <c r="BU32" s="493">
        <v>0</v>
      </c>
      <c r="BV32" s="493">
        <v>0</v>
      </c>
    </row>
    <row r="33" spans="1:74" ht="11.1" customHeight="1" x14ac:dyDescent="0.2">
      <c r="A33" s="162" t="s">
        <v>711</v>
      </c>
      <c r="B33" s="173" t="s">
        <v>709</v>
      </c>
      <c r="C33" s="252">
        <v>2.7</v>
      </c>
      <c r="D33" s="252">
        <v>2.7</v>
      </c>
      <c r="E33" s="252">
        <v>2.7</v>
      </c>
      <c r="F33" s="252">
        <v>2.4</v>
      </c>
      <c r="G33" s="252">
        <v>2.2999999999999998</v>
      </c>
      <c r="H33" s="252">
        <v>2</v>
      </c>
      <c r="I33" s="252">
        <v>1.8</v>
      </c>
      <c r="J33" s="252">
        <v>1.6</v>
      </c>
      <c r="K33" s="252">
        <v>1.7</v>
      </c>
      <c r="L33" s="252">
        <v>2</v>
      </c>
      <c r="M33" s="252">
        <v>2</v>
      </c>
      <c r="N33" s="252">
        <v>2</v>
      </c>
      <c r="O33" s="252">
        <v>1.9</v>
      </c>
      <c r="P33" s="252">
        <v>1.95</v>
      </c>
      <c r="Q33" s="252">
        <v>2.15</v>
      </c>
      <c r="R33" s="252">
        <v>2.15</v>
      </c>
      <c r="S33" s="252">
        <v>2.15</v>
      </c>
      <c r="T33" s="252">
        <v>2.15</v>
      </c>
      <c r="U33" s="252">
        <v>2</v>
      </c>
      <c r="V33" s="252">
        <v>2.1</v>
      </c>
      <c r="W33" s="252">
        <v>2.2000000000000002</v>
      </c>
      <c r="X33" s="252">
        <v>2.0249999999999999</v>
      </c>
      <c r="Y33" s="252">
        <v>2.0499999999999998</v>
      </c>
      <c r="Z33" s="252">
        <v>2.0499999999999998</v>
      </c>
      <c r="AA33" s="252">
        <v>2.0499999999999998</v>
      </c>
      <c r="AB33" s="252">
        <v>1.95</v>
      </c>
      <c r="AC33" s="252">
        <v>1.55</v>
      </c>
      <c r="AD33" s="252">
        <v>1.55</v>
      </c>
      <c r="AE33" s="252">
        <v>1.3</v>
      </c>
      <c r="AF33" s="252">
        <v>1.1000000000000001</v>
      </c>
      <c r="AG33" s="252">
        <v>1.19</v>
      </c>
      <c r="AH33" s="252">
        <v>1.3</v>
      </c>
      <c r="AI33" s="252">
        <v>1.3</v>
      </c>
      <c r="AJ33" s="252">
        <v>1.35</v>
      </c>
      <c r="AK33" s="252">
        <v>1.45</v>
      </c>
      <c r="AL33" s="252">
        <v>1.45</v>
      </c>
      <c r="AM33" s="252">
        <v>1.5</v>
      </c>
      <c r="AN33" s="252">
        <v>1.6</v>
      </c>
      <c r="AO33" s="252">
        <v>1.75</v>
      </c>
      <c r="AP33" s="252">
        <v>1.45</v>
      </c>
      <c r="AQ33" s="252">
        <v>1.25</v>
      </c>
      <c r="AR33" s="252">
        <v>1.05</v>
      </c>
      <c r="AS33" s="252">
        <v>1.23</v>
      </c>
      <c r="AT33" s="252">
        <v>1.2949999999999999</v>
      </c>
      <c r="AU33" s="252">
        <v>0.99</v>
      </c>
      <c r="AV33" s="252">
        <v>1</v>
      </c>
      <c r="AW33" s="252">
        <v>0.95</v>
      </c>
      <c r="AX33" s="252">
        <v>1.05</v>
      </c>
      <c r="AY33" s="757">
        <v>2.0099999999999998</v>
      </c>
      <c r="AZ33" s="252">
        <v>2.2949999999999999</v>
      </c>
      <c r="BA33" s="409">
        <v>2.13</v>
      </c>
      <c r="BB33" s="409">
        <v>1.9450000000000001</v>
      </c>
      <c r="BC33" s="409">
        <v>1.915</v>
      </c>
      <c r="BD33" s="409">
        <v>1.7949999999999999</v>
      </c>
      <c r="BE33" s="409">
        <v>1.631</v>
      </c>
      <c r="BF33" s="409">
        <v>1.3129999999999999</v>
      </c>
      <c r="BG33" s="409">
        <v>1.3779999999999999</v>
      </c>
      <c r="BH33" s="409">
        <v>1.3680000000000001</v>
      </c>
      <c r="BI33" s="409">
        <v>1.3580000000000001</v>
      </c>
      <c r="BJ33" s="750">
        <v>1.448</v>
      </c>
      <c r="BK33" s="493">
        <v>1.45</v>
      </c>
      <c r="BL33" s="493">
        <v>1.45</v>
      </c>
      <c r="BM33" s="493">
        <v>1.35</v>
      </c>
      <c r="BN33" s="493">
        <v>1.2</v>
      </c>
      <c r="BO33" s="493">
        <v>1.1000000000000001</v>
      </c>
      <c r="BP33" s="493">
        <v>1.05</v>
      </c>
      <c r="BQ33" s="493">
        <v>1</v>
      </c>
      <c r="BR33" s="493">
        <v>1.1499999999999999</v>
      </c>
      <c r="BS33" s="493">
        <v>1.1499999999999999</v>
      </c>
      <c r="BT33" s="493">
        <v>1.1499999999999999</v>
      </c>
      <c r="BU33" s="493">
        <v>1.1499999999999999</v>
      </c>
      <c r="BV33" s="493">
        <v>1.3</v>
      </c>
    </row>
    <row r="34" spans="1:74" ht="11.1" customHeight="1" x14ac:dyDescent="0.2">
      <c r="A34" s="162" t="s">
        <v>1298</v>
      </c>
      <c r="B34" s="173" t="s">
        <v>1305</v>
      </c>
      <c r="C34" s="252">
        <v>0</v>
      </c>
      <c r="D34" s="252">
        <v>0</v>
      </c>
      <c r="E34" s="252">
        <v>0</v>
      </c>
      <c r="F34" s="252">
        <v>1.1102230246E-16</v>
      </c>
      <c r="G34" s="252">
        <v>0</v>
      </c>
      <c r="H34" s="252">
        <v>1.1999999993999999E-7</v>
      </c>
      <c r="I34" s="252">
        <v>0</v>
      </c>
      <c r="J34" s="252">
        <v>0</v>
      </c>
      <c r="K34" s="252">
        <v>0</v>
      </c>
      <c r="L34" s="252">
        <v>0</v>
      </c>
      <c r="M34" s="252">
        <v>0</v>
      </c>
      <c r="N34" s="252">
        <v>0</v>
      </c>
      <c r="O34" s="252">
        <v>0</v>
      </c>
      <c r="P34" s="252">
        <v>0</v>
      </c>
      <c r="Q34" s="252">
        <v>0</v>
      </c>
      <c r="R34" s="252">
        <v>0</v>
      </c>
      <c r="S34" s="252">
        <v>0</v>
      </c>
      <c r="T34" s="252">
        <v>0</v>
      </c>
      <c r="U34" s="252">
        <v>1.0000000049999999E-8</v>
      </c>
      <c r="V34" s="252">
        <v>0</v>
      </c>
      <c r="W34" s="252">
        <v>0</v>
      </c>
      <c r="X34" s="252">
        <v>1.1102230246E-16</v>
      </c>
      <c r="Y34" s="252">
        <v>2.1000000006E-7</v>
      </c>
      <c r="Z34" s="252">
        <v>0</v>
      </c>
      <c r="AA34" s="252">
        <v>7.9999999999000006E-6</v>
      </c>
      <c r="AB34" s="252">
        <v>0</v>
      </c>
      <c r="AC34" s="252">
        <v>2.0000000001000002E-6</v>
      </c>
      <c r="AD34" s="252">
        <v>0</v>
      </c>
      <c r="AE34" s="252">
        <v>0</v>
      </c>
      <c r="AF34" s="252">
        <v>6.9999999999999999E-6</v>
      </c>
      <c r="AG34" s="252">
        <v>0</v>
      </c>
      <c r="AH34" s="252">
        <v>1.1102230246E-16</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757">
        <v>0</v>
      </c>
      <c r="AZ34" s="252">
        <v>0</v>
      </c>
      <c r="BA34" s="409">
        <v>0</v>
      </c>
      <c r="BB34" s="409">
        <v>0</v>
      </c>
      <c r="BC34" s="409">
        <v>0</v>
      </c>
      <c r="BD34" s="409">
        <v>0</v>
      </c>
      <c r="BE34" s="409">
        <v>0</v>
      </c>
      <c r="BF34" s="409">
        <v>0</v>
      </c>
      <c r="BG34" s="409">
        <v>0</v>
      </c>
      <c r="BH34" s="409">
        <v>0</v>
      </c>
      <c r="BI34" s="409">
        <v>0</v>
      </c>
      <c r="BJ34" s="750">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1035</v>
      </c>
      <c r="B35" s="173" t="s">
        <v>89</v>
      </c>
      <c r="C35" s="252">
        <v>2.7</v>
      </c>
      <c r="D35" s="252">
        <v>2.7</v>
      </c>
      <c r="E35" s="252">
        <v>2.7</v>
      </c>
      <c r="F35" s="252">
        <v>2.4</v>
      </c>
      <c r="G35" s="252">
        <v>2.2999999999999998</v>
      </c>
      <c r="H35" s="252">
        <v>2.0000001200000002</v>
      </c>
      <c r="I35" s="252">
        <v>1.8</v>
      </c>
      <c r="J35" s="252">
        <v>1.6</v>
      </c>
      <c r="K35" s="252">
        <v>1.7</v>
      </c>
      <c r="L35" s="252">
        <v>2</v>
      </c>
      <c r="M35" s="252">
        <v>2</v>
      </c>
      <c r="N35" s="252">
        <v>2</v>
      </c>
      <c r="O35" s="252">
        <v>1.9</v>
      </c>
      <c r="P35" s="252">
        <v>1.95</v>
      </c>
      <c r="Q35" s="252">
        <v>2.15</v>
      </c>
      <c r="R35" s="252">
        <v>2.15</v>
      </c>
      <c r="S35" s="252">
        <v>2.15</v>
      </c>
      <c r="T35" s="252">
        <v>2.15</v>
      </c>
      <c r="U35" s="252">
        <v>2.0000000099999999</v>
      </c>
      <c r="V35" s="252">
        <v>2.1</v>
      </c>
      <c r="W35" s="252">
        <v>2.2000000000000002</v>
      </c>
      <c r="X35" s="252">
        <v>2.0249999999999999</v>
      </c>
      <c r="Y35" s="252">
        <v>2.0500002099999999</v>
      </c>
      <c r="Z35" s="252">
        <v>2.0499999999999998</v>
      </c>
      <c r="AA35" s="252">
        <v>2.0500080000000001</v>
      </c>
      <c r="AB35" s="252">
        <v>1.95</v>
      </c>
      <c r="AC35" s="252">
        <v>1.5500020000000001</v>
      </c>
      <c r="AD35" s="252">
        <v>1.55</v>
      </c>
      <c r="AE35" s="252">
        <v>1.3</v>
      </c>
      <c r="AF35" s="252">
        <v>1.100007</v>
      </c>
      <c r="AG35" s="252">
        <v>1.19</v>
      </c>
      <c r="AH35" s="252">
        <v>1.3</v>
      </c>
      <c r="AI35" s="252">
        <v>1.3</v>
      </c>
      <c r="AJ35" s="252">
        <v>1.35</v>
      </c>
      <c r="AK35" s="252">
        <v>1.45</v>
      </c>
      <c r="AL35" s="252">
        <v>1.45</v>
      </c>
      <c r="AM35" s="252">
        <v>1.5</v>
      </c>
      <c r="AN35" s="252">
        <v>1.6</v>
      </c>
      <c r="AO35" s="252">
        <v>1.75</v>
      </c>
      <c r="AP35" s="252">
        <v>1.45</v>
      </c>
      <c r="AQ35" s="252">
        <v>1.25</v>
      </c>
      <c r="AR35" s="252">
        <v>1.05</v>
      </c>
      <c r="AS35" s="252">
        <v>1.23</v>
      </c>
      <c r="AT35" s="252">
        <v>1.2949999999999999</v>
      </c>
      <c r="AU35" s="252">
        <v>0.99</v>
      </c>
      <c r="AV35" s="252">
        <v>1</v>
      </c>
      <c r="AW35" s="252">
        <v>0.95</v>
      </c>
      <c r="AX35" s="252">
        <v>1.05</v>
      </c>
      <c r="AY35" s="757">
        <v>2.0099999999999998</v>
      </c>
      <c r="AZ35" s="252">
        <v>2.2949999999999999</v>
      </c>
      <c r="BA35" s="409">
        <v>2.13</v>
      </c>
      <c r="BB35" s="409">
        <v>1.9450000000000001</v>
      </c>
      <c r="BC35" s="409">
        <v>1.915</v>
      </c>
      <c r="BD35" s="409">
        <v>1.7949999999999999</v>
      </c>
      <c r="BE35" s="409">
        <v>1.631</v>
      </c>
      <c r="BF35" s="409">
        <v>1.3129999999999999</v>
      </c>
      <c r="BG35" s="409">
        <v>1.3779999999999999</v>
      </c>
      <c r="BH35" s="409">
        <v>1.3680000000000001</v>
      </c>
      <c r="BI35" s="409">
        <v>1.3580000000000001</v>
      </c>
      <c r="BJ35" s="748">
        <v>1.448</v>
      </c>
      <c r="BK35" s="409">
        <v>1.45</v>
      </c>
      <c r="BL35" s="409">
        <v>1.45</v>
      </c>
      <c r="BM35" s="409">
        <v>1.35</v>
      </c>
      <c r="BN35" s="409">
        <v>1.2</v>
      </c>
      <c r="BO35" s="409">
        <v>1.1000000000000001</v>
      </c>
      <c r="BP35" s="409">
        <v>1.05</v>
      </c>
      <c r="BQ35" s="409">
        <v>1</v>
      </c>
      <c r="BR35" s="409">
        <v>1.1499999999999999</v>
      </c>
      <c r="BS35" s="409">
        <v>1.1499999999999999</v>
      </c>
      <c r="BT35" s="409">
        <v>1.1499999999999999</v>
      </c>
      <c r="BU35" s="409">
        <v>1.1499999999999999</v>
      </c>
      <c r="BV35" s="409">
        <v>1.3</v>
      </c>
    </row>
    <row r="36" spans="1:74" ht="11.1" customHeight="1" x14ac:dyDescent="0.2">
      <c r="B36" s="173"/>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757"/>
      <c r="AZ36" s="252"/>
      <c r="BA36" s="409"/>
      <c r="BB36" s="409"/>
      <c r="BC36" s="409"/>
      <c r="BD36" s="409"/>
      <c r="BE36" s="409"/>
      <c r="BF36" s="409"/>
      <c r="BG36" s="409"/>
      <c r="BH36" s="409"/>
      <c r="BI36" s="409"/>
      <c r="BJ36" s="748"/>
      <c r="BK36" s="409"/>
      <c r="BL36" s="409"/>
      <c r="BM36" s="409"/>
      <c r="BN36" s="409"/>
      <c r="BO36" s="409"/>
      <c r="BP36" s="409"/>
      <c r="BQ36" s="409"/>
      <c r="BR36" s="409"/>
      <c r="BS36" s="409"/>
      <c r="BT36" s="409"/>
      <c r="BU36" s="409"/>
      <c r="BV36" s="409"/>
    </row>
    <row r="37" spans="1:74" ht="11.1" customHeight="1" x14ac:dyDescent="0.2">
      <c r="A37" s="162" t="s">
        <v>1150</v>
      </c>
      <c r="B37" s="174" t="s">
        <v>1151</v>
      </c>
      <c r="C37" s="253">
        <v>1.3754200000000001</v>
      </c>
      <c r="D37" s="253">
        <v>1.2802500000000001</v>
      </c>
      <c r="E37" s="253">
        <v>1.3105850000000001</v>
      </c>
      <c r="F37" s="253">
        <v>1.18801</v>
      </c>
      <c r="G37" s="253">
        <v>1.23092</v>
      </c>
      <c r="H37" s="253">
        <v>1.785955</v>
      </c>
      <c r="I37" s="253">
        <v>1.8038650000000001</v>
      </c>
      <c r="J37" s="253">
        <v>2.1346500000000002</v>
      </c>
      <c r="K37" s="253">
        <v>2.6767750000000001</v>
      </c>
      <c r="L37" s="253">
        <v>2.3567749999999998</v>
      </c>
      <c r="M37" s="253">
        <v>2.536775</v>
      </c>
      <c r="N37" s="253">
        <v>2.6067749999999998</v>
      </c>
      <c r="O37" s="253">
        <v>2.1938411289999999</v>
      </c>
      <c r="P37" s="253">
        <v>2.1581999999999999</v>
      </c>
      <c r="Q37" s="253">
        <v>2.6052</v>
      </c>
      <c r="R37" s="253">
        <v>2.5312000000000001</v>
      </c>
      <c r="S37" s="253">
        <v>2.6012</v>
      </c>
      <c r="T37" s="253">
        <v>2.5962000000000001</v>
      </c>
      <c r="U37" s="253">
        <v>2.4462000000000002</v>
      </c>
      <c r="V37" s="253">
        <v>2.2559999999999998</v>
      </c>
      <c r="W37" s="253">
        <v>2.0606</v>
      </c>
      <c r="X37" s="253">
        <v>2.1301999999999999</v>
      </c>
      <c r="Y37" s="253">
        <v>2.5497999999999998</v>
      </c>
      <c r="Z37" s="253">
        <v>2.6095999999999999</v>
      </c>
      <c r="AA37" s="253">
        <v>2.6507499999999999</v>
      </c>
      <c r="AB37" s="253">
        <v>2.5939000000000001</v>
      </c>
      <c r="AC37" s="253">
        <v>2.4468999999999999</v>
      </c>
      <c r="AD37" s="253">
        <v>2.3030499999999998</v>
      </c>
      <c r="AE37" s="253">
        <v>2.7580499999999999</v>
      </c>
      <c r="AF37" s="253">
        <v>2.7900499999999999</v>
      </c>
      <c r="AG37" s="253">
        <v>2.7500499999999999</v>
      </c>
      <c r="AH37" s="253">
        <v>2.7508875000000002</v>
      </c>
      <c r="AI37" s="253">
        <v>2.7293866250000001</v>
      </c>
      <c r="AJ37" s="253">
        <v>2.8432472588</v>
      </c>
      <c r="AK37" s="253">
        <v>2.7071192862000002</v>
      </c>
      <c r="AL37" s="253">
        <v>2.7906525932999999</v>
      </c>
      <c r="AM37" s="253">
        <v>1.8809165167999999</v>
      </c>
      <c r="AN37" s="253">
        <v>2.1528573515999998</v>
      </c>
      <c r="AO37" s="253">
        <v>2.2516287781000002</v>
      </c>
      <c r="AP37" s="253">
        <v>2.444</v>
      </c>
      <c r="AQ37" s="253">
        <v>2.5842083653999999</v>
      </c>
      <c r="AR37" s="253">
        <v>2.2890162817999999</v>
      </c>
      <c r="AS37" s="253">
        <v>2.3178361189999999</v>
      </c>
      <c r="AT37" s="253">
        <v>2.4166677578</v>
      </c>
      <c r="AU37" s="253">
        <v>2.2935110802000001</v>
      </c>
      <c r="AV37" s="253">
        <v>1.9973659694000001</v>
      </c>
      <c r="AW37" s="253">
        <v>1.9082323097</v>
      </c>
      <c r="AX37" s="253">
        <v>1.8971099866000001</v>
      </c>
      <c r="AY37" s="759">
        <v>1.874754467</v>
      </c>
      <c r="AZ37" s="253">
        <v>1.8113269223999999</v>
      </c>
      <c r="BA37" s="634" t="s">
        <v>1307</v>
      </c>
      <c r="BB37" s="634" t="s">
        <v>1307</v>
      </c>
      <c r="BC37" s="634" t="s">
        <v>1307</v>
      </c>
      <c r="BD37" s="634" t="s">
        <v>1307</v>
      </c>
      <c r="BE37" s="634" t="s">
        <v>1307</v>
      </c>
      <c r="BF37" s="634" t="s">
        <v>1307</v>
      </c>
      <c r="BG37" s="634" t="s">
        <v>1307</v>
      </c>
      <c r="BH37" s="634" t="s">
        <v>1307</v>
      </c>
      <c r="BI37" s="634" t="s">
        <v>1307</v>
      </c>
      <c r="BJ37" s="749" t="s">
        <v>1307</v>
      </c>
      <c r="BK37" s="634" t="s">
        <v>1307</v>
      </c>
      <c r="BL37" s="634" t="s">
        <v>1307</v>
      </c>
      <c r="BM37" s="634" t="s">
        <v>1307</v>
      </c>
      <c r="BN37" s="634" t="s">
        <v>1307</v>
      </c>
      <c r="BO37" s="634" t="s">
        <v>1307</v>
      </c>
      <c r="BP37" s="634" t="s">
        <v>1307</v>
      </c>
      <c r="BQ37" s="634" t="s">
        <v>1307</v>
      </c>
      <c r="BR37" s="634" t="s">
        <v>1307</v>
      </c>
      <c r="BS37" s="634" t="s">
        <v>1307</v>
      </c>
      <c r="BT37" s="634" t="s">
        <v>1307</v>
      </c>
      <c r="BU37" s="634" t="s">
        <v>1307</v>
      </c>
      <c r="BV37" s="634" t="s">
        <v>1307</v>
      </c>
    </row>
    <row r="38" spans="1:74" ht="11.1" customHeight="1" x14ac:dyDescent="0.2">
      <c r="B38" s="17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252"/>
      <c r="BG38" s="409"/>
      <c r="BH38" s="252"/>
      <c r="BI38" s="409"/>
      <c r="BJ38" s="409"/>
      <c r="BK38" s="409"/>
      <c r="BL38" s="409"/>
      <c r="BM38" s="409"/>
      <c r="BN38" s="409"/>
      <c r="BO38" s="409"/>
      <c r="BP38" s="409"/>
      <c r="BQ38" s="409"/>
      <c r="BR38" s="409"/>
      <c r="BS38" s="409"/>
      <c r="BT38" s="409"/>
      <c r="BU38" s="409"/>
      <c r="BV38" s="409"/>
    </row>
    <row r="39" spans="1:74" ht="12" customHeight="1" x14ac:dyDescent="0.2">
      <c r="B39" s="800" t="s">
        <v>1127</v>
      </c>
      <c r="C39" s="764"/>
      <c r="D39" s="764"/>
      <c r="E39" s="764"/>
      <c r="F39" s="764"/>
      <c r="G39" s="764"/>
      <c r="H39" s="764"/>
      <c r="I39" s="764"/>
      <c r="J39" s="764"/>
      <c r="K39" s="764"/>
      <c r="L39" s="764"/>
      <c r="M39" s="764"/>
      <c r="N39" s="764"/>
      <c r="O39" s="764"/>
      <c r="P39" s="764"/>
      <c r="Q39" s="764"/>
    </row>
    <row r="40" spans="1:74" ht="24" customHeight="1" x14ac:dyDescent="0.2">
      <c r="B40" s="796" t="s">
        <v>1302</v>
      </c>
      <c r="C40" s="786"/>
      <c r="D40" s="786"/>
      <c r="E40" s="786"/>
      <c r="F40" s="786"/>
      <c r="G40" s="786"/>
      <c r="H40" s="786"/>
      <c r="I40" s="786"/>
      <c r="J40" s="786"/>
      <c r="K40" s="786"/>
      <c r="L40" s="786"/>
      <c r="M40" s="786"/>
      <c r="N40" s="786"/>
      <c r="O40" s="786"/>
      <c r="P40" s="786"/>
      <c r="Q40" s="782"/>
    </row>
    <row r="41" spans="1:74" ht="13.15" customHeight="1" x14ac:dyDescent="0.2">
      <c r="B41" s="801" t="s">
        <v>1296</v>
      </c>
      <c r="C41" s="782"/>
      <c r="D41" s="782"/>
      <c r="E41" s="782"/>
      <c r="F41" s="782"/>
      <c r="G41" s="782"/>
      <c r="H41" s="782"/>
      <c r="I41" s="782"/>
      <c r="J41" s="782"/>
      <c r="K41" s="782"/>
      <c r="L41" s="782"/>
      <c r="M41" s="782"/>
      <c r="N41" s="782"/>
      <c r="O41" s="782"/>
      <c r="P41" s="782"/>
      <c r="Q41" s="782"/>
    </row>
    <row r="42" spans="1:74" s="440" customFormat="1" ht="12" customHeight="1" x14ac:dyDescent="0.2">
      <c r="A42" s="441"/>
      <c r="B42" s="785" t="s">
        <v>1064</v>
      </c>
      <c r="C42" s="786"/>
      <c r="D42" s="786"/>
      <c r="E42" s="786"/>
      <c r="F42" s="786"/>
      <c r="G42" s="786"/>
      <c r="H42" s="786"/>
      <c r="I42" s="786"/>
      <c r="J42" s="786"/>
      <c r="K42" s="786"/>
      <c r="L42" s="786"/>
      <c r="M42" s="786"/>
      <c r="N42" s="786"/>
      <c r="O42" s="786"/>
      <c r="P42" s="786"/>
      <c r="Q42" s="782"/>
      <c r="AY42" s="537"/>
      <c r="AZ42" s="537"/>
      <c r="BA42" s="537"/>
      <c r="BB42" s="537"/>
      <c r="BC42" s="537"/>
      <c r="BD42" s="537"/>
      <c r="BE42" s="537"/>
      <c r="BF42" s="652"/>
      <c r="BG42" s="537"/>
      <c r="BH42" s="537"/>
      <c r="BI42" s="537"/>
      <c r="BJ42" s="537"/>
    </row>
    <row r="43" spans="1:74" s="440" customFormat="1" ht="14.1" customHeight="1" x14ac:dyDescent="0.2">
      <c r="A43" s="441"/>
      <c r="B43" s="799" t="s">
        <v>1089</v>
      </c>
      <c r="C43" s="782"/>
      <c r="D43" s="782"/>
      <c r="E43" s="782"/>
      <c r="F43" s="782"/>
      <c r="G43" s="782"/>
      <c r="H43" s="782"/>
      <c r="I43" s="782"/>
      <c r="J43" s="782"/>
      <c r="K43" s="782"/>
      <c r="L43" s="782"/>
      <c r="M43" s="782"/>
      <c r="N43" s="782"/>
      <c r="O43" s="782"/>
      <c r="P43" s="782"/>
      <c r="Q43" s="782"/>
      <c r="AY43" s="537"/>
      <c r="AZ43" s="537"/>
      <c r="BA43" s="537"/>
      <c r="BB43" s="537"/>
      <c r="BC43" s="537"/>
      <c r="BD43" s="537"/>
      <c r="BE43" s="537"/>
      <c r="BF43" s="652"/>
      <c r="BG43" s="537"/>
      <c r="BH43" s="537"/>
      <c r="BI43" s="537"/>
      <c r="BJ43" s="537"/>
    </row>
    <row r="44" spans="1:74" s="440" customFormat="1" ht="12" customHeight="1" x14ac:dyDescent="0.2">
      <c r="A44" s="441"/>
      <c r="B44" s="780" t="s">
        <v>1068</v>
      </c>
      <c r="C44" s="781"/>
      <c r="D44" s="781"/>
      <c r="E44" s="781"/>
      <c r="F44" s="781"/>
      <c r="G44" s="781"/>
      <c r="H44" s="781"/>
      <c r="I44" s="781"/>
      <c r="J44" s="781"/>
      <c r="K44" s="781"/>
      <c r="L44" s="781"/>
      <c r="M44" s="781"/>
      <c r="N44" s="781"/>
      <c r="O44" s="781"/>
      <c r="P44" s="781"/>
      <c r="Q44" s="782"/>
      <c r="AY44" s="537"/>
      <c r="AZ44" s="537"/>
      <c r="BA44" s="537"/>
      <c r="BB44" s="537"/>
      <c r="BC44" s="537"/>
      <c r="BD44" s="537"/>
      <c r="BE44" s="537"/>
      <c r="BF44" s="652"/>
      <c r="BG44" s="537"/>
      <c r="BH44" s="537"/>
      <c r="BI44" s="537"/>
      <c r="BJ44" s="537"/>
    </row>
    <row r="45" spans="1:74" s="440" customFormat="1" ht="12" customHeight="1" x14ac:dyDescent="0.2">
      <c r="A45" s="436"/>
      <c r="B45" s="794" t="s">
        <v>1179</v>
      </c>
      <c r="C45" s="782"/>
      <c r="D45" s="782"/>
      <c r="E45" s="782"/>
      <c r="F45" s="782"/>
      <c r="G45" s="782"/>
      <c r="H45" s="782"/>
      <c r="I45" s="782"/>
      <c r="J45" s="782"/>
      <c r="K45" s="782"/>
      <c r="L45" s="782"/>
      <c r="M45" s="782"/>
      <c r="N45" s="782"/>
      <c r="O45" s="782"/>
      <c r="P45" s="782"/>
      <c r="Q45" s="782"/>
      <c r="AY45" s="537"/>
      <c r="AZ45" s="537"/>
      <c r="BA45" s="537"/>
      <c r="BB45" s="537"/>
      <c r="BC45" s="537"/>
      <c r="BD45" s="537"/>
      <c r="BE45" s="537"/>
      <c r="BF45" s="652"/>
      <c r="BG45" s="537"/>
      <c r="BH45" s="537"/>
      <c r="BI45" s="537"/>
      <c r="BJ45" s="537"/>
    </row>
    <row r="46" spans="1:74" x14ac:dyDescent="0.2">
      <c r="BK46" s="411"/>
      <c r="BL46" s="411"/>
      <c r="BM46" s="411"/>
      <c r="BN46" s="411"/>
      <c r="BO46" s="411"/>
      <c r="BP46" s="411"/>
      <c r="BQ46" s="411"/>
      <c r="BR46" s="411"/>
      <c r="BS46" s="411"/>
      <c r="BT46" s="411"/>
      <c r="BU46" s="411"/>
      <c r="BV46" s="411"/>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sheetData>
  <mergeCells count="15">
    <mergeCell ref="B45:Q45"/>
    <mergeCell ref="B39:Q39"/>
    <mergeCell ref="B42:Q42"/>
    <mergeCell ref="B43:Q43"/>
    <mergeCell ref="B44:Q44"/>
    <mergeCell ref="B40:Q40"/>
    <mergeCell ref="B41:Q41"/>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U37" activePane="bottomRight" state="frozen"/>
      <selection activeCell="BC15" sqref="BC15"/>
      <selection pane="topRight" activeCell="BC15" sqref="BC15"/>
      <selection pane="bottomLeft" activeCell="BC15" sqref="BC15"/>
      <selection pane="bottomRight" activeCell="AW40" sqref="AW40"/>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73" t="s">
        <v>1016</v>
      </c>
      <c r="B1" s="802" t="s">
        <v>1182</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c r="BB1" s="802"/>
      <c r="BC1" s="802"/>
      <c r="BD1" s="802"/>
      <c r="BE1" s="802"/>
      <c r="BF1" s="802"/>
      <c r="BG1" s="802"/>
      <c r="BH1" s="802"/>
      <c r="BI1" s="802"/>
      <c r="BJ1" s="802"/>
      <c r="BK1" s="802"/>
      <c r="BL1" s="802"/>
      <c r="BM1" s="802"/>
      <c r="BN1" s="802"/>
      <c r="BO1" s="802"/>
      <c r="BP1" s="802"/>
      <c r="BQ1" s="802"/>
      <c r="BR1" s="802"/>
      <c r="BS1" s="802"/>
      <c r="BT1" s="802"/>
      <c r="BU1" s="802"/>
      <c r="BV1" s="802"/>
    </row>
    <row r="2" spans="1:74" ht="12.75" customHeight="1" x14ac:dyDescent="0.2">
      <c r="A2" s="774"/>
      <c r="B2" s="542" t="str">
        <f>"U.S. Energy Information Administration  |  Short-Term Energy Outlook  - "&amp;Dates!D1</f>
        <v>U.S. Energy Information Administration  |  Short-Term Energy Outlook  - March 2017</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754</v>
      </c>
      <c r="B6" s="172" t="s">
        <v>250</v>
      </c>
      <c r="C6" s="252">
        <v>23.383555000000001</v>
      </c>
      <c r="D6" s="252">
        <v>23.304537</v>
      </c>
      <c r="E6" s="252">
        <v>22.956962000000001</v>
      </c>
      <c r="F6" s="252">
        <v>23.153290999999999</v>
      </c>
      <c r="G6" s="252">
        <v>23.361356000000001</v>
      </c>
      <c r="H6" s="252">
        <v>23.384084000000001</v>
      </c>
      <c r="I6" s="252">
        <v>23.863605</v>
      </c>
      <c r="J6" s="252">
        <v>23.757801000000001</v>
      </c>
      <c r="K6" s="252">
        <v>23.661169999999998</v>
      </c>
      <c r="L6" s="252">
        <v>23.838090999999999</v>
      </c>
      <c r="M6" s="252">
        <v>24.008918000000001</v>
      </c>
      <c r="N6" s="252">
        <v>23.489025000000002</v>
      </c>
      <c r="O6" s="252">
        <v>23.516069000000002</v>
      </c>
      <c r="P6" s="252">
        <v>23.493103999999999</v>
      </c>
      <c r="Q6" s="252">
        <v>22.863032</v>
      </c>
      <c r="R6" s="252">
        <v>23.186457000000001</v>
      </c>
      <c r="S6" s="252">
        <v>22.981178</v>
      </c>
      <c r="T6" s="252">
        <v>23.327617</v>
      </c>
      <c r="U6" s="252">
        <v>23.876995000000001</v>
      </c>
      <c r="V6" s="252">
        <v>23.789753999999999</v>
      </c>
      <c r="W6" s="252">
        <v>23.743352000000002</v>
      </c>
      <c r="X6" s="252">
        <v>24.196805000000001</v>
      </c>
      <c r="Y6" s="252">
        <v>23.747239</v>
      </c>
      <c r="Z6" s="252">
        <v>24.005188</v>
      </c>
      <c r="AA6" s="252">
        <v>23.600076752</v>
      </c>
      <c r="AB6" s="252">
        <v>24.170640752000001</v>
      </c>
      <c r="AC6" s="252">
        <v>23.630578752000002</v>
      </c>
      <c r="AD6" s="252">
        <v>23.510232752</v>
      </c>
      <c r="AE6" s="252">
        <v>23.587976751999999</v>
      </c>
      <c r="AF6" s="252">
        <v>24.251083752</v>
      </c>
      <c r="AG6" s="252">
        <v>24.691603751999999</v>
      </c>
      <c r="AH6" s="252">
        <v>24.422255752000002</v>
      </c>
      <c r="AI6" s="252">
        <v>23.944868752000001</v>
      </c>
      <c r="AJ6" s="252">
        <v>23.990578752000001</v>
      </c>
      <c r="AK6" s="252">
        <v>23.530666751999998</v>
      </c>
      <c r="AL6" s="252">
        <v>24.106947752</v>
      </c>
      <c r="AM6" s="252">
        <v>23.443525466000001</v>
      </c>
      <c r="AN6" s="252">
        <v>24.061144465999998</v>
      </c>
      <c r="AO6" s="252">
        <v>23.984594466000001</v>
      </c>
      <c r="AP6" s="252">
        <v>23.492235466</v>
      </c>
      <c r="AQ6" s="252">
        <v>23.496129465999999</v>
      </c>
      <c r="AR6" s="252">
        <v>24.255397466000002</v>
      </c>
      <c r="AS6" s="252">
        <v>24.109149466000002</v>
      </c>
      <c r="AT6" s="252">
        <v>24.700018466</v>
      </c>
      <c r="AU6" s="252">
        <v>24.277683465999999</v>
      </c>
      <c r="AV6" s="252">
        <v>23.925907466000002</v>
      </c>
      <c r="AW6" s="252">
        <v>24.002916465999999</v>
      </c>
      <c r="AX6" s="252">
        <v>24.359680663999999</v>
      </c>
      <c r="AY6" s="252">
        <v>23.309478041999999</v>
      </c>
      <c r="AZ6" s="252">
        <v>23.596882002000001</v>
      </c>
      <c r="BA6" s="409">
        <v>24.003314065000001</v>
      </c>
      <c r="BB6" s="409">
        <v>23.701428142000001</v>
      </c>
      <c r="BC6" s="409">
        <v>23.934836998000002</v>
      </c>
      <c r="BD6" s="409">
        <v>24.474215442999999</v>
      </c>
      <c r="BE6" s="409">
        <v>24.688444836999999</v>
      </c>
      <c r="BF6" s="409">
        <v>24.790995303999999</v>
      </c>
      <c r="BG6" s="409">
        <v>24.480998586999998</v>
      </c>
      <c r="BH6" s="409">
        <v>24.275745647000001</v>
      </c>
      <c r="BI6" s="409">
        <v>24.334090354000001</v>
      </c>
      <c r="BJ6" s="409">
        <v>24.677153567000001</v>
      </c>
      <c r="BK6" s="409">
        <v>24.075989641</v>
      </c>
      <c r="BL6" s="409">
        <v>24.322839426000002</v>
      </c>
      <c r="BM6" s="409">
        <v>24.265398528999999</v>
      </c>
      <c r="BN6" s="409">
        <v>24.088100176000001</v>
      </c>
      <c r="BO6" s="409">
        <v>24.244078686999998</v>
      </c>
      <c r="BP6" s="409">
        <v>24.811740656000001</v>
      </c>
      <c r="BQ6" s="409">
        <v>24.957566495999998</v>
      </c>
      <c r="BR6" s="409">
        <v>25.085413675000002</v>
      </c>
      <c r="BS6" s="409">
        <v>24.712360261000001</v>
      </c>
      <c r="BT6" s="409">
        <v>24.52969981</v>
      </c>
      <c r="BU6" s="409">
        <v>24.562873916000001</v>
      </c>
      <c r="BV6" s="409">
        <v>24.991335713000002</v>
      </c>
    </row>
    <row r="7" spans="1:74" ht="11.1" customHeight="1" x14ac:dyDescent="0.2">
      <c r="A7" s="162" t="s">
        <v>301</v>
      </c>
      <c r="B7" s="173" t="s">
        <v>365</v>
      </c>
      <c r="C7" s="252">
        <v>2.5150000000000001</v>
      </c>
      <c r="D7" s="252">
        <v>2.4820000000000002</v>
      </c>
      <c r="E7" s="252">
        <v>2.4089999999999998</v>
      </c>
      <c r="F7" s="252">
        <v>2.4</v>
      </c>
      <c r="G7" s="252">
        <v>2.4910000000000001</v>
      </c>
      <c r="H7" s="252">
        <v>2.4239999999999999</v>
      </c>
      <c r="I7" s="252">
        <v>2.48</v>
      </c>
      <c r="J7" s="252">
        <v>2.4540000000000002</v>
      </c>
      <c r="K7" s="252">
        <v>2.4670000000000001</v>
      </c>
      <c r="L7" s="252">
        <v>2.4049999999999998</v>
      </c>
      <c r="M7" s="252">
        <v>2.52</v>
      </c>
      <c r="N7" s="252">
        <v>2.4140000000000001</v>
      </c>
      <c r="O7" s="252">
        <v>2.4140000000000001</v>
      </c>
      <c r="P7" s="252">
        <v>2.528</v>
      </c>
      <c r="Q7" s="252">
        <v>2.3380000000000001</v>
      </c>
      <c r="R7" s="252">
        <v>2.2589999999999999</v>
      </c>
      <c r="S7" s="252">
        <v>2.3279999999999998</v>
      </c>
      <c r="T7" s="252">
        <v>2.4089999999999998</v>
      </c>
      <c r="U7" s="252">
        <v>2.48</v>
      </c>
      <c r="V7" s="252">
        <v>2.3940000000000001</v>
      </c>
      <c r="W7" s="252">
        <v>2.4889999999999999</v>
      </c>
      <c r="X7" s="252">
        <v>2.4369999999999998</v>
      </c>
      <c r="Y7" s="252">
        <v>2.3780000000000001</v>
      </c>
      <c r="Z7" s="252">
        <v>2.4340000000000002</v>
      </c>
      <c r="AA7" s="252">
        <v>2.4430000000000001</v>
      </c>
      <c r="AB7" s="252">
        <v>2.528</v>
      </c>
      <c r="AC7" s="252">
        <v>2.339</v>
      </c>
      <c r="AD7" s="252">
        <v>2.282</v>
      </c>
      <c r="AE7" s="252">
        <v>2.3210000000000002</v>
      </c>
      <c r="AF7" s="252">
        <v>2.3929999999999998</v>
      </c>
      <c r="AG7" s="252">
        <v>2.4409999999999998</v>
      </c>
      <c r="AH7" s="252">
        <v>2.4569999999999999</v>
      </c>
      <c r="AI7" s="252">
        <v>2.46</v>
      </c>
      <c r="AJ7" s="252">
        <v>2.4409999999999998</v>
      </c>
      <c r="AK7" s="252">
        <v>2.4049999999999998</v>
      </c>
      <c r="AL7" s="252">
        <v>2.3679999999999999</v>
      </c>
      <c r="AM7" s="252">
        <v>2.4249999999999998</v>
      </c>
      <c r="AN7" s="252">
        <v>2.387</v>
      </c>
      <c r="AO7" s="252">
        <v>2.3580000000000001</v>
      </c>
      <c r="AP7" s="252">
        <v>2.3140000000000001</v>
      </c>
      <c r="AQ7" s="252">
        <v>2.359</v>
      </c>
      <c r="AR7" s="252">
        <v>2.4449999999999998</v>
      </c>
      <c r="AS7" s="252">
        <v>2.456</v>
      </c>
      <c r="AT7" s="252">
        <v>2.5859999999999999</v>
      </c>
      <c r="AU7" s="252">
        <v>2.5110000000000001</v>
      </c>
      <c r="AV7" s="252">
        <v>2.4009999999999998</v>
      </c>
      <c r="AW7" s="252">
        <v>2.4209999999999998</v>
      </c>
      <c r="AX7" s="252">
        <v>2.3590536649999998</v>
      </c>
      <c r="AY7" s="252">
        <v>2.3626824750000002</v>
      </c>
      <c r="AZ7" s="252">
        <v>2.4691480160000001</v>
      </c>
      <c r="BA7" s="409">
        <v>2.3883682070000001</v>
      </c>
      <c r="BB7" s="409">
        <v>2.2585141069999999</v>
      </c>
      <c r="BC7" s="409">
        <v>2.338089928</v>
      </c>
      <c r="BD7" s="409">
        <v>2.4292501130000002</v>
      </c>
      <c r="BE7" s="409">
        <v>2.44172901</v>
      </c>
      <c r="BF7" s="409">
        <v>2.4818924080000002</v>
      </c>
      <c r="BG7" s="409">
        <v>2.4429322189999998</v>
      </c>
      <c r="BH7" s="409">
        <v>2.4197360720000001</v>
      </c>
      <c r="BI7" s="409">
        <v>2.4595756849999999</v>
      </c>
      <c r="BJ7" s="409">
        <v>2.429619781</v>
      </c>
      <c r="BK7" s="409">
        <v>2.343076194</v>
      </c>
      <c r="BL7" s="409">
        <v>2.4486582509999999</v>
      </c>
      <c r="BM7" s="409">
        <v>2.3685487780000001</v>
      </c>
      <c r="BN7" s="409">
        <v>2.239772248</v>
      </c>
      <c r="BO7" s="409">
        <v>2.3186877240000001</v>
      </c>
      <c r="BP7" s="409">
        <v>2.4090914329999999</v>
      </c>
      <c r="BQ7" s="409">
        <v>2.4214667759999999</v>
      </c>
      <c r="BR7" s="409">
        <v>2.461296886</v>
      </c>
      <c r="BS7" s="409">
        <v>2.42266</v>
      </c>
      <c r="BT7" s="409">
        <v>2.3996563420000001</v>
      </c>
      <c r="BU7" s="409">
        <v>2.439165354</v>
      </c>
      <c r="BV7" s="409">
        <v>2.409458034</v>
      </c>
    </row>
    <row r="8" spans="1:74" ht="11.1" customHeight="1" x14ac:dyDescent="0.2">
      <c r="A8" s="162" t="s">
        <v>755</v>
      </c>
      <c r="B8" s="173" t="s">
        <v>366</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1.9530000000000001</v>
      </c>
      <c r="AN8" s="252">
        <v>1.984</v>
      </c>
      <c r="AO8" s="252">
        <v>2</v>
      </c>
      <c r="AP8" s="252">
        <v>1.9039999999999999</v>
      </c>
      <c r="AQ8" s="252">
        <v>1.925</v>
      </c>
      <c r="AR8" s="252">
        <v>2.0009999999999999</v>
      </c>
      <c r="AS8" s="252">
        <v>1.931</v>
      </c>
      <c r="AT8" s="252">
        <v>1.9730000000000001</v>
      </c>
      <c r="AU8" s="252">
        <v>1.893</v>
      </c>
      <c r="AV8" s="252">
        <v>1.893</v>
      </c>
      <c r="AW8" s="252">
        <v>1.917</v>
      </c>
      <c r="AX8" s="252">
        <v>2.0111175330000002</v>
      </c>
      <c r="AY8" s="252">
        <v>1.917108477</v>
      </c>
      <c r="AZ8" s="252">
        <v>1.9263662050000001</v>
      </c>
      <c r="BA8" s="409">
        <v>1.953554781</v>
      </c>
      <c r="BB8" s="409">
        <v>1.9113429580000001</v>
      </c>
      <c r="BC8" s="409">
        <v>1.960485993</v>
      </c>
      <c r="BD8" s="409">
        <v>1.977634253</v>
      </c>
      <c r="BE8" s="409">
        <v>1.95347475</v>
      </c>
      <c r="BF8" s="409">
        <v>1.929131819</v>
      </c>
      <c r="BG8" s="409">
        <v>1.8857052910000001</v>
      </c>
      <c r="BH8" s="409">
        <v>1.8985184980000001</v>
      </c>
      <c r="BI8" s="409">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 customHeight="1" x14ac:dyDescent="0.2">
      <c r="A9" s="162" t="s">
        <v>299</v>
      </c>
      <c r="B9" s="173" t="s">
        <v>367</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19.676807</v>
      </c>
      <c r="AC9" s="252">
        <v>19.350745</v>
      </c>
      <c r="AD9" s="252">
        <v>19.263399</v>
      </c>
      <c r="AE9" s="252">
        <v>19.301143</v>
      </c>
      <c r="AF9" s="252">
        <v>19.840250000000001</v>
      </c>
      <c r="AG9" s="252">
        <v>20.125769999999999</v>
      </c>
      <c r="AH9" s="252">
        <v>19.929421999999999</v>
      </c>
      <c r="AI9" s="252">
        <v>19.418035</v>
      </c>
      <c r="AJ9" s="252">
        <v>19.500744999999998</v>
      </c>
      <c r="AK9" s="252">
        <v>19.142833</v>
      </c>
      <c r="AL9" s="252">
        <v>19.600114000000001</v>
      </c>
      <c r="AM9" s="252">
        <v>19.055408</v>
      </c>
      <c r="AN9" s="252">
        <v>19.680026999999999</v>
      </c>
      <c r="AO9" s="252">
        <v>19.616477</v>
      </c>
      <c r="AP9" s="252">
        <v>19.264118</v>
      </c>
      <c r="AQ9" s="252">
        <v>19.202012</v>
      </c>
      <c r="AR9" s="252">
        <v>19.79928</v>
      </c>
      <c r="AS9" s="252">
        <v>19.712032000000001</v>
      </c>
      <c r="AT9" s="252">
        <v>20.130901000000001</v>
      </c>
      <c r="AU9" s="252">
        <v>19.863565999999999</v>
      </c>
      <c r="AV9" s="252">
        <v>19.621790000000001</v>
      </c>
      <c r="AW9" s="252">
        <v>19.654799000000001</v>
      </c>
      <c r="AX9" s="252">
        <v>19.979392000000001</v>
      </c>
      <c r="AY9" s="252">
        <v>19.019276012999999</v>
      </c>
      <c r="AZ9" s="252">
        <v>19.190956704000001</v>
      </c>
      <c r="BA9" s="409">
        <v>19.650980000000001</v>
      </c>
      <c r="BB9" s="409">
        <v>19.521159999999998</v>
      </c>
      <c r="BC9" s="409">
        <v>19.62585</v>
      </c>
      <c r="BD9" s="409">
        <v>20.056920000000002</v>
      </c>
      <c r="BE9" s="409">
        <v>20.282830000000001</v>
      </c>
      <c r="BF9" s="409">
        <v>20.36956</v>
      </c>
      <c r="BG9" s="409">
        <v>20.141950000000001</v>
      </c>
      <c r="BH9" s="409">
        <v>19.94708</v>
      </c>
      <c r="BI9" s="409">
        <v>19.960190000000001</v>
      </c>
      <c r="BJ9" s="409">
        <v>20.246590000000001</v>
      </c>
      <c r="BK9" s="409">
        <v>19.80509</v>
      </c>
      <c r="BL9" s="409">
        <v>19.937100000000001</v>
      </c>
      <c r="BM9" s="409">
        <v>19.932580000000002</v>
      </c>
      <c r="BN9" s="409">
        <v>19.926269999999999</v>
      </c>
      <c r="BO9" s="409">
        <v>19.954190000000001</v>
      </c>
      <c r="BP9" s="409">
        <v>20.414300000000001</v>
      </c>
      <c r="BQ9" s="409">
        <v>20.571909999999999</v>
      </c>
      <c r="BR9" s="409">
        <v>20.684270000000001</v>
      </c>
      <c r="BS9" s="409">
        <v>20.393280000000001</v>
      </c>
      <c r="BT9" s="409">
        <v>20.22081</v>
      </c>
      <c r="BU9" s="409">
        <v>20.20908</v>
      </c>
      <c r="BV9" s="409">
        <v>20.580629999999999</v>
      </c>
    </row>
    <row r="10" spans="1:74" ht="11.1" customHeight="1" x14ac:dyDescent="0.2">
      <c r="AY10" s="647"/>
      <c r="AZ10" s="647"/>
      <c r="BF10" s="494"/>
    </row>
    <row r="11" spans="1:74" ht="11.1" customHeight="1" x14ac:dyDescent="0.2">
      <c r="A11" s="162" t="s">
        <v>756</v>
      </c>
      <c r="B11" s="172" t="s">
        <v>532</v>
      </c>
      <c r="C11" s="252">
        <v>6.8470698226</v>
      </c>
      <c r="D11" s="252">
        <v>6.8974498745000004</v>
      </c>
      <c r="E11" s="252">
        <v>6.8732066323999996</v>
      </c>
      <c r="F11" s="252">
        <v>7.1872369417000002</v>
      </c>
      <c r="G11" s="252">
        <v>6.9789461545</v>
      </c>
      <c r="H11" s="252">
        <v>7.1402602196</v>
      </c>
      <c r="I11" s="252">
        <v>7.1751045602000003</v>
      </c>
      <c r="J11" s="252">
        <v>7.3610010125000001</v>
      </c>
      <c r="K11" s="252">
        <v>7.1407579161000001</v>
      </c>
      <c r="L11" s="252">
        <v>7.2664381656000003</v>
      </c>
      <c r="M11" s="252">
        <v>7.3035805622999996</v>
      </c>
      <c r="N11" s="252">
        <v>7.1122912130999998</v>
      </c>
      <c r="O11" s="252">
        <v>6.9006336216999999</v>
      </c>
      <c r="P11" s="252">
        <v>7.2662603369000003</v>
      </c>
      <c r="Q11" s="252">
        <v>7.0399757371999998</v>
      </c>
      <c r="R11" s="252">
        <v>7.2274086601</v>
      </c>
      <c r="S11" s="252">
        <v>7.2004064166999999</v>
      </c>
      <c r="T11" s="252">
        <v>7.3124170766000001</v>
      </c>
      <c r="U11" s="252">
        <v>7.2711574939999997</v>
      </c>
      <c r="V11" s="252">
        <v>7.4380844303</v>
      </c>
      <c r="W11" s="252">
        <v>7.5161816136999997</v>
      </c>
      <c r="X11" s="252">
        <v>7.4681980783000004</v>
      </c>
      <c r="Y11" s="252">
        <v>7.2399954683000001</v>
      </c>
      <c r="Z11" s="252">
        <v>7.4011642672000004</v>
      </c>
      <c r="AA11" s="252">
        <v>6.9551426650000003</v>
      </c>
      <c r="AB11" s="252">
        <v>7.0713138229999997</v>
      </c>
      <c r="AC11" s="252">
        <v>7.1153102730000004</v>
      </c>
      <c r="AD11" s="252">
        <v>7.2508813559999998</v>
      </c>
      <c r="AE11" s="252">
        <v>6.9639454199999999</v>
      </c>
      <c r="AF11" s="252">
        <v>7.2956292149999999</v>
      </c>
      <c r="AG11" s="252">
        <v>7.3453641589999998</v>
      </c>
      <c r="AH11" s="252">
        <v>7.1440941889999996</v>
      </c>
      <c r="AI11" s="252">
        <v>7.1846611449999997</v>
      </c>
      <c r="AJ11" s="252">
        <v>7.23815075</v>
      </c>
      <c r="AK11" s="252">
        <v>7.1397266930000001</v>
      </c>
      <c r="AL11" s="252">
        <v>7.1868294779999999</v>
      </c>
      <c r="AM11" s="252">
        <v>6.7780603580000003</v>
      </c>
      <c r="AN11" s="252">
        <v>7.0788600940000004</v>
      </c>
      <c r="AO11" s="252">
        <v>7.0411833179999999</v>
      </c>
      <c r="AP11" s="252">
        <v>7.1496510400000002</v>
      </c>
      <c r="AQ11" s="252">
        <v>7.0322040350000004</v>
      </c>
      <c r="AR11" s="252">
        <v>7.185718702</v>
      </c>
      <c r="AS11" s="252">
        <v>7.1969017830000004</v>
      </c>
      <c r="AT11" s="252">
        <v>7.2680214769999996</v>
      </c>
      <c r="AU11" s="252">
        <v>7.2095939219999998</v>
      </c>
      <c r="AV11" s="252">
        <v>7.2347005900000001</v>
      </c>
      <c r="AW11" s="252">
        <v>7.1894779030000002</v>
      </c>
      <c r="AX11" s="252">
        <v>7.2460448499999996</v>
      </c>
      <c r="AY11" s="252">
        <v>6.7201575580000004</v>
      </c>
      <c r="AZ11" s="252">
        <v>7.0193429490000003</v>
      </c>
      <c r="BA11" s="409">
        <v>6.9936472119999999</v>
      </c>
      <c r="BB11" s="409">
        <v>7.1135946939999997</v>
      </c>
      <c r="BC11" s="409">
        <v>7.0017219500000003</v>
      </c>
      <c r="BD11" s="409">
        <v>7.1659538439999997</v>
      </c>
      <c r="BE11" s="409">
        <v>7.2016593870000003</v>
      </c>
      <c r="BF11" s="409">
        <v>7.2879848999999997</v>
      </c>
      <c r="BG11" s="409">
        <v>7.215587395</v>
      </c>
      <c r="BH11" s="409">
        <v>7.2586457429999998</v>
      </c>
      <c r="BI11" s="409">
        <v>7.2007217680000002</v>
      </c>
      <c r="BJ11" s="409">
        <v>7.225702633</v>
      </c>
      <c r="BK11" s="409">
        <v>6.7214847649999996</v>
      </c>
      <c r="BL11" s="409">
        <v>7.0112959679999998</v>
      </c>
      <c r="BM11" s="409">
        <v>6.982820931</v>
      </c>
      <c r="BN11" s="409">
        <v>7.1107446010000004</v>
      </c>
      <c r="BO11" s="409">
        <v>6.9982496870000004</v>
      </c>
      <c r="BP11" s="409">
        <v>7.161444447</v>
      </c>
      <c r="BQ11" s="409">
        <v>7.1909168799999996</v>
      </c>
      <c r="BR11" s="409">
        <v>7.2726414740000003</v>
      </c>
      <c r="BS11" s="409">
        <v>7.2017315149999996</v>
      </c>
      <c r="BT11" s="409">
        <v>7.2406321880000002</v>
      </c>
      <c r="BU11" s="409">
        <v>7.1907776969999997</v>
      </c>
      <c r="BV11" s="409">
        <v>7.2283069820000003</v>
      </c>
    </row>
    <row r="12" spans="1:74" ht="11.1" customHeight="1" x14ac:dyDescent="0.2">
      <c r="A12" s="162" t="s">
        <v>757</v>
      </c>
      <c r="B12" s="173" t="s">
        <v>369</v>
      </c>
      <c r="C12" s="252">
        <v>2.8540761273999999</v>
      </c>
      <c r="D12" s="252">
        <v>2.9331364080000002</v>
      </c>
      <c r="E12" s="252">
        <v>2.9534661943999998</v>
      </c>
      <c r="F12" s="252">
        <v>3.1605647093</v>
      </c>
      <c r="G12" s="252">
        <v>2.9186847570999999</v>
      </c>
      <c r="H12" s="252">
        <v>2.9578462730999999</v>
      </c>
      <c r="I12" s="252">
        <v>2.9824963491999998</v>
      </c>
      <c r="J12" s="252">
        <v>3.2366410514999999</v>
      </c>
      <c r="K12" s="252">
        <v>2.9995912844000001</v>
      </c>
      <c r="L12" s="252">
        <v>3.2030345625000001</v>
      </c>
      <c r="M12" s="252">
        <v>3.1917958447000001</v>
      </c>
      <c r="N12" s="252">
        <v>3.0007376427999999</v>
      </c>
      <c r="O12" s="252">
        <v>2.9128926822999999</v>
      </c>
      <c r="P12" s="252">
        <v>3.1876288114000002</v>
      </c>
      <c r="Q12" s="252">
        <v>3.0473869379999998</v>
      </c>
      <c r="R12" s="252">
        <v>3.0397109078</v>
      </c>
      <c r="S12" s="252">
        <v>3.1450754677999999</v>
      </c>
      <c r="T12" s="252">
        <v>3.0929596639999999</v>
      </c>
      <c r="U12" s="252">
        <v>3.0581633209999999</v>
      </c>
      <c r="V12" s="252">
        <v>3.2596878585</v>
      </c>
      <c r="W12" s="252">
        <v>3.2961216732</v>
      </c>
      <c r="X12" s="252">
        <v>3.3710628278999999</v>
      </c>
      <c r="Y12" s="252">
        <v>3.1489560127999998</v>
      </c>
      <c r="Z12" s="252">
        <v>3.1726323738</v>
      </c>
      <c r="AA12" s="252">
        <v>3.0351260440000001</v>
      </c>
      <c r="AB12" s="252">
        <v>3.093070413</v>
      </c>
      <c r="AC12" s="252">
        <v>3.1475381200000001</v>
      </c>
      <c r="AD12" s="252">
        <v>3.1421685899999998</v>
      </c>
      <c r="AE12" s="252">
        <v>2.928634733</v>
      </c>
      <c r="AF12" s="252">
        <v>3.2220946700000002</v>
      </c>
      <c r="AG12" s="252">
        <v>3.2201958730000002</v>
      </c>
      <c r="AH12" s="252">
        <v>3.0934836630000002</v>
      </c>
      <c r="AI12" s="252">
        <v>3.125161716</v>
      </c>
      <c r="AJ12" s="252">
        <v>3.2198762630000002</v>
      </c>
      <c r="AK12" s="252">
        <v>3.0858153989999999</v>
      </c>
      <c r="AL12" s="252">
        <v>3.0652835540000001</v>
      </c>
      <c r="AM12" s="252">
        <v>2.8231205730000002</v>
      </c>
      <c r="AN12" s="252">
        <v>3.0331625139999998</v>
      </c>
      <c r="AO12" s="252">
        <v>3.043599977</v>
      </c>
      <c r="AP12" s="252">
        <v>3.0542758650000001</v>
      </c>
      <c r="AQ12" s="252">
        <v>2.9702045670000001</v>
      </c>
      <c r="AR12" s="252">
        <v>3.043230865</v>
      </c>
      <c r="AS12" s="252">
        <v>3.046711583</v>
      </c>
      <c r="AT12" s="252">
        <v>3.145244012</v>
      </c>
      <c r="AU12" s="252">
        <v>3.0886121430000002</v>
      </c>
      <c r="AV12" s="252">
        <v>3.1606220930000002</v>
      </c>
      <c r="AW12" s="252">
        <v>3.0907646500000001</v>
      </c>
      <c r="AX12" s="252">
        <v>3.0396579290000001</v>
      </c>
      <c r="AY12" s="252">
        <v>2.7521808339999998</v>
      </c>
      <c r="AZ12" s="252">
        <v>2.949302131</v>
      </c>
      <c r="BA12" s="409">
        <v>2.9576249909999999</v>
      </c>
      <c r="BB12" s="409">
        <v>2.9822348010000002</v>
      </c>
      <c r="BC12" s="409">
        <v>2.9062288839999999</v>
      </c>
      <c r="BD12" s="409">
        <v>2.985836522</v>
      </c>
      <c r="BE12" s="409">
        <v>3.0003622339999998</v>
      </c>
      <c r="BF12" s="409">
        <v>3.105614842</v>
      </c>
      <c r="BG12" s="409">
        <v>3.0577149619999999</v>
      </c>
      <c r="BH12" s="409">
        <v>3.142219592</v>
      </c>
      <c r="BI12" s="409">
        <v>3.075390729</v>
      </c>
      <c r="BJ12" s="409">
        <v>3.0216298639999999</v>
      </c>
      <c r="BK12" s="409">
        <v>2.718820123</v>
      </c>
      <c r="BL12" s="409">
        <v>2.9063752460000001</v>
      </c>
      <c r="BM12" s="409">
        <v>2.910727541</v>
      </c>
      <c r="BN12" s="409">
        <v>2.9371326390000001</v>
      </c>
      <c r="BO12" s="409">
        <v>2.860760118</v>
      </c>
      <c r="BP12" s="409">
        <v>2.937156168</v>
      </c>
      <c r="BQ12" s="409">
        <v>2.948491277</v>
      </c>
      <c r="BR12" s="409">
        <v>3.0502195259999998</v>
      </c>
      <c r="BS12" s="409">
        <v>3.001714325</v>
      </c>
      <c r="BT12" s="409">
        <v>3.0798910070000001</v>
      </c>
      <c r="BU12" s="409">
        <v>3.0164078810000001</v>
      </c>
      <c r="BV12" s="409">
        <v>2.9690462559999999</v>
      </c>
    </row>
    <row r="13" spans="1:74" ht="11.1" customHeight="1" x14ac:dyDescent="0.2">
      <c r="AY13" s="647"/>
      <c r="AZ13" s="647"/>
      <c r="BF13" s="494"/>
    </row>
    <row r="14" spans="1:74" ht="11.1" customHeight="1" x14ac:dyDescent="0.2">
      <c r="A14" s="162" t="s">
        <v>758</v>
      </c>
      <c r="B14" s="172" t="s">
        <v>533</v>
      </c>
      <c r="C14" s="252">
        <v>13.478716041</v>
      </c>
      <c r="D14" s="252">
        <v>14.069716041</v>
      </c>
      <c r="E14" s="252">
        <v>13.778716040999999</v>
      </c>
      <c r="F14" s="252">
        <v>14.748424233</v>
      </c>
      <c r="G14" s="252">
        <v>14.506424233000001</v>
      </c>
      <c r="H14" s="252">
        <v>14.403424233000001</v>
      </c>
      <c r="I14" s="252">
        <v>14.946848456</v>
      </c>
      <c r="J14" s="252">
        <v>14.504848456</v>
      </c>
      <c r="K14" s="252">
        <v>14.598848456000001</v>
      </c>
      <c r="L14" s="252">
        <v>14.783998838</v>
      </c>
      <c r="M14" s="252">
        <v>14.275998838</v>
      </c>
      <c r="N14" s="252">
        <v>13.732998838</v>
      </c>
      <c r="O14" s="252">
        <v>13.344980029</v>
      </c>
      <c r="P14" s="252">
        <v>14.055980029000001</v>
      </c>
      <c r="Q14" s="252">
        <v>14.005980029</v>
      </c>
      <c r="R14" s="252">
        <v>14.270953854</v>
      </c>
      <c r="S14" s="252">
        <v>13.945953854000001</v>
      </c>
      <c r="T14" s="252">
        <v>14.429953854000001</v>
      </c>
      <c r="U14" s="252">
        <v>14.798041973</v>
      </c>
      <c r="V14" s="252">
        <v>14.371041973000001</v>
      </c>
      <c r="W14" s="252">
        <v>14.841041972999999</v>
      </c>
      <c r="X14" s="252">
        <v>14.731142773</v>
      </c>
      <c r="Y14" s="252">
        <v>13.848142772999999</v>
      </c>
      <c r="Z14" s="252">
        <v>14.181142772999999</v>
      </c>
      <c r="AA14" s="252">
        <v>13.722578281000001</v>
      </c>
      <c r="AB14" s="252">
        <v>14.614299991999999</v>
      </c>
      <c r="AC14" s="252">
        <v>14.215770851</v>
      </c>
      <c r="AD14" s="252">
        <v>14.415549156000001</v>
      </c>
      <c r="AE14" s="252">
        <v>13.800261654</v>
      </c>
      <c r="AF14" s="252">
        <v>14.731743409</v>
      </c>
      <c r="AG14" s="252">
        <v>14.936769016</v>
      </c>
      <c r="AH14" s="252">
        <v>14.712152464000001</v>
      </c>
      <c r="AI14" s="252">
        <v>15.222517242</v>
      </c>
      <c r="AJ14" s="252">
        <v>14.651135603</v>
      </c>
      <c r="AK14" s="252">
        <v>14.207110276</v>
      </c>
      <c r="AL14" s="252">
        <v>14.612615168</v>
      </c>
      <c r="AM14" s="252">
        <v>13.689319040999999</v>
      </c>
      <c r="AN14" s="252">
        <v>14.726214082</v>
      </c>
      <c r="AO14" s="252">
        <v>14.720596204</v>
      </c>
      <c r="AP14" s="252">
        <v>14.783392378</v>
      </c>
      <c r="AQ14" s="252">
        <v>14.445942954</v>
      </c>
      <c r="AR14" s="252">
        <v>14.818698136</v>
      </c>
      <c r="AS14" s="252">
        <v>14.887780982000001</v>
      </c>
      <c r="AT14" s="252">
        <v>15.37296368</v>
      </c>
      <c r="AU14" s="252">
        <v>15.341365201</v>
      </c>
      <c r="AV14" s="252">
        <v>15.049113720999999</v>
      </c>
      <c r="AW14" s="252">
        <v>14.848977777</v>
      </c>
      <c r="AX14" s="252">
        <v>14.273575331</v>
      </c>
      <c r="AY14" s="252">
        <v>14.2295009</v>
      </c>
      <c r="AZ14" s="252">
        <v>14.870089631999999</v>
      </c>
      <c r="BA14" s="409">
        <v>14.718762579</v>
      </c>
      <c r="BB14" s="409">
        <v>14.664773668</v>
      </c>
      <c r="BC14" s="409">
        <v>14.447886934</v>
      </c>
      <c r="BD14" s="409">
        <v>14.937955884000001</v>
      </c>
      <c r="BE14" s="409">
        <v>15.117229081</v>
      </c>
      <c r="BF14" s="409">
        <v>14.786347167000001</v>
      </c>
      <c r="BG14" s="409">
        <v>15.453090904</v>
      </c>
      <c r="BH14" s="409">
        <v>15.235371203</v>
      </c>
      <c r="BI14" s="409">
        <v>14.841152501</v>
      </c>
      <c r="BJ14" s="409">
        <v>14.427511779</v>
      </c>
      <c r="BK14" s="409">
        <v>14.298074766999999</v>
      </c>
      <c r="BL14" s="409">
        <v>14.926019727</v>
      </c>
      <c r="BM14" s="409">
        <v>14.789897644</v>
      </c>
      <c r="BN14" s="409">
        <v>14.682582821</v>
      </c>
      <c r="BO14" s="409">
        <v>14.462545178999999</v>
      </c>
      <c r="BP14" s="409">
        <v>14.956678346</v>
      </c>
      <c r="BQ14" s="409">
        <v>15.121922215</v>
      </c>
      <c r="BR14" s="409">
        <v>14.786853188</v>
      </c>
      <c r="BS14" s="409">
        <v>15.457469686</v>
      </c>
      <c r="BT14" s="409">
        <v>15.229860798000001</v>
      </c>
      <c r="BU14" s="409">
        <v>14.847175457000001</v>
      </c>
      <c r="BV14" s="409">
        <v>14.461079507999999</v>
      </c>
    </row>
    <row r="15" spans="1:74" ht="11.1" customHeight="1" x14ac:dyDescent="0.2">
      <c r="AY15" s="647"/>
      <c r="AZ15" s="647"/>
      <c r="BF15" s="494"/>
    </row>
    <row r="16" spans="1:74" ht="11.1" customHeight="1" x14ac:dyDescent="0.2">
      <c r="A16" s="162" t="s">
        <v>759</v>
      </c>
      <c r="B16" s="172" t="s">
        <v>1176</v>
      </c>
      <c r="C16" s="252">
        <v>4.3620602098000001</v>
      </c>
      <c r="D16" s="252">
        <v>4.3620602098000001</v>
      </c>
      <c r="E16" s="252">
        <v>4.3620602098000001</v>
      </c>
      <c r="F16" s="252">
        <v>4.4538578769999999</v>
      </c>
      <c r="G16" s="252">
        <v>4.4538578769999999</v>
      </c>
      <c r="H16" s="252">
        <v>4.4538578769999999</v>
      </c>
      <c r="I16" s="252">
        <v>4.8079345933999997</v>
      </c>
      <c r="J16" s="252">
        <v>4.8079345933999997</v>
      </c>
      <c r="K16" s="252">
        <v>4.8079345933999997</v>
      </c>
      <c r="L16" s="252">
        <v>4.7685927360000004</v>
      </c>
      <c r="M16" s="252">
        <v>4.7685927360000004</v>
      </c>
      <c r="N16" s="252">
        <v>4.7685927360000004</v>
      </c>
      <c r="O16" s="252">
        <v>4.6976800223000001</v>
      </c>
      <c r="P16" s="252">
        <v>4.5867092872999997</v>
      </c>
      <c r="Q16" s="252">
        <v>4.6304284510000002</v>
      </c>
      <c r="R16" s="252">
        <v>4.8355120094000004</v>
      </c>
      <c r="S16" s="252">
        <v>4.7950175006000002</v>
      </c>
      <c r="T16" s="252">
        <v>4.7882872058999997</v>
      </c>
      <c r="U16" s="252">
        <v>5.0965167599000001</v>
      </c>
      <c r="V16" s="252">
        <v>5.0027472314999999</v>
      </c>
      <c r="W16" s="252">
        <v>5.0511476048999997</v>
      </c>
      <c r="X16" s="252">
        <v>4.8989987468000002</v>
      </c>
      <c r="Y16" s="252">
        <v>4.8919001915999996</v>
      </c>
      <c r="Z16" s="252">
        <v>4.9049574041000001</v>
      </c>
      <c r="AA16" s="252">
        <v>4.7236116780000001</v>
      </c>
      <c r="AB16" s="252">
        <v>4.6033392510000004</v>
      </c>
      <c r="AC16" s="252">
        <v>4.6233265699999997</v>
      </c>
      <c r="AD16" s="252">
        <v>4.8447683079999999</v>
      </c>
      <c r="AE16" s="252">
        <v>4.7916270900000004</v>
      </c>
      <c r="AF16" s="252">
        <v>4.7833801139999998</v>
      </c>
      <c r="AG16" s="252">
        <v>5.0602353219999996</v>
      </c>
      <c r="AH16" s="252">
        <v>4.9498127209999998</v>
      </c>
      <c r="AI16" s="252">
        <v>5.0086595779999996</v>
      </c>
      <c r="AJ16" s="252">
        <v>4.8546766440000004</v>
      </c>
      <c r="AK16" s="252">
        <v>4.8481287699999998</v>
      </c>
      <c r="AL16" s="252">
        <v>4.8715189390000004</v>
      </c>
      <c r="AM16" s="252">
        <v>4.8173389469999996</v>
      </c>
      <c r="AN16" s="252">
        <v>4.696773844</v>
      </c>
      <c r="AO16" s="252">
        <v>4.7141052190000003</v>
      </c>
      <c r="AP16" s="252">
        <v>4.7062925560000002</v>
      </c>
      <c r="AQ16" s="252">
        <v>4.6545707050000003</v>
      </c>
      <c r="AR16" s="252">
        <v>4.6464872650000002</v>
      </c>
      <c r="AS16" s="252">
        <v>4.9965476410000003</v>
      </c>
      <c r="AT16" s="252">
        <v>4.8882615459999998</v>
      </c>
      <c r="AU16" s="252">
        <v>4.9461690960000002</v>
      </c>
      <c r="AV16" s="252">
        <v>4.926765005</v>
      </c>
      <c r="AW16" s="252">
        <v>4.9202947310000003</v>
      </c>
      <c r="AX16" s="252">
        <v>4.9445480420000001</v>
      </c>
      <c r="AY16" s="252">
        <v>4.818249067</v>
      </c>
      <c r="AZ16" s="252">
        <v>4.6977423050000002</v>
      </c>
      <c r="BA16" s="409">
        <v>4.7150714239999996</v>
      </c>
      <c r="BB16" s="409">
        <v>4.7073741739999999</v>
      </c>
      <c r="BC16" s="409">
        <v>4.6557218899999997</v>
      </c>
      <c r="BD16" s="409">
        <v>4.647735859</v>
      </c>
      <c r="BE16" s="409">
        <v>4.9976457539999997</v>
      </c>
      <c r="BF16" s="409">
        <v>4.8895838469999999</v>
      </c>
      <c r="BG16" s="409">
        <v>4.947389845</v>
      </c>
      <c r="BH16" s="409">
        <v>4.9277766300000003</v>
      </c>
      <c r="BI16" s="409">
        <v>4.9213384080000004</v>
      </c>
      <c r="BJ16" s="409">
        <v>4.9456171800000002</v>
      </c>
      <c r="BK16" s="409">
        <v>4.8202501440000001</v>
      </c>
      <c r="BL16" s="409">
        <v>4.6997708969999996</v>
      </c>
      <c r="BM16" s="409">
        <v>4.7171107069999998</v>
      </c>
      <c r="BN16" s="409">
        <v>4.7095301320000003</v>
      </c>
      <c r="BO16" s="409">
        <v>4.6579387409999997</v>
      </c>
      <c r="BP16" s="409">
        <v>4.6500520009999997</v>
      </c>
      <c r="BQ16" s="409">
        <v>4.9998841389999997</v>
      </c>
      <c r="BR16" s="409">
        <v>4.8920289649999997</v>
      </c>
      <c r="BS16" s="409">
        <v>4.9497429730000002</v>
      </c>
      <c r="BT16" s="409">
        <v>4.9299075520000004</v>
      </c>
      <c r="BU16" s="409">
        <v>4.9235005740000002</v>
      </c>
      <c r="BV16" s="409">
        <v>4.947809565</v>
      </c>
    </row>
    <row r="17" spans="1:74" ht="11.1" customHeight="1" x14ac:dyDescent="0.2">
      <c r="A17" s="162" t="s">
        <v>760</v>
      </c>
      <c r="B17" s="173" t="s">
        <v>517</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3.5406800223000001</v>
      </c>
      <c r="P17" s="252">
        <v>3.4297092873000001</v>
      </c>
      <c r="Q17" s="252">
        <v>3.4734284510000002</v>
      </c>
      <c r="R17" s="252">
        <v>3.6785120093999999</v>
      </c>
      <c r="S17" s="252">
        <v>3.6380175006000002</v>
      </c>
      <c r="T17" s="252">
        <v>3.6312872059000001</v>
      </c>
      <c r="U17" s="252">
        <v>3.9395167599000001</v>
      </c>
      <c r="V17" s="252">
        <v>3.8457472314999999</v>
      </c>
      <c r="W17" s="252">
        <v>3.8941476049000001</v>
      </c>
      <c r="X17" s="252">
        <v>3.7419987468000002</v>
      </c>
      <c r="Y17" s="252">
        <v>3.7349001916</v>
      </c>
      <c r="Z17" s="252">
        <v>3.7479574041000001</v>
      </c>
      <c r="AA17" s="252">
        <v>3.4929848940000001</v>
      </c>
      <c r="AB17" s="252">
        <v>3.3835090029999999</v>
      </c>
      <c r="AC17" s="252">
        <v>3.4266392429999999</v>
      </c>
      <c r="AD17" s="252">
        <v>3.6454577399999999</v>
      </c>
      <c r="AE17" s="252">
        <v>3.6053271050000002</v>
      </c>
      <c r="AF17" s="252">
        <v>3.5986572880000001</v>
      </c>
      <c r="AG17" s="252">
        <v>3.7918618249999998</v>
      </c>
      <c r="AH17" s="252">
        <v>3.701606822</v>
      </c>
      <c r="AI17" s="252">
        <v>3.748193127</v>
      </c>
      <c r="AJ17" s="252">
        <v>3.5972677480000002</v>
      </c>
      <c r="AK17" s="252">
        <v>3.590443746</v>
      </c>
      <c r="AL17" s="252">
        <v>3.6029959379999998</v>
      </c>
      <c r="AM17" s="252">
        <v>3.5502247370000002</v>
      </c>
      <c r="AN17" s="252">
        <v>3.4389548560000001</v>
      </c>
      <c r="AO17" s="252">
        <v>3.4827918740000001</v>
      </c>
      <c r="AP17" s="252">
        <v>3.4720109250000002</v>
      </c>
      <c r="AQ17" s="252">
        <v>3.433789661</v>
      </c>
      <c r="AR17" s="252">
        <v>3.4274371860000001</v>
      </c>
      <c r="AS17" s="252">
        <v>3.6915907510000001</v>
      </c>
      <c r="AT17" s="252">
        <v>3.6037224289999998</v>
      </c>
      <c r="AU17" s="252">
        <v>3.6490768170000001</v>
      </c>
      <c r="AV17" s="252">
        <v>3.6323149909999999</v>
      </c>
      <c r="AW17" s="252">
        <v>3.6254245049999998</v>
      </c>
      <c r="AX17" s="252">
        <v>3.63809899</v>
      </c>
      <c r="AY17" s="252">
        <v>3.5402347600000001</v>
      </c>
      <c r="AZ17" s="252">
        <v>3.4292779800000002</v>
      </c>
      <c r="BA17" s="409">
        <v>3.4729916460000001</v>
      </c>
      <c r="BB17" s="409">
        <v>3.4622410330000002</v>
      </c>
      <c r="BC17" s="409">
        <v>3.4241273200000002</v>
      </c>
      <c r="BD17" s="409">
        <v>3.41779272</v>
      </c>
      <c r="BE17" s="409">
        <v>3.681202984</v>
      </c>
      <c r="BF17" s="409">
        <v>3.5935819150000001</v>
      </c>
      <c r="BG17" s="409">
        <v>3.6388086799999999</v>
      </c>
      <c r="BH17" s="409">
        <v>3.6220940189999999</v>
      </c>
      <c r="BI17" s="409">
        <v>3.6152229230000001</v>
      </c>
      <c r="BJ17" s="409">
        <v>3.627861743</v>
      </c>
      <c r="BK17" s="409">
        <v>3.530244782</v>
      </c>
      <c r="BL17" s="409">
        <v>3.4196011049999999</v>
      </c>
      <c r="BM17" s="409">
        <v>3.463191417</v>
      </c>
      <c r="BN17" s="409">
        <v>3.4524711410000002</v>
      </c>
      <c r="BO17" s="409">
        <v>3.4144649789999999</v>
      </c>
      <c r="BP17" s="409">
        <v>3.408148255</v>
      </c>
      <c r="BQ17" s="409">
        <v>3.6708152159999998</v>
      </c>
      <c r="BR17" s="409">
        <v>3.5834413999999999</v>
      </c>
      <c r="BS17" s="409">
        <v>3.6285405420000001</v>
      </c>
      <c r="BT17" s="409">
        <v>3.6118730480000001</v>
      </c>
      <c r="BU17" s="409">
        <v>3.60502134</v>
      </c>
      <c r="BV17" s="409">
        <v>3.6176244959999999</v>
      </c>
    </row>
    <row r="18" spans="1:74" ht="11.1" customHeight="1" x14ac:dyDescent="0.2">
      <c r="AY18" s="647"/>
      <c r="AZ18" s="647"/>
      <c r="BF18" s="494"/>
    </row>
    <row r="19" spans="1:74" ht="11.1" customHeight="1" x14ac:dyDescent="0.2">
      <c r="A19" s="162" t="s">
        <v>761</v>
      </c>
      <c r="B19" s="172" t="s">
        <v>534</v>
      </c>
      <c r="C19" s="252">
        <v>7.9211830366999996</v>
      </c>
      <c r="D19" s="252">
        <v>7.8901830366999999</v>
      </c>
      <c r="E19" s="252">
        <v>7.8811830367000004</v>
      </c>
      <c r="F19" s="252">
        <v>8.3054889259000007</v>
      </c>
      <c r="G19" s="252">
        <v>8.3154889259000004</v>
      </c>
      <c r="H19" s="252">
        <v>8.3154889259000004</v>
      </c>
      <c r="I19" s="252">
        <v>8.7106312617999997</v>
      </c>
      <c r="J19" s="252">
        <v>8.7026312618000006</v>
      </c>
      <c r="K19" s="252">
        <v>8.6866312618000006</v>
      </c>
      <c r="L19" s="252">
        <v>7.9687299942000003</v>
      </c>
      <c r="M19" s="252">
        <v>7.9657299942000002</v>
      </c>
      <c r="N19" s="252">
        <v>7.9717299942000004</v>
      </c>
      <c r="O19" s="252">
        <v>8.4372068516999992</v>
      </c>
      <c r="P19" s="252">
        <v>8.2498067282999994</v>
      </c>
      <c r="Q19" s="252">
        <v>7.9855275234</v>
      </c>
      <c r="R19" s="252">
        <v>8.2792242471000002</v>
      </c>
      <c r="S19" s="252">
        <v>8.6401692882999992</v>
      </c>
      <c r="T19" s="252">
        <v>9.0661722937999993</v>
      </c>
      <c r="U19" s="252">
        <v>8.8253144653</v>
      </c>
      <c r="V19" s="252">
        <v>8.9053326939000002</v>
      </c>
      <c r="W19" s="252">
        <v>8.7968356245999999</v>
      </c>
      <c r="X19" s="252">
        <v>8.6073079561999997</v>
      </c>
      <c r="Y19" s="252">
        <v>8.2595795771000002</v>
      </c>
      <c r="Z19" s="252">
        <v>8.0962711739</v>
      </c>
      <c r="AA19" s="252">
        <v>7.9313252859999999</v>
      </c>
      <c r="AB19" s="252">
        <v>8.0868138597999994</v>
      </c>
      <c r="AC19" s="252">
        <v>7.7803702680000004</v>
      </c>
      <c r="AD19" s="252">
        <v>8.0775969981000006</v>
      </c>
      <c r="AE19" s="252">
        <v>8.7422740593999997</v>
      </c>
      <c r="AF19" s="252">
        <v>9.0237813271</v>
      </c>
      <c r="AG19" s="252">
        <v>8.7858810091000006</v>
      </c>
      <c r="AH19" s="252">
        <v>8.9209476740000007</v>
      </c>
      <c r="AI19" s="252">
        <v>9.0317373463999999</v>
      </c>
      <c r="AJ19" s="252">
        <v>8.8108060213999995</v>
      </c>
      <c r="AK19" s="252">
        <v>8.3729627990999997</v>
      </c>
      <c r="AL19" s="252">
        <v>8.1252821989000008</v>
      </c>
      <c r="AM19" s="252">
        <v>7.9411742372000003</v>
      </c>
      <c r="AN19" s="252">
        <v>7.9646965619000003</v>
      </c>
      <c r="AO19" s="252">
        <v>7.9402673302000002</v>
      </c>
      <c r="AP19" s="252">
        <v>8.2516292064000005</v>
      </c>
      <c r="AQ19" s="252">
        <v>8.7712513229999995</v>
      </c>
      <c r="AR19" s="252">
        <v>9.0865679490000009</v>
      </c>
      <c r="AS19" s="252">
        <v>9.2111862283000008</v>
      </c>
      <c r="AT19" s="252">
        <v>9.1796095538000007</v>
      </c>
      <c r="AU19" s="252">
        <v>9.1822011677000006</v>
      </c>
      <c r="AV19" s="252">
        <v>8.8099043893999998</v>
      </c>
      <c r="AW19" s="252">
        <v>8.2289378746999997</v>
      </c>
      <c r="AX19" s="252">
        <v>8.1547350283999993</v>
      </c>
      <c r="AY19" s="252">
        <v>8.3055819384999996</v>
      </c>
      <c r="AZ19" s="252">
        <v>8.3064462601999995</v>
      </c>
      <c r="BA19" s="409">
        <v>8.2811350345000001</v>
      </c>
      <c r="BB19" s="409">
        <v>8.4818350678000005</v>
      </c>
      <c r="BC19" s="409">
        <v>9.0515674614999995</v>
      </c>
      <c r="BD19" s="409">
        <v>9.4196011587000008</v>
      </c>
      <c r="BE19" s="409">
        <v>9.5775803222999993</v>
      </c>
      <c r="BF19" s="409">
        <v>9.5295568570999993</v>
      </c>
      <c r="BG19" s="409">
        <v>9.4945056914000006</v>
      </c>
      <c r="BH19" s="409">
        <v>9.1304385015000005</v>
      </c>
      <c r="BI19" s="409">
        <v>8.5195063454</v>
      </c>
      <c r="BJ19" s="409">
        <v>8.5544584256</v>
      </c>
      <c r="BK19" s="409">
        <v>8.6382376644000001</v>
      </c>
      <c r="BL19" s="409">
        <v>8.6460322847000004</v>
      </c>
      <c r="BM19" s="409">
        <v>8.6573949667000001</v>
      </c>
      <c r="BN19" s="409">
        <v>8.7428803788000007</v>
      </c>
      <c r="BO19" s="409">
        <v>9.3305362563000003</v>
      </c>
      <c r="BP19" s="409">
        <v>9.7089314614000006</v>
      </c>
      <c r="BQ19" s="409">
        <v>9.8634800980000001</v>
      </c>
      <c r="BR19" s="409">
        <v>9.8057790787000005</v>
      </c>
      <c r="BS19" s="409">
        <v>9.7150669610999998</v>
      </c>
      <c r="BT19" s="409">
        <v>9.3914168372999995</v>
      </c>
      <c r="BU19" s="409">
        <v>8.7460228623000003</v>
      </c>
      <c r="BV19" s="409">
        <v>8.7873400305999994</v>
      </c>
    </row>
    <row r="20" spans="1:74" ht="11.1" customHeight="1" x14ac:dyDescent="0.2">
      <c r="AY20" s="647"/>
      <c r="AZ20" s="647"/>
      <c r="BF20" s="494"/>
    </row>
    <row r="21" spans="1:74" ht="11.1" customHeight="1" x14ac:dyDescent="0.2">
      <c r="A21" s="162" t="s">
        <v>762</v>
      </c>
      <c r="B21" s="172" t="s">
        <v>535</v>
      </c>
      <c r="C21" s="252">
        <v>31.422125226999999</v>
      </c>
      <c r="D21" s="252">
        <v>31.421510583</v>
      </c>
      <c r="E21" s="252">
        <v>30.655311660999999</v>
      </c>
      <c r="F21" s="252">
        <v>30.563867399999999</v>
      </c>
      <c r="G21" s="252">
        <v>30.125930773</v>
      </c>
      <c r="H21" s="252">
        <v>30.082293140000001</v>
      </c>
      <c r="I21" s="252">
        <v>30.238342352</v>
      </c>
      <c r="J21" s="252">
        <v>30.256237159000001</v>
      </c>
      <c r="K21" s="252">
        <v>30.176420581999999</v>
      </c>
      <c r="L21" s="252">
        <v>30.662887372</v>
      </c>
      <c r="M21" s="252">
        <v>31.770290335999999</v>
      </c>
      <c r="N21" s="252">
        <v>31.839418212000002</v>
      </c>
      <c r="O21" s="252">
        <v>31.776100151000001</v>
      </c>
      <c r="P21" s="252">
        <v>32.072210364</v>
      </c>
      <c r="Q21" s="252">
        <v>31.557998586</v>
      </c>
      <c r="R21" s="252">
        <v>31.078812102000001</v>
      </c>
      <c r="S21" s="252">
        <v>30.720105018999998</v>
      </c>
      <c r="T21" s="252">
        <v>30.748169344000001</v>
      </c>
      <c r="U21" s="252">
        <v>30.303229390999999</v>
      </c>
      <c r="V21" s="252">
        <v>30.213872308999999</v>
      </c>
      <c r="W21" s="252">
        <v>30.416930437000001</v>
      </c>
      <c r="X21" s="252">
        <v>31.093112469000001</v>
      </c>
      <c r="Y21" s="252">
        <v>31.935978170999999</v>
      </c>
      <c r="Z21" s="252">
        <v>32.455252909999999</v>
      </c>
      <c r="AA21" s="252">
        <v>32.175002618999997</v>
      </c>
      <c r="AB21" s="252">
        <v>32.842127052000002</v>
      </c>
      <c r="AC21" s="252">
        <v>32.145318830000001</v>
      </c>
      <c r="AD21" s="252">
        <v>32.387510253000002</v>
      </c>
      <c r="AE21" s="252">
        <v>31.451150930000001</v>
      </c>
      <c r="AF21" s="252">
        <v>31.697036728</v>
      </c>
      <c r="AG21" s="252">
        <v>31.485996388</v>
      </c>
      <c r="AH21" s="252">
        <v>31.631873595999998</v>
      </c>
      <c r="AI21" s="252">
        <v>31.852701572000001</v>
      </c>
      <c r="AJ21" s="252">
        <v>31.909571672999999</v>
      </c>
      <c r="AK21" s="252">
        <v>32.627783268000002</v>
      </c>
      <c r="AL21" s="252">
        <v>32.971618323000001</v>
      </c>
      <c r="AM21" s="252">
        <v>33.217193092000002</v>
      </c>
      <c r="AN21" s="252">
        <v>33.665554727</v>
      </c>
      <c r="AO21" s="252">
        <v>33.116606675</v>
      </c>
      <c r="AP21" s="252">
        <v>33.249189299999998</v>
      </c>
      <c r="AQ21" s="252">
        <v>32.682124752999997</v>
      </c>
      <c r="AR21" s="252">
        <v>32.624932680000001</v>
      </c>
      <c r="AS21" s="252">
        <v>32.160862281</v>
      </c>
      <c r="AT21" s="252">
        <v>32.431505285999997</v>
      </c>
      <c r="AU21" s="252">
        <v>32.606916079999998</v>
      </c>
      <c r="AV21" s="252">
        <v>32.861704042</v>
      </c>
      <c r="AW21" s="252">
        <v>34.008612245999998</v>
      </c>
      <c r="AX21" s="252">
        <v>34.077953976000003</v>
      </c>
      <c r="AY21" s="252">
        <v>34.260724078999999</v>
      </c>
      <c r="AZ21" s="252">
        <v>34.629763105000002</v>
      </c>
      <c r="BA21" s="409">
        <v>34.062879703</v>
      </c>
      <c r="BB21" s="409">
        <v>33.950014907000003</v>
      </c>
      <c r="BC21" s="409">
        <v>33.442106181</v>
      </c>
      <c r="BD21" s="409">
        <v>33.399047238000001</v>
      </c>
      <c r="BE21" s="409">
        <v>32.925922137999997</v>
      </c>
      <c r="BF21" s="409">
        <v>33.019539152999997</v>
      </c>
      <c r="BG21" s="409">
        <v>33.299808906999999</v>
      </c>
      <c r="BH21" s="409">
        <v>33.508091520999997</v>
      </c>
      <c r="BI21" s="409">
        <v>34.467918914000002</v>
      </c>
      <c r="BJ21" s="409">
        <v>34.785870142999997</v>
      </c>
      <c r="BK21" s="409">
        <v>34.945240048999999</v>
      </c>
      <c r="BL21" s="409">
        <v>35.316637825999997</v>
      </c>
      <c r="BM21" s="409">
        <v>34.755453207999999</v>
      </c>
      <c r="BN21" s="409">
        <v>34.718555711999997</v>
      </c>
      <c r="BO21" s="409">
        <v>34.209407315</v>
      </c>
      <c r="BP21" s="409">
        <v>34.163002771000002</v>
      </c>
      <c r="BQ21" s="409">
        <v>33.595689368000002</v>
      </c>
      <c r="BR21" s="409">
        <v>33.681967907000001</v>
      </c>
      <c r="BS21" s="409">
        <v>33.972171152999998</v>
      </c>
      <c r="BT21" s="409">
        <v>34.286650455999997</v>
      </c>
      <c r="BU21" s="409">
        <v>35.27325742</v>
      </c>
      <c r="BV21" s="409">
        <v>35.594446341999998</v>
      </c>
    </row>
    <row r="22" spans="1:74" ht="11.1" customHeight="1" x14ac:dyDescent="0.2">
      <c r="A22" s="162" t="s">
        <v>308</v>
      </c>
      <c r="B22" s="173" t="s">
        <v>361</v>
      </c>
      <c r="C22" s="252">
        <v>11.073331407</v>
      </c>
      <c r="D22" s="252">
        <v>10.870716763000001</v>
      </c>
      <c r="E22" s="252">
        <v>10.906517842</v>
      </c>
      <c r="F22" s="252">
        <v>11.091006276</v>
      </c>
      <c r="G22" s="252">
        <v>10.923069649</v>
      </c>
      <c r="H22" s="252">
        <v>11.065432016000001</v>
      </c>
      <c r="I22" s="252">
        <v>11.007763658</v>
      </c>
      <c r="J22" s="252">
        <v>10.943658465</v>
      </c>
      <c r="K22" s="252">
        <v>11.222841889</v>
      </c>
      <c r="L22" s="252">
        <v>11.254809934000001</v>
      </c>
      <c r="M22" s="252">
        <v>11.488212899000001</v>
      </c>
      <c r="N22" s="252">
        <v>11.158340774999999</v>
      </c>
      <c r="O22" s="252">
        <v>11.459459583999999</v>
      </c>
      <c r="P22" s="252">
        <v>11.249779747</v>
      </c>
      <c r="Q22" s="252">
        <v>11.286829213000001</v>
      </c>
      <c r="R22" s="252">
        <v>11.509299859</v>
      </c>
      <c r="S22" s="252">
        <v>11.335029558</v>
      </c>
      <c r="T22" s="252">
        <v>11.482761075999999</v>
      </c>
      <c r="U22" s="252">
        <v>11.242627333</v>
      </c>
      <c r="V22" s="252">
        <v>11.177154380999999</v>
      </c>
      <c r="W22" s="252">
        <v>11.462294513</v>
      </c>
      <c r="X22" s="252">
        <v>11.85286803</v>
      </c>
      <c r="Y22" s="252">
        <v>12.098673562</v>
      </c>
      <c r="Z22" s="252">
        <v>11.751272692000001</v>
      </c>
      <c r="AA22" s="252">
        <v>11.928245435999999</v>
      </c>
      <c r="AB22" s="252">
        <v>11.709987974000001</v>
      </c>
      <c r="AC22" s="252">
        <v>11.748553067</v>
      </c>
      <c r="AD22" s="252">
        <v>12.125227401</v>
      </c>
      <c r="AE22" s="252">
        <v>11.941630912999999</v>
      </c>
      <c r="AF22" s="252">
        <v>12.097268377000001</v>
      </c>
      <c r="AG22" s="252">
        <v>11.998482857000001</v>
      </c>
      <c r="AH22" s="252">
        <v>11.928608077</v>
      </c>
      <c r="AI22" s="252">
        <v>12.232918528000001</v>
      </c>
      <c r="AJ22" s="252">
        <v>12.085750652</v>
      </c>
      <c r="AK22" s="252">
        <v>12.336385719000001</v>
      </c>
      <c r="AL22" s="252">
        <v>11.982159190000001</v>
      </c>
      <c r="AM22" s="252">
        <v>12.398691161</v>
      </c>
      <c r="AN22" s="252">
        <v>12.171825703</v>
      </c>
      <c r="AO22" s="252">
        <v>12.211911789</v>
      </c>
      <c r="AP22" s="252">
        <v>12.54228047</v>
      </c>
      <c r="AQ22" s="252">
        <v>12.352369092</v>
      </c>
      <c r="AR22" s="252">
        <v>12.513359781</v>
      </c>
      <c r="AS22" s="252">
        <v>12.32052449</v>
      </c>
      <c r="AT22" s="252">
        <v>12.248194473</v>
      </c>
      <c r="AU22" s="252">
        <v>12.563197690000001</v>
      </c>
      <c r="AV22" s="252">
        <v>12.603448433000001</v>
      </c>
      <c r="AW22" s="252">
        <v>12.864819548</v>
      </c>
      <c r="AX22" s="252">
        <v>12.495419591999999</v>
      </c>
      <c r="AY22" s="252">
        <v>12.81529018</v>
      </c>
      <c r="AZ22" s="252">
        <v>12.580801986999999</v>
      </c>
      <c r="BA22" s="409">
        <v>12.622234976</v>
      </c>
      <c r="BB22" s="409">
        <v>12.882729517</v>
      </c>
      <c r="BC22" s="409">
        <v>12.687663164</v>
      </c>
      <c r="BD22" s="409">
        <v>12.853023801999999</v>
      </c>
      <c r="BE22" s="409">
        <v>12.678393824</v>
      </c>
      <c r="BF22" s="409">
        <v>12.604559492</v>
      </c>
      <c r="BG22" s="409">
        <v>12.926114123</v>
      </c>
      <c r="BH22" s="409">
        <v>12.812092653000001</v>
      </c>
      <c r="BI22" s="409">
        <v>13.077790646</v>
      </c>
      <c r="BJ22" s="409">
        <v>12.702275444</v>
      </c>
      <c r="BK22" s="409">
        <v>13.145748337000001</v>
      </c>
      <c r="BL22" s="409">
        <v>12.905213576</v>
      </c>
      <c r="BM22" s="409">
        <v>12.947714964999999</v>
      </c>
      <c r="BN22" s="409">
        <v>13.22185913</v>
      </c>
      <c r="BO22" s="409">
        <v>13.021657781</v>
      </c>
      <c r="BP22" s="409">
        <v>13.191371432</v>
      </c>
      <c r="BQ22" s="409">
        <v>12.949907976</v>
      </c>
      <c r="BR22" s="409">
        <v>12.874492445</v>
      </c>
      <c r="BS22" s="409">
        <v>13.202933329</v>
      </c>
      <c r="BT22" s="409">
        <v>13.193926449999999</v>
      </c>
      <c r="BU22" s="409">
        <v>13.467542935999999</v>
      </c>
      <c r="BV22" s="409">
        <v>13.080836401999999</v>
      </c>
    </row>
    <row r="23" spans="1:74" ht="11.1" customHeight="1" x14ac:dyDescent="0.2">
      <c r="A23" s="162" t="s">
        <v>303</v>
      </c>
      <c r="B23" s="173" t="s">
        <v>763</v>
      </c>
      <c r="C23" s="252">
        <v>5.0810000000000004</v>
      </c>
      <c r="D23" s="252">
        <v>5.194</v>
      </c>
      <c r="E23" s="252">
        <v>4.6840000000000002</v>
      </c>
      <c r="F23" s="252">
        <v>4.3230000000000004</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4.0199999999999996</v>
      </c>
      <c r="S23" s="252">
        <v>3.7519999999999998</v>
      </c>
      <c r="T23" s="252">
        <v>3.738</v>
      </c>
      <c r="U23" s="252">
        <v>3.8889999999999998</v>
      </c>
      <c r="V23" s="252">
        <v>3.8610000000000002</v>
      </c>
      <c r="W23" s="252">
        <v>3.7570000000000001</v>
      </c>
      <c r="X23" s="252">
        <v>3.911</v>
      </c>
      <c r="Y23" s="252">
        <v>4.26</v>
      </c>
      <c r="Z23" s="252">
        <v>5.0019999999999998</v>
      </c>
      <c r="AA23" s="252">
        <v>4.5469999999999997</v>
      </c>
      <c r="AB23" s="252">
        <v>5.0620000000000003</v>
      </c>
      <c r="AC23" s="252">
        <v>4.53</v>
      </c>
      <c r="AD23" s="252">
        <v>4.1539999999999999</v>
      </c>
      <c r="AE23" s="252">
        <v>3.589</v>
      </c>
      <c r="AF23" s="252">
        <v>3.669</v>
      </c>
      <c r="AG23" s="252">
        <v>3.7909999999999999</v>
      </c>
      <c r="AH23" s="252">
        <v>3.9089999999999998</v>
      </c>
      <c r="AI23" s="252">
        <v>3.851</v>
      </c>
      <c r="AJ23" s="252">
        <v>3.8279999999999998</v>
      </c>
      <c r="AK23" s="252">
        <v>3.9689999999999999</v>
      </c>
      <c r="AL23" s="252">
        <v>4.6070000000000002</v>
      </c>
      <c r="AM23" s="252">
        <v>4.3360000000000003</v>
      </c>
      <c r="AN23" s="252">
        <v>4.62</v>
      </c>
      <c r="AO23" s="252">
        <v>4.3479999999999999</v>
      </c>
      <c r="AP23" s="252">
        <v>3.93</v>
      </c>
      <c r="AQ23" s="252">
        <v>3.5369999999999999</v>
      </c>
      <c r="AR23" s="252">
        <v>3.5179999999999998</v>
      </c>
      <c r="AS23" s="252">
        <v>3.7370000000000001</v>
      </c>
      <c r="AT23" s="252">
        <v>3.8180000000000001</v>
      </c>
      <c r="AU23" s="252">
        <v>3.68</v>
      </c>
      <c r="AV23" s="252">
        <v>3.774</v>
      </c>
      <c r="AW23" s="252">
        <v>4.1710000000000003</v>
      </c>
      <c r="AX23" s="252">
        <v>4.6139448180000002</v>
      </c>
      <c r="AY23" s="252">
        <v>4.3098873600000003</v>
      </c>
      <c r="AZ23" s="252">
        <v>4.5513117369999998</v>
      </c>
      <c r="BA23" s="409">
        <v>4.1733673009999999</v>
      </c>
      <c r="BB23" s="409">
        <v>3.7410445659999998</v>
      </c>
      <c r="BC23" s="409">
        <v>3.4527241270000002</v>
      </c>
      <c r="BD23" s="409">
        <v>3.4354868939999998</v>
      </c>
      <c r="BE23" s="409">
        <v>3.6167731230000002</v>
      </c>
      <c r="BF23" s="409">
        <v>3.728746997</v>
      </c>
      <c r="BG23" s="409">
        <v>3.6238820889999999</v>
      </c>
      <c r="BH23" s="409">
        <v>3.6426645550000001</v>
      </c>
      <c r="BI23" s="409">
        <v>3.9478417119999998</v>
      </c>
      <c r="BJ23" s="409">
        <v>4.5230500449999997</v>
      </c>
      <c r="BK23" s="409">
        <v>4.2169730369999998</v>
      </c>
      <c r="BL23" s="409">
        <v>4.4554400190000001</v>
      </c>
      <c r="BM23" s="409">
        <v>4.0867697319999996</v>
      </c>
      <c r="BN23" s="409">
        <v>3.6647288420000002</v>
      </c>
      <c r="BO23" s="409">
        <v>3.3825557320000001</v>
      </c>
      <c r="BP23" s="409">
        <v>3.3651070189999999</v>
      </c>
      <c r="BQ23" s="409">
        <v>3.5383224700000002</v>
      </c>
      <c r="BR23" s="409">
        <v>3.6480977129999999</v>
      </c>
      <c r="BS23" s="409">
        <v>3.546946487</v>
      </c>
      <c r="BT23" s="409">
        <v>3.5561128709999998</v>
      </c>
      <c r="BU23" s="409">
        <v>3.8686724259999998</v>
      </c>
      <c r="BV23" s="409">
        <v>4.4563532380000002</v>
      </c>
    </row>
    <row r="24" spans="1:74" ht="11.1" customHeight="1" x14ac:dyDescent="0.2">
      <c r="A24" s="162" t="s">
        <v>764</v>
      </c>
      <c r="B24" s="173" t="s">
        <v>362</v>
      </c>
      <c r="C24" s="252">
        <v>3.7483265837999999</v>
      </c>
      <c r="D24" s="252">
        <v>3.7483265837999999</v>
      </c>
      <c r="E24" s="252">
        <v>3.7483265837999999</v>
      </c>
      <c r="F24" s="252">
        <v>3.7483265837999999</v>
      </c>
      <c r="G24" s="252">
        <v>3.7483265837999999</v>
      </c>
      <c r="H24" s="252">
        <v>3.7483265837999999</v>
      </c>
      <c r="I24" s="252">
        <v>3.4366278160000001</v>
      </c>
      <c r="J24" s="252">
        <v>3.4366278160000001</v>
      </c>
      <c r="K24" s="252">
        <v>3.4366278160000001</v>
      </c>
      <c r="L24" s="252">
        <v>3.6937296658999998</v>
      </c>
      <c r="M24" s="252">
        <v>3.6937296658999998</v>
      </c>
      <c r="N24" s="252">
        <v>3.6937296658999998</v>
      </c>
      <c r="O24" s="252">
        <v>3.7064054762</v>
      </c>
      <c r="P24" s="252">
        <v>3.8354039032</v>
      </c>
      <c r="Q24" s="252">
        <v>3.8045196960999998</v>
      </c>
      <c r="R24" s="252">
        <v>3.8492127558</v>
      </c>
      <c r="S24" s="252">
        <v>3.8979086908</v>
      </c>
      <c r="T24" s="252">
        <v>3.7907719873999999</v>
      </c>
      <c r="U24" s="252">
        <v>3.5675117982</v>
      </c>
      <c r="V24" s="252">
        <v>3.4927695689</v>
      </c>
      <c r="W24" s="252">
        <v>3.5599585926000001</v>
      </c>
      <c r="X24" s="252">
        <v>3.6696351088000001</v>
      </c>
      <c r="Y24" s="252">
        <v>3.8178620619000001</v>
      </c>
      <c r="Z24" s="252">
        <v>3.8402667183000001</v>
      </c>
      <c r="AA24" s="252">
        <v>3.9316543080000002</v>
      </c>
      <c r="AB24" s="252">
        <v>4.0684923380000004</v>
      </c>
      <c r="AC24" s="252">
        <v>4.0357312089999997</v>
      </c>
      <c r="AD24" s="252">
        <v>4.0816003780000001</v>
      </c>
      <c r="AE24" s="252">
        <v>4.1332362219999998</v>
      </c>
      <c r="AF24" s="252">
        <v>4.0196313799999999</v>
      </c>
      <c r="AG24" s="252">
        <v>3.9161832909999998</v>
      </c>
      <c r="AH24" s="252">
        <v>3.8341361150000002</v>
      </c>
      <c r="AI24" s="252">
        <v>3.9078918709999999</v>
      </c>
      <c r="AJ24" s="252">
        <v>4.0292267629999996</v>
      </c>
      <c r="AK24" s="252">
        <v>4.1919786390000002</v>
      </c>
      <c r="AL24" s="252">
        <v>4.2165787540000004</v>
      </c>
      <c r="AM24" s="252">
        <v>4.3886065690000002</v>
      </c>
      <c r="AN24" s="252">
        <v>4.5413484500000001</v>
      </c>
      <c r="AO24" s="252">
        <v>4.5047796949999999</v>
      </c>
      <c r="AP24" s="252">
        <v>4.4602424379999999</v>
      </c>
      <c r="AQ24" s="252">
        <v>4.516668438</v>
      </c>
      <c r="AR24" s="252">
        <v>4.342524697</v>
      </c>
      <c r="AS24" s="252">
        <v>4.0686012109999998</v>
      </c>
      <c r="AT24" s="252">
        <v>4.0323132169999996</v>
      </c>
      <c r="AU24" s="252">
        <v>4.109881229</v>
      </c>
      <c r="AV24" s="252">
        <v>4.2939752999999996</v>
      </c>
      <c r="AW24" s="252">
        <v>4.46742112</v>
      </c>
      <c r="AX24" s="252">
        <v>4.4966376349999999</v>
      </c>
      <c r="AY24" s="252">
        <v>4.653312465</v>
      </c>
      <c r="AZ24" s="252">
        <v>4.8151628080000002</v>
      </c>
      <c r="BA24" s="409">
        <v>4.7764133470000001</v>
      </c>
      <c r="BB24" s="409">
        <v>4.7292201980000002</v>
      </c>
      <c r="BC24" s="409">
        <v>4.7920110510000002</v>
      </c>
      <c r="BD24" s="409">
        <v>4.6604642429999998</v>
      </c>
      <c r="BE24" s="409">
        <v>4.3702058700000004</v>
      </c>
      <c r="BF24" s="409">
        <v>4.2787722629999996</v>
      </c>
      <c r="BG24" s="409">
        <v>4.3639658890000002</v>
      </c>
      <c r="BH24" s="409">
        <v>4.5590380469999996</v>
      </c>
      <c r="BI24" s="409">
        <v>4.7437269669999997</v>
      </c>
      <c r="BJ24" s="409">
        <v>4.7724068519999996</v>
      </c>
      <c r="BK24" s="409">
        <v>4.9120183610000003</v>
      </c>
      <c r="BL24" s="409">
        <v>5.082977165</v>
      </c>
      <c r="BM24" s="409">
        <v>5.042046998</v>
      </c>
      <c r="BN24" s="409">
        <v>4.9921979580000002</v>
      </c>
      <c r="BO24" s="409">
        <v>5.0553536650000002</v>
      </c>
      <c r="BP24" s="409">
        <v>4.9164037890000003</v>
      </c>
      <c r="BQ24" s="409">
        <v>4.6098105299999999</v>
      </c>
      <c r="BR24" s="409">
        <v>4.5132313079999999</v>
      </c>
      <c r="BS24" s="409">
        <v>4.6000505499999997</v>
      </c>
      <c r="BT24" s="409">
        <v>4.8061007949999999</v>
      </c>
      <c r="BU24" s="409">
        <v>5.0002328130000002</v>
      </c>
      <c r="BV24" s="409">
        <v>5.029576069</v>
      </c>
    </row>
    <row r="25" spans="1:74" ht="11.1" customHeight="1" x14ac:dyDescent="0.2">
      <c r="AY25" s="647"/>
      <c r="AZ25" s="647"/>
      <c r="BF25" s="494"/>
    </row>
    <row r="26" spans="1:74" ht="11.1" customHeight="1" x14ac:dyDescent="0.2">
      <c r="A26" s="162" t="s">
        <v>765</v>
      </c>
      <c r="B26" s="172" t="s">
        <v>536</v>
      </c>
      <c r="C26" s="252">
        <v>3.8958167231999998</v>
      </c>
      <c r="D26" s="252">
        <v>3.8958167231999998</v>
      </c>
      <c r="E26" s="252">
        <v>3.8958167231999998</v>
      </c>
      <c r="F26" s="252">
        <v>3.8616302527999999</v>
      </c>
      <c r="G26" s="252">
        <v>3.8616302527999999</v>
      </c>
      <c r="H26" s="252">
        <v>3.8616302527999999</v>
      </c>
      <c r="I26" s="252">
        <v>3.6282747463999998</v>
      </c>
      <c r="J26" s="252">
        <v>3.6282747463999998</v>
      </c>
      <c r="K26" s="252">
        <v>3.6282747463999998</v>
      </c>
      <c r="L26" s="252">
        <v>3.8141041570000001</v>
      </c>
      <c r="M26" s="252">
        <v>3.8141041570000001</v>
      </c>
      <c r="N26" s="252">
        <v>3.8141041570000001</v>
      </c>
      <c r="O26" s="252">
        <v>4.0663369676999999</v>
      </c>
      <c r="P26" s="252">
        <v>4.0982138670000001</v>
      </c>
      <c r="Q26" s="252">
        <v>4.0874035887</v>
      </c>
      <c r="R26" s="252">
        <v>4.0342836769000003</v>
      </c>
      <c r="S26" s="252">
        <v>4.0182293087999996</v>
      </c>
      <c r="T26" s="252">
        <v>4.0122341237999999</v>
      </c>
      <c r="U26" s="252">
        <v>3.8668128141999998</v>
      </c>
      <c r="V26" s="252">
        <v>3.8769154882999999</v>
      </c>
      <c r="W26" s="252">
        <v>3.9204739108000002</v>
      </c>
      <c r="X26" s="252">
        <v>3.9377561899</v>
      </c>
      <c r="Y26" s="252">
        <v>3.9530788406999999</v>
      </c>
      <c r="Z26" s="252">
        <v>3.8795679895999999</v>
      </c>
      <c r="AA26" s="252">
        <v>4.1214282960000004</v>
      </c>
      <c r="AB26" s="252">
        <v>4.1446105229999999</v>
      </c>
      <c r="AC26" s="252">
        <v>4.1230073230000004</v>
      </c>
      <c r="AD26" s="252">
        <v>4.0933297240000002</v>
      </c>
      <c r="AE26" s="252">
        <v>4.0822697879999996</v>
      </c>
      <c r="AF26" s="252">
        <v>4.0829658709999999</v>
      </c>
      <c r="AG26" s="252">
        <v>4.0215790499999997</v>
      </c>
      <c r="AH26" s="252">
        <v>4.0324669560000004</v>
      </c>
      <c r="AI26" s="252">
        <v>4.0648545040000004</v>
      </c>
      <c r="AJ26" s="252">
        <v>4.1604312620000004</v>
      </c>
      <c r="AK26" s="252">
        <v>4.1994542570000002</v>
      </c>
      <c r="AL26" s="252">
        <v>4.1215602049999998</v>
      </c>
      <c r="AM26" s="252">
        <v>4.2581913069999997</v>
      </c>
      <c r="AN26" s="252">
        <v>4.2809568899999997</v>
      </c>
      <c r="AO26" s="252">
        <v>4.2578187940000003</v>
      </c>
      <c r="AP26" s="252">
        <v>4.3112428530000004</v>
      </c>
      <c r="AQ26" s="252">
        <v>4.3001019149999999</v>
      </c>
      <c r="AR26" s="252">
        <v>4.3012159109999999</v>
      </c>
      <c r="AS26" s="252">
        <v>4.211949003</v>
      </c>
      <c r="AT26" s="252">
        <v>4.2222185980000004</v>
      </c>
      <c r="AU26" s="252">
        <v>4.2551984770000004</v>
      </c>
      <c r="AV26" s="252">
        <v>4.34225365</v>
      </c>
      <c r="AW26" s="252">
        <v>4.3843026480000002</v>
      </c>
      <c r="AX26" s="252">
        <v>4.3072841049999999</v>
      </c>
      <c r="AY26" s="252">
        <v>4.4702679420000004</v>
      </c>
      <c r="AZ26" s="252">
        <v>4.493395724</v>
      </c>
      <c r="BA26" s="409">
        <v>4.4683001999999998</v>
      </c>
      <c r="BB26" s="409">
        <v>4.4802523519999999</v>
      </c>
      <c r="BC26" s="409">
        <v>4.4710253929999997</v>
      </c>
      <c r="BD26" s="409">
        <v>4.4729978790000002</v>
      </c>
      <c r="BE26" s="409">
        <v>4.4031505839999996</v>
      </c>
      <c r="BF26" s="409">
        <v>4.4132035089999997</v>
      </c>
      <c r="BG26" s="409">
        <v>4.4467030019999996</v>
      </c>
      <c r="BH26" s="409">
        <v>4.5304632739999997</v>
      </c>
      <c r="BI26" s="409">
        <v>4.5749208079999999</v>
      </c>
      <c r="BJ26" s="409">
        <v>4.4954200249999996</v>
      </c>
      <c r="BK26" s="409">
        <v>4.6699297739999999</v>
      </c>
      <c r="BL26" s="409">
        <v>4.6931787030000001</v>
      </c>
      <c r="BM26" s="409">
        <v>4.6662078810000001</v>
      </c>
      <c r="BN26" s="409">
        <v>4.6784668390000004</v>
      </c>
      <c r="BO26" s="409">
        <v>4.6706009059999998</v>
      </c>
      <c r="BP26" s="409">
        <v>4.6733658360000003</v>
      </c>
      <c r="BQ26" s="409">
        <v>4.6015528769999996</v>
      </c>
      <c r="BR26" s="409">
        <v>4.6110380419999997</v>
      </c>
      <c r="BS26" s="409">
        <v>4.6449064519999999</v>
      </c>
      <c r="BT26" s="409">
        <v>4.7305521050000001</v>
      </c>
      <c r="BU26" s="409">
        <v>4.7779717100000001</v>
      </c>
      <c r="BV26" s="409">
        <v>4.6972384519999997</v>
      </c>
    </row>
    <row r="27" spans="1:74" ht="11.1" customHeight="1" x14ac:dyDescent="0.2">
      <c r="AY27" s="647"/>
      <c r="AZ27" s="647"/>
      <c r="BF27" s="494"/>
    </row>
    <row r="28" spans="1:74" ht="11.1" customHeight="1" x14ac:dyDescent="0.2">
      <c r="A28" s="162" t="s">
        <v>305</v>
      </c>
      <c r="B28" s="172" t="s">
        <v>688</v>
      </c>
      <c r="C28" s="252">
        <v>45.869354999999999</v>
      </c>
      <c r="D28" s="252">
        <v>46.560336999999997</v>
      </c>
      <c r="E28" s="252">
        <v>45.118761999999997</v>
      </c>
      <c r="F28" s="252">
        <v>45.968091000000001</v>
      </c>
      <c r="G28" s="252">
        <v>45.683155999999997</v>
      </c>
      <c r="H28" s="252">
        <v>45.447884000000002</v>
      </c>
      <c r="I28" s="252">
        <v>46.883405000000003</v>
      </c>
      <c r="J28" s="252">
        <v>46.379601000000001</v>
      </c>
      <c r="K28" s="252">
        <v>45.971969999999999</v>
      </c>
      <c r="L28" s="252">
        <v>46.471890999999999</v>
      </c>
      <c r="M28" s="252">
        <v>47.024718</v>
      </c>
      <c r="N28" s="252">
        <v>46.353825000000001</v>
      </c>
      <c r="O28" s="252">
        <v>45.625169</v>
      </c>
      <c r="P28" s="252">
        <v>46.680204000000003</v>
      </c>
      <c r="Q28" s="252">
        <v>45.485132</v>
      </c>
      <c r="R28" s="252">
        <v>45.185557000000003</v>
      </c>
      <c r="S28" s="252">
        <v>44.417278000000003</v>
      </c>
      <c r="T28" s="252">
        <v>45.230716999999999</v>
      </c>
      <c r="U28" s="252">
        <v>46.306094999999999</v>
      </c>
      <c r="V28" s="252">
        <v>45.774853999999998</v>
      </c>
      <c r="W28" s="252">
        <v>46.046452000000002</v>
      </c>
      <c r="X28" s="252">
        <v>46.501905000000001</v>
      </c>
      <c r="Y28" s="252">
        <v>45.669339000000001</v>
      </c>
      <c r="Z28" s="252">
        <v>47.156288000000004</v>
      </c>
      <c r="AA28" s="252">
        <v>45.728595540999997</v>
      </c>
      <c r="AB28" s="252">
        <v>47.895892857</v>
      </c>
      <c r="AC28" s="252">
        <v>46.249777031999997</v>
      </c>
      <c r="AD28" s="252">
        <v>45.877535018000003</v>
      </c>
      <c r="AE28" s="252">
        <v>44.600170972999997</v>
      </c>
      <c r="AF28" s="252">
        <v>46.385982362</v>
      </c>
      <c r="AG28" s="252">
        <v>47.14273068</v>
      </c>
      <c r="AH28" s="252">
        <v>46.88164613</v>
      </c>
      <c r="AI28" s="252">
        <v>46.776353809</v>
      </c>
      <c r="AJ28" s="252">
        <v>46.265705142999998</v>
      </c>
      <c r="AK28" s="252">
        <v>45.703193044999999</v>
      </c>
      <c r="AL28" s="252">
        <v>47.397283608999999</v>
      </c>
      <c r="AM28" s="252">
        <v>45.503424181</v>
      </c>
      <c r="AN28" s="252">
        <v>47.646807240999998</v>
      </c>
      <c r="AO28" s="252">
        <v>46.988159234000001</v>
      </c>
      <c r="AP28" s="252">
        <v>46.137992431999997</v>
      </c>
      <c r="AQ28" s="252">
        <v>45.431815782999998</v>
      </c>
      <c r="AR28" s="252">
        <v>46.515817704</v>
      </c>
      <c r="AS28" s="252">
        <v>46.557849521000001</v>
      </c>
      <c r="AT28" s="252">
        <v>47.966993016000004</v>
      </c>
      <c r="AU28" s="252">
        <v>47.314798590000002</v>
      </c>
      <c r="AV28" s="252">
        <v>46.608565034999998</v>
      </c>
      <c r="AW28" s="252">
        <v>47.240990703000001</v>
      </c>
      <c r="AX28" s="252">
        <v>47.553714913</v>
      </c>
      <c r="AY28" s="252">
        <v>46.133691958999997</v>
      </c>
      <c r="AZ28" s="252">
        <v>47.460175608999997</v>
      </c>
      <c r="BA28" s="409">
        <v>47.138615344000002</v>
      </c>
      <c r="BB28" s="409">
        <v>46.182282626999999</v>
      </c>
      <c r="BC28" s="409">
        <v>45.884558777000002</v>
      </c>
      <c r="BD28" s="409">
        <v>46.841797890999999</v>
      </c>
      <c r="BE28" s="409">
        <v>47.354780568000002</v>
      </c>
      <c r="BF28" s="409">
        <v>47.342231495</v>
      </c>
      <c r="BG28" s="409">
        <v>47.550230261000003</v>
      </c>
      <c r="BH28" s="409">
        <v>47.203755027</v>
      </c>
      <c r="BI28" s="409">
        <v>47.395072540000001</v>
      </c>
      <c r="BJ28" s="409">
        <v>48.026701426000002</v>
      </c>
      <c r="BK28" s="409">
        <v>46.870767317000002</v>
      </c>
      <c r="BL28" s="409">
        <v>48.142584685000003</v>
      </c>
      <c r="BM28" s="409">
        <v>47.380100517999999</v>
      </c>
      <c r="BN28" s="409">
        <v>46.554611901999998</v>
      </c>
      <c r="BO28" s="409">
        <v>46.181717321000001</v>
      </c>
      <c r="BP28" s="409">
        <v>47.170460785000003</v>
      </c>
      <c r="BQ28" s="409">
        <v>47.592338013999999</v>
      </c>
      <c r="BR28" s="409">
        <v>47.599785248000003</v>
      </c>
      <c r="BS28" s="409">
        <v>47.752250091000001</v>
      </c>
      <c r="BT28" s="409">
        <v>47.408871994000002</v>
      </c>
      <c r="BU28" s="409">
        <v>47.595847057999997</v>
      </c>
      <c r="BV28" s="409">
        <v>48.354337082000001</v>
      </c>
    </row>
    <row r="29" spans="1:74" ht="11.1" customHeight="1" x14ac:dyDescent="0.2">
      <c r="A29" s="162" t="s">
        <v>311</v>
      </c>
      <c r="B29" s="172" t="s">
        <v>689</v>
      </c>
      <c r="C29" s="252">
        <v>45.467171059999998</v>
      </c>
      <c r="D29" s="252">
        <v>45.310936468000001</v>
      </c>
      <c r="E29" s="252">
        <v>45.312494305000001</v>
      </c>
      <c r="F29" s="252">
        <v>46.33570563</v>
      </c>
      <c r="G29" s="252">
        <v>45.948478215999998</v>
      </c>
      <c r="H29" s="252">
        <v>46.224154648000003</v>
      </c>
      <c r="I29" s="252">
        <v>46.51933597</v>
      </c>
      <c r="J29" s="252">
        <v>46.670127229000002</v>
      </c>
      <c r="K29" s="252">
        <v>46.758067556</v>
      </c>
      <c r="L29" s="252">
        <v>46.661951262999999</v>
      </c>
      <c r="M29" s="252">
        <v>46.914496624000002</v>
      </c>
      <c r="N29" s="252">
        <v>46.403335149999997</v>
      </c>
      <c r="O29" s="252">
        <v>47.140837644000001</v>
      </c>
      <c r="P29" s="252">
        <v>47.164080613000003</v>
      </c>
      <c r="Q29" s="252">
        <v>46.712213916000003</v>
      </c>
      <c r="R29" s="252">
        <v>47.754094549000001</v>
      </c>
      <c r="S29" s="252">
        <v>47.910781387</v>
      </c>
      <c r="T29" s="252">
        <v>48.483133897999998</v>
      </c>
      <c r="U29" s="252">
        <v>47.763972897999999</v>
      </c>
      <c r="V29" s="252">
        <v>47.852894126000002</v>
      </c>
      <c r="W29" s="252">
        <v>48.271511164000003</v>
      </c>
      <c r="X29" s="252">
        <v>48.461416213</v>
      </c>
      <c r="Y29" s="252">
        <v>48.238575021999999</v>
      </c>
      <c r="Z29" s="252">
        <v>47.797256519000001</v>
      </c>
      <c r="AA29" s="252">
        <v>47.530570036</v>
      </c>
      <c r="AB29" s="252">
        <v>47.664252396000002</v>
      </c>
      <c r="AC29" s="252">
        <v>47.404905835000001</v>
      </c>
      <c r="AD29" s="252">
        <v>48.728333528999997</v>
      </c>
      <c r="AE29" s="252">
        <v>48.847334719999999</v>
      </c>
      <c r="AF29" s="252">
        <v>49.507638053999997</v>
      </c>
      <c r="AG29" s="252">
        <v>49.213698016000002</v>
      </c>
      <c r="AH29" s="252">
        <v>48.961957222000002</v>
      </c>
      <c r="AI29" s="252">
        <v>49.564646330000002</v>
      </c>
      <c r="AJ29" s="252">
        <v>49.375645562999999</v>
      </c>
      <c r="AK29" s="252">
        <v>49.249639770000002</v>
      </c>
      <c r="AL29" s="252">
        <v>48.628088454999997</v>
      </c>
      <c r="AM29" s="252">
        <v>48.672378266999999</v>
      </c>
      <c r="AN29" s="252">
        <v>48.854393424000001</v>
      </c>
      <c r="AO29" s="252">
        <v>48.811012771000001</v>
      </c>
      <c r="AP29" s="252">
        <v>49.827640367000001</v>
      </c>
      <c r="AQ29" s="252">
        <v>49.976509368000002</v>
      </c>
      <c r="AR29" s="252">
        <v>50.430200405000001</v>
      </c>
      <c r="AS29" s="252">
        <v>50.244527863000002</v>
      </c>
      <c r="AT29" s="252">
        <v>50.124605590000002</v>
      </c>
      <c r="AU29" s="252">
        <v>50.535328819999997</v>
      </c>
      <c r="AV29" s="252">
        <v>50.569783827999998</v>
      </c>
      <c r="AW29" s="252">
        <v>50.370528942999997</v>
      </c>
      <c r="AX29" s="252">
        <v>49.840473105000001</v>
      </c>
      <c r="AY29" s="252">
        <v>50.014680622</v>
      </c>
      <c r="AZ29" s="252">
        <v>50.183544023000003</v>
      </c>
      <c r="BA29" s="409">
        <v>50.140603259999999</v>
      </c>
      <c r="BB29" s="409">
        <v>50.949458073000002</v>
      </c>
      <c r="BC29" s="409">
        <v>51.149744447000003</v>
      </c>
      <c r="BD29" s="409">
        <v>51.708388376000002</v>
      </c>
      <c r="BE29" s="409">
        <v>51.588612584000003</v>
      </c>
      <c r="BF29" s="409">
        <v>51.41148493</v>
      </c>
      <c r="BG29" s="409">
        <v>51.823435490999998</v>
      </c>
      <c r="BH29" s="409">
        <v>51.695847561999997</v>
      </c>
      <c r="BI29" s="409">
        <v>51.503186685000003</v>
      </c>
      <c r="BJ29" s="409">
        <v>51.116435023999998</v>
      </c>
      <c r="BK29" s="409">
        <v>51.334027378999998</v>
      </c>
      <c r="BL29" s="409">
        <v>51.504273951000002</v>
      </c>
      <c r="BM29" s="409">
        <v>51.491524450999997</v>
      </c>
      <c r="BN29" s="409">
        <v>52.209824879000003</v>
      </c>
      <c r="BO29" s="409">
        <v>52.422080803999997</v>
      </c>
      <c r="BP29" s="409">
        <v>52.988549333000002</v>
      </c>
      <c r="BQ29" s="409">
        <v>52.771519408000003</v>
      </c>
      <c r="BR29" s="409">
        <v>52.573689049000002</v>
      </c>
      <c r="BS29" s="409">
        <v>52.937995053999998</v>
      </c>
      <c r="BT29" s="409">
        <v>52.964046811999999</v>
      </c>
      <c r="BU29" s="409">
        <v>52.765660828000001</v>
      </c>
      <c r="BV29" s="409">
        <v>52.385694274000002</v>
      </c>
    </row>
    <row r="30" spans="1:74" ht="11.1" customHeight="1" x14ac:dyDescent="0.2">
      <c r="B30" s="172"/>
      <c r="AY30" s="647"/>
      <c r="AZ30" s="647"/>
      <c r="BF30" s="494"/>
    </row>
    <row r="31" spans="1:74" ht="11.1" customHeight="1" x14ac:dyDescent="0.2">
      <c r="A31" s="162" t="s">
        <v>312</v>
      </c>
      <c r="B31" s="172" t="s">
        <v>690</v>
      </c>
      <c r="C31" s="252">
        <v>91.336526059999997</v>
      </c>
      <c r="D31" s="252">
        <v>91.871273467999998</v>
      </c>
      <c r="E31" s="252">
        <v>90.431256305000005</v>
      </c>
      <c r="F31" s="252">
        <v>92.303796629999994</v>
      </c>
      <c r="G31" s="252">
        <v>91.631634215999995</v>
      </c>
      <c r="H31" s="252">
        <v>91.672038647999997</v>
      </c>
      <c r="I31" s="252">
        <v>93.402740969999996</v>
      </c>
      <c r="J31" s="252">
        <v>93.049728228999996</v>
      </c>
      <c r="K31" s="252">
        <v>92.730037555999999</v>
      </c>
      <c r="L31" s="252">
        <v>93.133842263000005</v>
      </c>
      <c r="M31" s="252">
        <v>93.939214624000002</v>
      </c>
      <c r="N31" s="252">
        <v>92.757160150000004</v>
      </c>
      <c r="O31" s="252">
        <v>92.766006644000001</v>
      </c>
      <c r="P31" s="252">
        <v>93.844284612999999</v>
      </c>
      <c r="Q31" s="252">
        <v>92.197345916000003</v>
      </c>
      <c r="R31" s="252">
        <v>92.939651549000004</v>
      </c>
      <c r="S31" s="252">
        <v>92.328059386999996</v>
      </c>
      <c r="T31" s="252">
        <v>93.713850898000004</v>
      </c>
      <c r="U31" s="252">
        <v>94.070067898000005</v>
      </c>
      <c r="V31" s="252">
        <v>93.627748126</v>
      </c>
      <c r="W31" s="252">
        <v>94.317963164000005</v>
      </c>
      <c r="X31" s="252">
        <v>94.963321213</v>
      </c>
      <c r="Y31" s="252">
        <v>93.907914022</v>
      </c>
      <c r="Z31" s="252">
        <v>94.953544519000005</v>
      </c>
      <c r="AA31" s="252">
        <v>93.259165577000005</v>
      </c>
      <c r="AB31" s="252">
        <v>95.560145253000002</v>
      </c>
      <c r="AC31" s="252">
        <v>93.654682867000005</v>
      </c>
      <c r="AD31" s="252">
        <v>94.605868547</v>
      </c>
      <c r="AE31" s="252">
        <v>93.447505692999997</v>
      </c>
      <c r="AF31" s="252">
        <v>95.893620416000005</v>
      </c>
      <c r="AG31" s="252">
        <v>96.356428695999995</v>
      </c>
      <c r="AH31" s="252">
        <v>95.843603352000002</v>
      </c>
      <c r="AI31" s="252">
        <v>96.341000139000002</v>
      </c>
      <c r="AJ31" s="252">
        <v>95.641350705999997</v>
      </c>
      <c r="AK31" s="252">
        <v>94.952832814999994</v>
      </c>
      <c r="AL31" s="252">
        <v>96.025372063999995</v>
      </c>
      <c r="AM31" s="252">
        <v>94.175802447999999</v>
      </c>
      <c r="AN31" s="252">
        <v>96.501200664999999</v>
      </c>
      <c r="AO31" s="252">
        <v>95.799172005000003</v>
      </c>
      <c r="AP31" s="252">
        <v>95.965632799000005</v>
      </c>
      <c r="AQ31" s="252">
        <v>95.408325151</v>
      </c>
      <c r="AR31" s="252">
        <v>96.946018108999994</v>
      </c>
      <c r="AS31" s="252">
        <v>96.802377383999996</v>
      </c>
      <c r="AT31" s="252">
        <v>98.091598606000005</v>
      </c>
      <c r="AU31" s="252">
        <v>97.850127409999999</v>
      </c>
      <c r="AV31" s="252">
        <v>97.178348862999997</v>
      </c>
      <c r="AW31" s="252">
        <v>97.611519646000005</v>
      </c>
      <c r="AX31" s="252">
        <v>97.394188017999994</v>
      </c>
      <c r="AY31" s="252">
        <v>96.148372581000004</v>
      </c>
      <c r="AZ31" s="252">
        <v>97.643719632</v>
      </c>
      <c r="BA31" s="409">
        <v>97.279218603999993</v>
      </c>
      <c r="BB31" s="409">
        <v>97.131740699999995</v>
      </c>
      <c r="BC31" s="409">
        <v>97.034303223999999</v>
      </c>
      <c r="BD31" s="409">
        <v>98.550186267000001</v>
      </c>
      <c r="BE31" s="409">
        <v>98.943393151999999</v>
      </c>
      <c r="BF31" s="409">
        <v>98.753716424999993</v>
      </c>
      <c r="BG31" s="409">
        <v>99.373665751999994</v>
      </c>
      <c r="BH31" s="409">
        <v>98.899602588999997</v>
      </c>
      <c r="BI31" s="409">
        <v>98.898259225000004</v>
      </c>
      <c r="BJ31" s="409">
        <v>99.14313645</v>
      </c>
      <c r="BK31" s="409">
        <v>98.204794695999993</v>
      </c>
      <c r="BL31" s="409">
        <v>99.646858636000005</v>
      </c>
      <c r="BM31" s="409">
        <v>98.871624968999996</v>
      </c>
      <c r="BN31" s="409">
        <v>98.764436781000001</v>
      </c>
      <c r="BO31" s="409">
        <v>98.603798124999997</v>
      </c>
      <c r="BP31" s="409">
        <v>100.15901012</v>
      </c>
      <c r="BQ31" s="409">
        <v>100.36385742</v>
      </c>
      <c r="BR31" s="409">
        <v>100.1734743</v>
      </c>
      <c r="BS31" s="409">
        <v>100.69024515</v>
      </c>
      <c r="BT31" s="409">
        <v>100.37291881</v>
      </c>
      <c r="BU31" s="409">
        <v>100.36150789</v>
      </c>
      <c r="BV31" s="409">
        <v>100.74003136</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766</v>
      </c>
      <c r="B34" s="173" t="s">
        <v>1154</v>
      </c>
      <c r="C34" s="252">
        <v>110.16771425</v>
      </c>
      <c r="D34" s="252">
        <v>110.43830164000001</v>
      </c>
      <c r="E34" s="252">
        <v>110.71183551999999</v>
      </c>
      <c r="F34" s="252">
        <v>110.98987266</v>
      </c>
      <c r="G34" s="252">
        <v>111.28464169999999</v>
      </c>
      <c r="H34" s="252">
        <v>111.588392</v>
      </c>
      <c r="I34" s="252">
        <v>111.92247968</v>
      </c>
      <c r="J34" s="252">
        <v>112.2333742</v>
      </c>
      <c r="K34" s="252">
        <v>112.5323041</v>
      </c>
      <c r="L34" s="252">
        <v>112.85053824000001</v>
      </c>
      <c r="M34" s="252">
        <v>113.11600583000001</v>
      </c>
      <c r="N34" s="252">
        <v>113.35488576</v>
      </c>
      <c r="O34" s="252">
        <v>113.51699866</v>
      </c>
      <c r="P34" s="252">
        <v>113.73730926</v>
      </c>
      <c r="Q34" s="252">
        <v>113.97172607</v>
      </c>
      <c r="R34" s="252">
        <v>114.22672566</v>
      </c>
      <c r="S34" s="252">
        <v>114.49975906</v>
      </c>
      <c r="T34" s="252">
        <v>114.78889319</v>
      </c>
      <c r="U34" s="252">
        <v>115.12067359</v>
      </c>
      <c r="V34" s="252">
        <v>115.42742617</v>
      </c>
      <c r="W34" s="252">
        <v>115.72562428000001</v>
      </c>
      <c r="X34" s="252">
        <v>116.0309132</v>
      </c>
      <c r="Y34" s="252">
        <v>116.31393532</v>
      </c>
      <c r="Z34" s="252">
        <v>116.58534908999999</v>
      </c>
      <c r="AA34" s="252">
        <v>116.86078959</v>
      </c>
      <c r="AB34" s="252">
        <v>117.09258428</v>
      </c>
      <c r="AC34" s="252">
        <v>117.30507143</v>
      </c>
      <c r="AD34" s="252">
        <v>117.46589731</v>
      </c>
      <c r="AE34" s="252">
        <v>117.67478452</v>
      </c>
      <c r="AF34" s="252">
        <v>117.89315691</v>
      </c>
      <c r="AG34" s="252">
        <v>118.13906759</v>
      </c>
      <c r="AH34" s="252">
        <v>118.36675599</v>
      </c>
      <c r="AI34" s="252">
        <v>118.58682619</v>
      </c>
      <c r="AJ34" s="252">
        <v>118.80117643</v>
      </c>
      <c r="AK34" s="252">
        <v>119.01472493</v>
      </c>
      <c r="AL34" s="252">
        <v>119.22565462999999</v>
      </c>
      <c r="AM34" s="252">
        <v>119.42346618000001</v>
      </c>
      <c r="AN34" s="252">
        <v>119.63622175</v>
      </c>
      <c r="AO34" s="252">
        <v>119.85672379</v>
      </c>
      <c r="AP34" s="252">
        <v>120.09294717</v>
      </c>
      <c r="AQ34" s="252">
        <v>120.32967363</v>
      </c>
      <c r="AR34" s="252">
        <v>120.57107392</v>
      </c>
      <c r="AS34" s="252">
        <v>120.80159844000001</v>
      </c>
      <c r="AT34" s="252">
        <v>121.06851890999999</v>
      </c>
      <c r="AU34" s="252">
        <v>121.34762404999999</v>
      </c>
      <c r="AV34" s="252">
        <v>121.67761775</v>
      </c>
      <c r="AW34" s="252">
        <v>121.9637942</v>
      </c>
      <c r="AX34" s="252">
        <v>122.24073136</v>
      </c>
      <c r="AY34" s="252">
        <v>122.50460806</v>
      </c>
      <c r="AZ34" s="252">
        <v>122.76092743</v>
      </c>
      <c r="BA34" s="409">
        <v>123.01451178000001</v>
      </c>
      <c r="BB34" s="409">
        <v>123.25901955</v>
      </c>
      <c r="BC34" s="409">
        <v>123.52667038</v>
      </c>
      <c r="BD34" s="409">
        <v>123.80274331</v>
      </c>
      <c r="BE34" s="409">
        <v>124.08127339000001</v>
      </c>
      <c r="BF34" s="409">
        <v>124.3838234</v>
      </c>
      <c r="BG34" s="409">
        <v>124.69457616</v>
      </c>
      <c r="BH34" s="409">
        <v>125.04128335999999</v>
      </c>
      <c r="BI34" s="409">
        <v>125.36095170999999</v>
      </c>
      <c r="BJ34" s="409">
        <v>125.67659526</v>
      </c>
      <c r="BK34" s="409">
        <v>125.97697165</v>
      </c>
      <c r="BL34" s="409">
        <v>126.28679509</v>
      </c>
      <c r="BM34" s="409">
        <v>126.60477435999999</v>
      </c>
      <c r="BN34" s="409">
        <v>126.95977600000001</v>
      </c>
      <c r="BO34" s="409">
        <v>127.29206393</v>
      </c>
      <c r="BP34" s="409">
        <v>127.61930005000001</v>
      </c>
      <c r="BQ34" s="409">
        <v>127.92560191</v>
      </c>
      <c r="BR34" s="409">
        <v>128.25995119000001</v>
      </c>
      <c r="BS34" s="409">
        <v>128.59573548</v>
      </c>
      <c r="BT34" s="409">
        <v>128.93834752000001</v>
      </c>
      <c r="BU34" s="409">
        <v>129.28771309999999</v>
      </c>
      <c r="BV34" s="409">
        <v>129.64390642000001</v>
      </c>
    </row>
    <row r="35" spans="1:74" ht="11.1" customHeight="1" x14ac:dyDescent="0.2">
      <c r="A35" s="162" t="s">
        <v>767</v>
      </c>
      <c r="B35" s="173" t="s">
        <v>1058</v>
      </c>
      <c r="C35" s="484">
        <v>2.3312255142999998</v>
      </c>
      <c r="D35" s="484">
        <v>2.3290419786999998</v>
      </c>
      <c r="E35" s="484">
        <v>2.3703255027000001</v>
      </c>
      <c r="F35" s="484">
        <v>2.5124138813000001</v>
      </c>
      <c r="G35" s="484">
        <v>2.6073544632000001</v>
      </c>
      <c r="H35" s="484">
        <v>2.7069633190000002</v>
      </c>
      <c r="I35" s="484">
        <v>2.8248048552</v>
      </c>
      <c r="J35" s="484">
        <v>2.9251515867000002</v>
      </c>
      <c r="K35" s="484">
        <v>3.0183734431000002</v>
      </c>
      <c r="L35" s="484">
        <v>3.1683047621</v>
      </c>
      <c r="M35" s="484">
        <v>3.2041384014999998</v>
      </c>
      <c r="N35" s="484">
        <v>3.1883572319</v>
      </c>
      <c r="O35" s="484">
        <v>3.0401687409</v>
      </c>
      <c r="P35" s="484">
        <v>2.9871951823999998</v>
      </c>
      <c r="Q35" s="484">
        <v>2.9444824385000001</v>
      </c>
      <c r="R35" s="484">
        <v>2.9163498626000002</v>
      </c>
      <c r="S35" s="484">
        <v>2.8890935091999999</v>
      </c>
      <c r="T35" s="484">
        <v>2.8681309278999998</v>
      </c>
      <c r="U35" s="484">
        <v>2.8575080882999999</v>
      </c>
      <c r="V35" s="484">
        <v>2.845902116</v>
      </c>
      <c r="W35" s="484">
        <v>2.8376919945000001</v>
      </c>
      <c r="X35" s="484">
        <v>2.8182186956000002</v>
      </c>
      <c r="Y35" s="484">
        <v>2.8271237761000001</v>
      </c>
      <c r="Z35" s="484">
        <v>2.8498668693</v>
      </c>
      <c r="AA35" s="484">
        <v>2.9456301429999998</v>
      </c>
      <c r="AB35" s="484">
        <v>2.9500214530000002</v>
      </c>
      <c r="AC35" s="484">
        <v>2.9247125342000002</v>
      </c>
      <c r="AD35" s="484">
        <v>2.8357388558999999</v>
      </c>
      <c r="AE35" s="484">
        <v>2.7729538371000002</v>
      </c>
      <c r="AF35" s="484">
        <v>2.7043241174000001</v>
      </c>
      <c r="AG35" s="484">
        <v>2.6219391422</v>
      </c>
      <c r="AH35" s="484">
        <v>2.5464743673000001</v>
      </c>
      <c r="AI35" s="484">
        <v>2.4724013622999998</v>
      </c>
      <c r="AJ35" s="484">
        <v>2.3875216964999999</v>
      </c>
      <c r="AK35" s="484">
        <v>2.3219828280999999</v>
      </c>
      <c r="AL35" s="484">
        <v>2.2646975468999999</v>
      </c>
      <c r="AM35" s="484">
        <v>2.1929310884</v>
      </c>
      <c r="AN35" s="484">
        <v>2.1723301123000001</v>
      </c>
      <c r="AO35" s="484">
        <v>2.1752276606000001</v>
      </c>
      <c r="AP35" s="484">
        <v>2.2364362081000002</v>
      </c>
      <c r="AQ35" s="484">
        <v>2.2561240521000001</v>
      </c>
      <c r="AR35" s="484">
        <v>2.2714779066999999</v>
      </c>
      <c r="AS35" s="484">
        <v>2.2537259692</v>
      </c>
      <c r="AT35" s="484">
        <v>2.2825352439</v>
      </c>
      <c r="AU35" s="484">
        <v>2.3280814153999998</v>
      </c>
      <c r="AV35" s="484">
        <v>2.4212229227000002</v>
      </c>
      <c r="AW35" s="484">
        <v>2.4779028572000001</v>
      </c>
      <c r="AX35" s="484">
        <v>2.5288825081000001</v>
      </c>
      <c r="AY35" s="484">
        <v>2.5800137747999998</v>
      </c>
      <c r="AZ35" s="484">
        <v>2.6118391483000001</v>
      </c>
      <c r="BA35" s="485">
        <v>2.6346356653999998</v>
      </c>
      <c r="BB35" s="485">
        <v>2.6363516391999999</v>
      </c>
      <c r="BC35" s="485">
        <v>2.6568648046000001</v>
      </c>
      <c r="BD35" s="485">
        <v>2.6803024014000001</v>
      </c>
      <c r="BE35" s="485">
        <v>2.7149267853999999</v>
      </c>
      <c r="BF35" s="485">
        <v>2.7383704011000001</v>
      </c>
      <c r="BG35" s="485">
        <v>2.7581521559</v>
      </c>
      <c r="BH35" s="485">
        <v>2.7644078487999999</v>
      </c>
      <c r="BI35" s="485">
        <v>2.7853819554000001</v>
      </c>
      <c r="BJ35" s="485">
        <v>2.8107357202999999</v>
      </c>
      <c r="BK35" s="485">
        <v>2.8344758989000001</v>
      </c>
      <c r="BL35" s="485">
        <v>2.8721415945</v>
      </c>
      <c r="BM35" s="485">
        <v>2.9185683244999998</v>
      </c>
      <c r="BN35" s="485">
        <v>3.0024224299000002</v>
      </c>
      <c r="BO35" s="485">
        <v>3.0482433758999998</v>
      </c>
      <c r="BP35" s="485">
        <v>3.0827723509</v>
      </c>
      <c r="BQ35" s="485">
        <v>3.098234256</v>
      </c>
      <c r="BR35" s="485">
        <v>3.116263579</v>
      </c>
      <c r="BS35" s="485">
        <v>3.1285717782</v>
      </c>
      <c r="BT35" s="485">
        <v>3.1166220124000001</v>
      </c>
      <c r="BU35" s="485">
        <v>3.1323640502000001</v>
      </c>
      <c r="BV35" s="485">
        <v>3.1567621226</v>
      </c>
    </row>
    <row r="36" spans="1:74" ht="11.1" customHeight="1" x14ac:dyDescent="0.2">
      <c r="A36" s="162" t="s">
        <v>1059</v>
      </c>
      <c r="B36" s="173" t="s">
        <v>1155</v>
      </c>
      <c r="C36" s="252">
        <v>104.87966910999999</v>
      </c>
      <c r="D36" s="252">
        <v>105.04946529999999</v>
      </c>
      <c r="E36" s="252">
        <v>105.2048186</v>
      </c>
      <c r="F36" s="252">
        <v>105.29081882</v>
      </c>
      <c r="G36" s="252">
        <v>105.46629699</v>
      </c>
      <c r="H36" s="252">
        <v>105.67206508</v>
      </c>
      <c r="I36" s="252">
        <v>105.9617258</v>
      </c>
      <c r="J36" s="252">
        <v>106.19228744999999</v>
      </c>
      <c r="K36" s="252">
        <v>106.40958243</v>
      </c>
      <c r="L36" s="252">
        <v>106.65037914</v>
      </c>
      <c r="M36" s="252">
        <v>106.82396193</v>
      </c>
      <c r="N36" s="252">
        <v>106.96327669</v>
      </c>
      <c r="O36" s="252">
        <v>107.00502803000001</v>
      </c>
      <c r="P36" s="252">
        <v>107.12283761</v>
      </c>
      <c r="Q36" s="252">
        <v>107.255797</v>
      </c>
      <c r="R36" s="252">
        <v>107.38067378</v>
      </c>
      <c r="S36" s="252">
        <v>107.57070031000001</v>
      </c>
      <c r="T36" s="252">
        <v>107.79785749</v>
      </c>
      <c r="U36" s="252">
        <v>108.14002417</v>
      </c>
      <c r="V36" s="252">
        <v>108.38783509</v>
      </c>
      <c r="W36" s="252">
        <v>108.61076715999999</v>
      </c>
      <c r="X36" s="252">
        <v>108.7628824</v>
      </c>
      <c r="Y36" s="252">
        <v>108.98162730999999</v>
      </c>
      <c r="Z36" s="252">
        <v>109.21684</v>
      </c>
      <c r="AA36" s="252">
        <v>109.53160842</v>
      </c>
      <c r="AB36" s="252">
        <v>109.74651695999999</v>
      </c>
      <c r="AC36" s="252">
        <v>109.93386413</v>
      </c>
      <c r="AD36" s="252">
        <v>110.05629767000001</v>
      </c>
      <c r="AE36" s="252">
        <v>110.22500166</v>
      </c>
      <c r="AF36" s="252">
        <v>110.39756643</v>
      </c>
      <c r="AG36" s="252">
        <v>110.60551543</v>
      </c>
      <c r="AH36" s="252">
        <v>110.76471451</v>
      </c>
      <c r="AI36" s="252">
        <v>110.90150926</v>
      </c>
      <c r="AJ36" s="252">
        <v>110.97813194</v>
      </c>
      <c r="AK36" s="252">
        <v>111.1056387</v>
      </c>
      <c r="AL36" s="252">
        <v>111.24347846000001</v>
      </c>
      <c r="AM36" s="252">
        <v>111.41031759000001</v>
      </c>
      <c r="AN36" s="252">
        <v>111.55396945</v>
      </c>
      <c r="AO36" s="252">
        <v>111.69566148</v>
      </c>
      <c r="AP36" s="252">
        <v>111.80370485</v>
      </c>
      <c r="AQ36" s="252">
        <v>111.96937345000001</v>
      </c>
      <c r="AR36" s="252">
        <v>112.15864959</v>
      </c>
      <c r="AS36" s="252">
        <v>112.41230007999999</v>
      </c>
      <c r="AT36" s="252">
        <v>112.62214821000001</v>
      </c>
      <c r="AU36" s="252">
        <v>112.82193208</v>
      </c>
      <c r="AV36" s="252">
        <v>113.01827584999999</v>
      </c>
      <c r="AW36" s="252">
        <v>113.20235006999999</v>
      </c>
      <c r="AX36" s="252">
        <v>113.37732163</v>
      </c>
      <c r="AY36" s="252">
        <v>113.53232172</v>
      </c>
      <c r="AZ36" s="252">
        <v>113.69430287</v>
      </c>
      <c r="BA36" s="409">
        <v>113.85761364</v>
      </c>
      <c r="BB36" s="409">
        <v>114.01978259000001</v>
      </c>
      <c r="BC36" s="409">
        <v>114.19742187</v>
      </c>
      <c r="BD36" s="409">
        <v>114.38254598</v>
      </c>
      <c r="BE36" s="409">
        <v>114.58986874999999</v>
      </c>
      <c r="BF36" s="409">
        <v>114.78219543</v>
      </c>
      <c r="BG36" s="409">
        <v>114.96795351</v>
      </c>
      <c r="BH36" s="409">
        <v>115.13211315</v>
      </c>
      <c r="BI36" s="409">
        <v>115.32453785</v>
      </c>
      <c r="BJ36" s="409">
        <v>115.52705804999999</v>
      </c>
      <c r="BK36" s="409">
        <v>115.7545598</v>
      </c>
      <c r="BL36" s="409">
        <v>115.96122948</v>
      </c>
      <c r="BM36" s="409">
        <v>116.16910953</v>
      </c>
      <c r="BN36" s="409">
        <v>116.38674059</v>
      </c>
      <c r="BO36" s="409">
        <v>116.60308406</v>
      </c>
      <c r="BP36" s="409">
        <v>116.81958054</v>
      </c>
      <c r="BQ36" s="409">
        <v>117.03948357</v>
      </c>
      <c r="BR36" s="409">
        <v>117.25735123</v>
      </c>
      <c r="BS36" s="409">
        <v>117.46940739</v>
      </c>
      <c r="BT36" s="409">
        <v>117.67916604</v>
      </c>
      <c r="BU36" s="409">
        <v>117.88665216</v>
      </c>
      <c r="BV36" s="409">
        <v>118.09184076</v>
      </c>
    </row>
    <row r="37" spans="1:74" ht="11.1" customHeight="1" x14ac:dyDescent="0.2">
      <c r="A37" s="162" t="s">
        <v>1060</v>
      </c>
      <c r="B37" s="173" t="s">
        <v>1058</v>
      </c>
      <c r="C37" s="484">
        <v>0.82129329756000002</v>
      </c>
      <c r="D37" s="484">
        <v>0.86550235933999997</v>
      </c>
      <c r="E37" s="484">
        <v>0.91877300520000005</v>
      </c>
      <c r="F37" s="484">
        <v>0.93663579243999995</v>
      </c>
      <c r="G37" s="484">
        <v>1.0469896593000001</v>
      </c>
      <c r="H37" s="484">
        <v>1.2024016154999999</v>
      </c>
      <c r="I37" s="484">
        <v>1.4689599442000001</v>
      </c>
      <c r="J37" s="484">
        <v>1.6693717503000001</v>
      </c>
      <c r="K37" s="484">
        <v>1.8627663107000001</v>
      </c>
      <c r="L37" s="484">
        <v>2.1709270505</v>
      </c>
      <c r="M37" s="484">
        <v>2.2682621724000001</v>
      </c>
      <c r="N37" s="484">
        <v>2.2731152670000001</v>
      </c>
      <c r="O37" s="484">
        <v>2.0264737093999998</v>
      </c>
      <c r="P37" s="484">
        <v>1.9737104814999999</v>
      </c>
      <c r="Q37" s="484">
        <v>1.9495099425</v>
      </c>
      <c r="R37" s="484">
        <v>1.984840642</v>
      </c>
      <c r="S37" s="484">
        <v>1.9953325148000001</v>
      </c>
      <c r="T37" s="484">
        <v>2.0116881546999998</v>
      </c>
      <c r="U37" s="484">
        <v>2.0557407492999999</v>
      </c>
      <c r="V37" s="484">
        <v>2.0675208120000002</v>
      </c>
      <c r="W37" s="484">
        <v>2.0685963427999998</v>
      </c>
      <c r="X37" s="484">
        <v>1.9807742657</v>
      </c>
      <c r="Y37" s="484">
        <v>2.0198327642999998</v>
      </c>
      <c r="Z37" s="484">
        <v>2.1068570223999998</v>
      </c>
      <c r="AA37" s="484">
        <v>2.3611791302</v>
      </c>
      <c r="AB37" s="484">
        <v>2.4492250256000001</v>
      </c>
      <c r="AC37" s="484">
        <v>2.4968973226000002</v>
      </c>
      <c r="AD37" s="484">
        <v>2.4917182914999998</v>
      </c>
      <c r="AE37" s="484">
        <v>2.4674947275000001</v>
      </c>
      <c r="AF37" s="484">
        <v>2.4116517657999998</v>
      </c>
      <c r="AG37" s="484">
        <v>2.2799063319999999</v>
      </c>
      <c r="AH37" s="484">
        <v>2.1929392857000001</v>
      </c>
      <c r="AI37" s="484">
        <v>2.1091298409000001</v>
      </c>
      <c r="AJ37" s="484">
        <v>2.0367697946000001</v>
      </c>
      <c r="AK37" s="484">
        <v>1.9489628106000001</v>
      </c>
      <c r="AL37" s="484">
        <v>1.8556098701999999</v>
      </c>
      <c r="AM37" s="484">
        <v>1.7152210216999999</v>
      </c>
      <c r="AN37" s="484">
        <v>1.6469338114000001</v>
      </c>
      <c r="AO37" s="484">
        <v>1.6025974989</v>
      </c>
      <c r="AP37" s="484">
        <v>1.5877393788</v>
      </c>
      <c r="AQ37" s="484">
        <v>1.5825554654</v>
      </c>
      <c r="AR37" s="484">
        <v>1.5952191857</v>
      </c>
      <c r="AS37" s="484">
        <v>1.6335393761000001</v>
      </c>
      <c r="AT37" s="484">
        <v>1.6769182354000001</v>
      </c>
      <c r="AU37" s="484">
        <v>1.7316471492000001</v>
      </c>
      <c r="AV37" s="484">
        <v>1.8383296555999999</v>
      </c>
      <c r="AW37" s="484">
        <v>1.8871331775</v>
      </c>
      <c r="AX37" s="484">
        <v>1.9181737240000001</v>
      </c>
      <c r="AY37" s="484">
        <v>1.9046746977</v>
      </c>
      <c r="AZ37" s="484">
        <v>1.9186528536</v>
      </c>
      <c r="BA37" s="485">
        <v>1.935573977</v>
      </c>
      <c r="BB37" s="485">
        <v>1.9821147663000001</v>
      </c>
      <c r="BC37" s="485">
        <v>1.9898730783</v>
      </c>
      <c r="BD37" s="485">
        <v>1.9828130989999999</v>
      </c>
      <c r="BE37" s="485">
        <v>1.9371266976999999</v>
      </c>
      <c r="BF37" s="485">
        <v>1.9179595331999999</v>
      </c>
      <c r="BG37" s="485">
        <v>1.9021314319</v>
      </c>
      <c r="BH37" s="485">
        <v>1.8703499750999999</v>
      </c>
      <c r="BI37" s="485">
        <v>1.8746852646000001</v>
      </c>
      <c r="BJ37" s="485">
        <v>1.8960903116000001</v>
      </c>
      <c r="BK37" s="485">
        <v>1.9573616052</v>
      </c>
      <c r="BL37" s="485">
        <v>1.9938788067</v>
      </c>
      <c r="BM37" s="485">
        <v>2.0301636534999998</v>
      </c>
      <c r="BN37" s="485">
        <v>2.0759187068</v>
      </c>
      <c r="BO37" s="485">
        <v>2.1065818693999998</v>
      </c>
      <c r="BP37" s="485">
        <v>2.1306000275999999</v>
      </c>
      <c r="BQ37" s="485">
        <v>2.1377237287000002</v>
      </c>
      <c r="BR37" s="485">
        <v>2.1563934993</v>
      </c>
      <c r="BS37" s="485">
        <v>2.1757836045999999</v>
      </c>
      <c r="BT37" s="485">
        <v>2.2122871096000001</v>
      </c>
      <c r="BU37" s="485">
        <v>2.2216558225999998</v>
      </c>
      <c r="BV37" s="485">
        <v>2.2200709975000001</v>
      </c>
    </row>
    <row r="38" spans="1:74" ht="11.1" customHeight="1" x14ac:dyDescent="0.2">
      <c r="A38" s="162" t="s">
        <v>1061</v>
      </c>
      <c r="B38" s="173" t="s">
        <v>1156</v>
      </c>
      <c r="C38" s="252">
        <v>116.56253467000001</v>
      </c>
      <c r="D38" s="252">
        <v>116.96105231</v>
      </c>
      <c r="E38" s="252">
        <v>117.38498074</v>
      </c>
      <c r="F38" s="252">
        <v>117.90832535</v>
      </c>
      <c r="G38" s="252">
        <v>118.35516137</v>
      </c>
      <c r="H38" s="252">
        <v>118.78377014</v>
      </c>
      <c r="I38" s="252">
        <v>119.17410079</v>
      </c>
      <c r="J38" s="252">
        <v>119.58749138</v>
      </c>
      <c r="K38" s="252">
        <v>119.99075614</v>
      </c>
      <c r="L38" s="252">
        <v>120.40777312</v>
      </c>
      <c r="M38" s="252">
        <v>120.79128614</v>
      </c>
      <c r="N38" s="252">
        <v>121.15846807</v>
      </c>
      <c r="O38" s="252">
        <v>121.47633986</v>
      </c>
      <c r="P38" s="252">
        <v>121.82920442</v>
      </c>
      <c r="Q38" s="252">
        <v>122.19495625</v>
      </c>
      <c r="R38" s="252">
        <v>122.61915188</v>
      </c>
      <c r="S38" s="252">
        <v>122.99944635999999</v>
      </c>
      <c r="T38" s="252">
        <v>123.36828708</v>
      </c>
      <c r="U38" s="252">
        <v>123.68476367</v>
      </c>
      <c r="V38" s="252">
        <v>124.0673718</v>
      </c>
      <c r="W38" s="252">
        <v>124.46298473</v>
      </c>
      <c r="X38" s="252">
        <v>124.96825697</v>
      </c>
      <c r="Y38" s="252">
        <v>125.33433468</v>
      </c>
      <c r="Z38" s="252">
        <v>125.65190968</v>
      </c>
      <c r="AA38" s="252">
        <v>125.87403243</v>
      </c>
      <c r="AB38" s="252">
        <v>126.12680609</v>
      </c>
      <c r="AC38" s="252">
        <v>126.37126803</v>
      </c>
      <c r="AD38" s="252">
        <v>126.58180163999999</v>
      </c>
      <c r="AE38" s="252">
        <v>126.84255589</v>
      </c>
      <c r="AF38" s="252">
        <v>127.12019006</v>
      </c>
      <c r="AG38" s="252">
        <v>127.41469692</v>
      </c>
      <c r="AH38" s="252">
        <v>127.73172051</v>
      </c>
      <c r="AI38" s="252">
        <v>128.06084153</v>
      </c>
      <c r="AJ38" s="252">
        <v>128.45652265000001</v>
      </c>
      <c r="AK38" s="252">
        <v>128.78296635000001</v>
      </c>
      <c r="AL38" s="252">
        <v>129.08970905999999</v>
      </c>
      <c r="AM38" s="252">
        <v>129.32752789</v>
      </c>
      <c r="AN38" s="252">
        <v>129.63103337999999</v>
      </c>
      <c r="AO38" s="252">
        <v>129.95526981</v>
      </c>
      <c r="AP38" s="252">
        <v>130.36121478999999</v>
      </c>
      <c r="AQ38" s="252">
        <v>130.69129860999999</v>
      </c>
      <c r="AR38" s="252">
        <v>131.00074943999999</v>
      </c>
      <c r="AS38" s="252">
        <v>131.19867707</v>
      </c>
      <c r="AT38" s="252">
        <v>131.54028747000001</v>
      </c>
      <c r="AU38" s="252">
        <v>131.92389749</v>
      </c>
      <c r="AV38" s="252">
        <v>132.43081151000001</v>
      </c>
      <c r="AW38" s="252">
        <v>132.85223217999999</v>
      </c>
      <c r="AX38" s="252">
        <v>133.26447046000001</v>
      </c>
      <c r="AY38" s="252">
        <v>133.6732887</v>
      </c>
      <c r="AZ38" s="252">
        <v>134.05507349999999</v>
      </c>
      <c r="BA38" s="409">
        <v>134.42878841999999</v>
      </c>
      <c r="BB38" s="409">
        <v>134.78294034999999</v>
      </c>
      <c r="BC38" s="409">
        <v>135.17052942999999</v>
      </c>
      <c r="BD38" s="409">
        <v>135.56786762999999</v>
      </c>
      <c r="BE38" s="409">
        <v>135.94070593999999</v>
      </c>
      <c r="BF38" s="409">
        <v>136.39092621</v>
      </c>
      <c r="BG38" s="409">
        <v>136.86964904000001</v>
      </c>
      <c r="BH38" s="409">
        <v>137.46285828000001</v>
      </c>
      <c r="BI38" s="409">
        <v>137.95383905</v>
      </c>
      <c r="BJ38" s="409">
        <v>138.42170232999999</v>
      </c>
      <c r="BK38" s="409">
        <v>138.81949700000001</v>
      </c>
      <c r="BL38" s="409">
        <v>139.26835876999999</v>
      </c>
      <c r="BM38" s="409">
        <v>139.73503635</v>
      </c>
      <c r="BN38" s="409">
        <v>140.2761581</v>
      </c>
      <c r="BO38" s="409">
        <v>140.76539231999999</v>
      </c>
      <c r="BP38" s="409">
        <v>141.24260709000001</v>
      </c>
      <c r="BQ38" s="409">
        <v>141.66548768000001</v>
      </c>
      <c r="BR38" s="409">
        <v>142.15815552999999</v>
      </c>
      <c r="BS38" s="409">
        <v>142.66253545999999</v>
      </c>
      <c r="BT38" s="409">
        <v>143.18657372999999</v>
      </c>
      <c r="BU38" s="409">
        <v>143.73005667000001</v>
      </c>
      <c r="BV38" s="409">
        <v>144.29319795000001</v>
      </c>
    </row>
    <row r="39" spans="1:74" ht="11.1" customHeight="1" x14ac:dyDescent="0.2">
      <c r="A39" s="162" t="s">
        <v>1062</v>
      </c>
      <c r="B39" s="173" t="s">
        <v>1058</v>
      </c>
      <c r="C39" s="484">
        <v>4.0907899622999997</v>
      </c>
      <c r="D39" s="484">
        <v>4.0341021315000001</v>
      </c>
      <c r="E39" s="484">
        <v>4.0615979880999999</v>
      </c>
      <c r="F39" s="484">
        <v>4.3508538179</v>
      </c>
      <c r="G39" s="484">
        <v>4.4270192055999997</v>
      </c>
      <c r="H39" s="484">
        <v>4.4600200060999997</v>
      </c>
      <c r="I39" s="484">
        <v>4.4026710816000003</v>
      </c>
      <c r="J39" s="484">
        <v>4.3849641930000001</v>
      </c>
      <c r="K39" s="484">
        <v>4.3602639581</v>
      </c>
      <c r="L39" s="484">
        <v>4.3239720867999996</v>
      </c>
      <c r="M39" s="484">
        <v>4.2883281014000003</v>
      </c>
      <c r="N39" s="484">
        <v>4.2488667916000002</v>
      </c>
      <c r="O39" s="484">
        <v>4.2155956940000001</v>
      </c>
      <c r="P39" s="484">
        <v>4.1621993103000001</v>
      </c>
      <c r="Q39" s="484">
        <v>4.0976072805000001</v>
      </c>
      <c r="R39" s="484">
        <v>3.9953298621000002</v>
      </c>
      <c r="S39" s="484">
        <v>3.9240240465</v>
      </c>
      <c r="T39" s="484">
        <v>3.8595482638999998</v>
      </c>
      <c r="U39" s="484">
        <v>3.7849355321</v>
      </c>
      <c r="V39" s="484">
        <v>3.7461112057000001</v>
      </c>
      <c r="W39" s="484">
        <v>3.7271442685</v>
      </c>
      <c r="X39" s="484">
        <v>3.7875327602</v>
      </c>
      <c r="Y39" s="484">
        <v>3.7610730769999998</v>
      </c>
      <c r="Z39" s="484">
        <v>3.7087309599</v>
      </c>
      <c r="AA39" s="484">
        <v>3.6202050312999998</v>
      </c>
      <c r="AB39" s="484">
        <v>3.5275627761999999</v>
      </c>
      <c r="AC39" s="484">
        <v>3.417744812</v>
      </c>
      <c r="AD39" s="484">
        <v>3.2316727874</v>
      </c>
      <c r="AE39" s="484">
        <v>3.1244933622</v>
      </c>
      <c r="AF39" s="484">
        <v>3.0412215861999998</v>
      </c>
      <c r="AG39" s="484">
        <v>3.0156772251000001</v>
      </c>
      <c r="AH39" s="484">
        <v>2.9535152219</v>
      </c>
      <c r="AI39" s="484">
        <v>2.8907042589</v>
      </c>
      <c r="AJ39" s="484">
        <v>2.7913213806999999</v>
      </c>
      <c r="AK39" s="484">
        <v>2.7515458319000001</v>
      </c>
      <c r="AL39" s="484">
        <v>2.7359706519000002</v>
      </c>
      <c r="AM39" s="484">
        <v>2.7436123219000002</v>
      </c>
      <c r="AN39" s="484">
        <v>2.7783366642999998</v>
      </c>
      <c r="AO39" s="484">
        <v>2.8360891143</v>
      </c>
      <c r="AP39" s="484">
        <v>2.9857476383999999</v>
      </c>
      <c r="AQ39" s="484">
        <v>3.0342677111</v>
      </c>
      <c r="AR39" s="484">
        <v>3.0526695869</v>
      </c>
      <c r="AS39" s="484">
        <v>2.9698144997</v>
      </c>
      <c r="AT39" s="484">
        <v>2.9816923719999999</v>
      </c>
      <c r="AU39" s="484">
        <v>3.0165786126</v>
      </c>
      <c r="AV39" s="484">
        <v>3.0938785946</v>
      </c>
      <c r="AW39" s="484">
        <v>3.1597857616999998</v>
      </c>
      <c r="AX39" s="484">
        <v>3.2340001641999998</v>
      </c>
      <c r="AY39" s="484">
        <v>3.3602751712000001</v>
      </c>
      <c r="AZ39" s="484">
        <v>3.4127939903</v>
      </c>
      <c r="BA39" s="485">
        <v>3.4423526065000001</v>
      </c>
      <c r="BB39" s="485">
        <v>3.3919026903999998</v>
      </c>
      <c r="BC39" s="485">
        <v>3.4273366793000002</v>
      </c>
      <c r="BD39" s="485">
        <v>3.4863298192999999</v>
      </c>
      <c r="BE39" s="485">
        <v>3.6143877238000002</v>
      </c>
      <c r="BF39" s="485">
        <v>3.6875689025999998</v>
      </c>
      <c r="BG39" s="485">
        <v>3.7489428666000002</v>
      </c>
      <c r="BH39" s="485">
        <v>3.799755298</v>
      </c>
      <c r="BI39" s="485">
        <v>3.8400610898999998</v>
      </c>
      <c r="BJ39" s="485">
        <v>3.8699226101000002</v>
      </c>
      <c r="BK39" s="485">
        <v>3.8498404211000001</v>
      </c>
      <c r="BL39" s="485">
        <v>3.8889130619999999</v>
      </c>
      <c r="BM39" s="485">
        <v>3.9472556387000002</v>
      </c>
      <c r="BN39" s="485">
        <v>4.0756031414000002</v>
      </c>
      <c r="BO39" s="485">
        <v>4.1391144320000004</v>
      </c>
      <c r="BP39" s="485">
        <v>4.1859030149000001</v>
      </c>
      <c r="BQ39" s="485">
        <v>4.2112343744</v>
      </c>
      <c r="BR39" s="485">
        <v>4.2284552771000001</v>
      </c>
      <c r="BS39" s="485">
        <v>4.2324112469999999</v>
      </c>
      <c r="BT39" s="485">
        <v>4.1638268820000004</v>
      </c>
      <c r="BU39" s="485">
        <v>4.1870655070999998</v>
      </c>
      <c r="BV39" s="485">
        <v>4.2417449814000001</v>
      </c>
    </row>
    <row r="40" spans="1:74" ht="11.1" customHeight="1" x14ac:dyDescent="0.2">
      <c r="B40" s="172"/>
      <c r="AY40" s="647"/>
      <c r="AZ40" s="647"/>
      <c r="BF40" s="494"/>
    </row>
    <row r="41" spans="1:74" ht="11.1" customHeight="1" x14ac:dyDescent="0.2">
      <c r="B41" s="254" t="s">
        <v>1093</v>
      </c>
      <c r="AY41" s="647"/>
      <c r="AZ41" s="647"/>
      <c r="BF41" s="494"/>
    </row>
    <row r="42" spans="1:74" ht="11.1" customHeight="1" x14ac:dyDescent="0.2">
      <c r="A42" s="162" t="s">
        <v>1094</v>
      </c>
      <c r="B42" s="173" t="s">
        <v>1157</v>
      </c>
      <c r="C42" s="252">
        <v>103.21502866</v>
      </c>
      <c r="D42" s="252">
        <v>103.93984528</v>
      </c>
      <c r="E42" s="252">
        <v>104.77965297999999</v>
      </c>
      <c r="F42" s="252">
        <v>104.91701147000001</v>
      </c>
      <c r="G42" s="252">
        <v>105.32410123</v>
      </c>
      <c r="H42" s="252">
        <v>105.94780539</v>
      </c>
      <c r="I42" s="252">
        <v>107.10635854</v>
      </c>
      <c r="J42" s="252">
        <v>107.09714793000001</v>
      </c>
      <c r="K42" s="252">
        <v>107.06920151</v>
      </c>
      <c r="L42" s="252">
        <v>105.95688355999999</v>
      </c>
      <c r="M42" s="252">
        <v>106.70451774</v>
      </c>
      <c r="N42" s="252">
        <v>106.92127003</v>
      </c>
      <c r="O42" s="252">
        <v>107.78935036</v>
      </c>
      <c r="P42" s="252">
        <v>108.50343439</v>
      </c>
      <c r="Q42" s="252">
        <v>108.34310772000001</v>
      </c>
      <c r="R42" s="252">
        <v>108.03447249</v>
      </c>
      <c r="S42" s="252">
        <v>107.86478147</v>
      </c>
      <c r="T42" s="252">
        <v>108.09207193</v>
      </c>
      <c r="U42" s="252">
        <v>108.02037798000001</v>
      </c>
      <c r="V42" s="252">
        <v>108.90282195</v>
      </c>
      <c r="W42" s="252">
        <v>110.33860613</v>
      </c>
      <c r="X42" s="252">
        <v>111.68034055</v>
      </c>
      <c r="Y42" s="252">
        <v>113.45202500000001</v>
      </c>
      <c r="Z42" s="252">
        <v>115.71273189</v>
      </c>
      <c r="AA42" s="252">
        <v>117.68257723000001</v>
      </c>
      <c r="AB42" s="252">
        <v>119.14427028</v>
      </c>
      <c r="AC42" s="252">
        <v>120.53119074999999</v>
      </c>
      <c r="AD42" s="252">
        <v>119.6290035</v>
      </c>
      <c r="AE42" s="252">
        <v>118.8414283</v>
      </c>
      <c r="AF42" s="252">
        <v>119.78659571</v>
      </c>
      <c r="AG42" s="252">
        <v>121.05987884</v>
      </c>
      <c r="AH42" s="252">
        <v>123.02346867</v>
      </c>
      <c r="AI42" s="252">
        <v>124.05456448</v>
      </c>
      <c r="AJ42" s="252">
        <v>123.31094896</v>
      </c>
      <c r="AK42" s="252">
        <v>124.74905067</v>
      </c>
      <c r="AL42" s="252">
        <v>125.75022964999999</v>
      </c>
      <c r="AM42" s="252">
        <v>127.55528231</v>
      </c>
      <c r="AN42" s="252">
        <v>129.95573239999999</v>
      </c>
      <c r="AO42" s="252">
        <v>128.50002810000001</v>
      </c>
      <c r="AP42" s="252">
        <v>127.25166059</v>
      </c>
      <c r="AQ42" s="252">
        <v>128.05456144999999</v>
      </c>
      <c r="AR42" s="252">
        <v>128.44320884999999</v>
      </c>
      <c r="AS42" s="252">
        <v>128.77625248999999</v>
      </c>
      <c r="AT42" s="252">
        <v>128.01859213</v>
      </c>
      <c r="AU42" s="252">
        <v>128.37286107</v>
      </c>
      <c r="AV42" s="252">
        <v>129.04922336000001</v>
      </c>
      <c r="AW42" s="252">
        <v>131.87398671</v>
      </c>
      <c r="AX42" s="252">
        <v>133.66362787</v>
      </c>
      <c r="AY42" s="252">
        <v>134.40531295</v>
      </c>
      <c r="AZ42" s="252">
        <v>134.81911819000001</v>
      </c>
      <c r="BA42" s="409">
        <v>135.11298703</v>
      </c>
      <c r="BB42" s="409">
        <v>135.339249</v>
      </c>
      <c r="BC42" s="409">
        <v>135.61253647999999</v>
      </c>
      <c r="BD42" s="409">
        <v>135.98108804</v>
      </c>
      <c r="BE42" s="409">
        <v>136.27947606000001</v>
      </c>
      <c r="BF42" s="409">
        <v>136.58719730999999</v>
      </c>
      <c r="BG42" s="409">
        <v>136.89493069</v>
      </c>
      <c r="BH42" s="409">
        <v>137.13893379000001</v>
      </c>
      <c r="BI42" s="409">
        <v>137.31953897</v>
      </c>
      <c r="BJ42" s="409">
        <v>137.56842896000001</v>
      </c>
      <c r="BK42" s="409">
        <v>137.70374541000001</v>
      </c>
      <c r="BL42" s="409">
        <v>137.74034295000001</v>
      </c>
      <c r="BM42" s="409">
        <v>137.67579892000001</v>
      </c>
      <c r="BN42" s="409">
        <v>137.52886139</v>
      </c>
      <c r="BO42" s="409">
        <v>137.45617512000001</v>
      </c>
      <c r="BP42" s="409">
        <v>137.37843749999999</v>
      </c>
      <c r="BQ42" s="409">
        <v>137.28491638</v>
      </c>
      <c r="BR42" s="409">
        <v>137.08719253999999</v>
      </c>
      <c r="BS42" s="409">
        <v>137.00959639999999</v>
      </c>
      <c r="BT42" s="409">
        <v>136.93996351000001</v>
      </c>
      <c r="BU42" s="409">
        <v>136.87654993999999</v>
      </c>
      <c r="BV42" s="409">
        <v>136.90052033000001</v>
      </c>
    </row>
    <row r="43" spans="1:74" ht="11.1" customHeight="1" x14ac:dyDescent="0.2">
      <c r="A43" s="162" t="s">
        <v>1095</v>
      </c>
      <c r="B43" s="477" t="s">
        <v>13</v>
      </c>
      <c r="C43" s="478">
        <v>2.2044013306000001</v>
      </c>
      <c r="D43" s="478">
        <v>4.1027782370999999</v>
      </c>
      <c r="E43" s="478">
        <v>4.3889393393000002</v>
      </c>
      <c r="F43" s="478">
        <v>4.2183559982999999</v>
      </c>
      <c r="G43" s="478">
        <v>3.2795144475</v>
      </c>
      <c r="H43" s="478">
        <v>2.6781191196999998</v>
      </c>
      <c r="I43" s="478">
        <v>3.8886979271</v>
      </c>
      <c r="J43" s="478">
        <v>4.3522368105</v>
      </c>
      <c r="K43" s="478">
        <v>3.9604385152999999</v>
      </c>
      <c r="L43" s="478">
        <v>2.7915764787000001</v>
      </c>
      <c r="M43" s="478">
        <v>3.0372606905000001</v>
      </c>
      <c r="N43" s="478">
        <v>3.6315185765</v>
      </c>
      <c r="O43" s="478">
        <v>4.4318368782000004</v>
      </c>
      <c r="P43" s="478">
        <v>4.3906060230000001</v>
      </c>
      <c r="Q43" s="478">
        <v>3.4009033649</v>
      </c>
      <c r="R43" s="478">
        <v>2.9713589538999998</v>
      </c>
      <c r="S43" s="478">
        <v>2.4122496229000001</v>
      </c>
      <c r="T43" s="478">
        <v>2.0238895273000002</v>
      </c>
      <c r="U43" s="478">
        <v>0.8533755193</v>
      </c>
      <c r="V43" s="478">
        <v>1.6860150350000001</v>
      </c>
      <c r="W43" s="478">
        <v>3.0535434820999998</v>
      </c>
      <c r="X43" s="478">
        <v>5.4016849070999999</v>
      </c>
      <c r="Y43" s="478">
        <v>6.3235441240999997</v>
      </c>
      <c r="Z43" s="478">
        <v>8.222369466</v>
      </c>
      <c r="AA43" s="478">
        <v>9.1782971500000006</v>
      </c>
      <c r="AB43" s="478">
        <v>9.8069115974999992</v>
      </c>
      <c r="AC43" s="478">
        <v>11.249523185999999</v>
      </c>
      <c r="AD43" s="478">
        <v>10.732251246000001</v>
      </c>
      <c r="AE43" s="478">
        <v>10.176302850000001</v>
      </c>
      <c r="AF43" s="478">
        <v>10.819039332999999</v>
      </c>
      <c r="AG43" s="478">
        <v>12.071334226999999</v>
      </c>
      <c r="AH43" s="478">
        <v>12.966281743</v>
      </c>
      <c r="AI43" s="478">
        <v>12.430788124999999</v>
      </c>
      <c r="AJ43" s="478">
        <v>10.414194977999999</v>
      </c>
      <c r="AK43" s="478">
        <v>9.9575355050999992</v>
      </c>
      <c r="AL43" s="478">
        <v>8.6744972678999996</v>
      </c>
      <c r="AM43" s="478">
        <v>8.3892665427999997</v>
      </c>
      <c r="AN43" s="478">
        <v>9.0742610587999994</v>
      </c>
      <c r="AO43" s="478">
        <v>6.6114317006999999</v>
      </c>
      <c r="AP43" s="478">
        <v>6.3719138863999998</v>
      </c>
      <c r="AQ43" s="478">
        <v>7.7524591210000002</v>
      </c>
      <c r="AR43" s="478">
        <v>7.2266960128999997</v>
      </c>
      <c r="AS43" s="478">
        <v>6.3740140224999999</v>
      </c>
      <c r="AT43" s="478">
        <v>4.0603012674999999</v>
      </c>
      <c r="AU43" s="478">
        <v>3.4809654959</v>
      </c>
      <c r="AV43" s="478">
        <v>4.6534995042</v>
      </c>
      <c r="AW43" s="478">
        <v>5.7114150401000003</v>
      </c>
      <c r="AX43" s="478">
        <v>6.2929493177999998</v>
      </c>
      <c r="AY43" s="478">
        <v>5.3702445869000002</v>
      </c>
      <c r="AZ43" s="478">
        <v>3.7423403310999999</v>
      </c>
      <c r="BA43" s="479">
        <v>5.1462704151000001</v>
      </c>
      <c r="BB43" s="479">
        <v>6.3555857535999998</v>
      </c>
      <c r="BC43" s="479">
        <v>5.9021521357999998</v>
      </c>
      <c r="BD43" s="479">
        <v>5.8686475229999999</v>
      </c>
      <c r="BE43" s="479">
        <v>5.8265584123999998</v>
      </c>
      <c r="BF43" s="479">
        <v>6.6932505969999996</v>
      </c>
      <c r="BG43" s="479">
        <v>6.6385290115000002</v>
      </c>
      <c r="BH43" s="479">
        <v>6.2687013687000004</v>
      </c>
      <c r="BI43" s="479">
        <v>4.1293604570999998</v>
      </c>
      <c r="BJ43" s="479">
        <v>2.9213639842000001</v>
      </c>
      <c r="BK43" s="479">
        <v>2.4540938067</v>
      </c>
      <c r="BL43" s="479">
        <v>2.1667733795999999</v>
      </c>
      <c r="BM43" s="479">
        <v>1.8967916716</v>
      </c>
      <c r="BN43" s="479">
        <v>1.6178694642</v>
      </c>
      <c r="BO43" s="479">
        <v>1.3594898279000001</v>
      </c>
      <c r="BP43" s="479">
        <v>1.0276057344</v>
      </c>
      <c r="BQ43" s="479">
        <v>0.73777823682999999</v>
      </c>
      <c r="BR43" s="479">
        <v>0.36606302489999998</v>
      </c>
      <c r="BS43" s="479">
        <v>8.3761836526E-2</v>
      </c>
      <c r="BT43" s="479">
        <v>-0.14508664831000001</v>
      </c>
      <c r="BU43" s="479">
        <v>-0.32259723205000002</v>
      </c>
      <c r="BV43" s="479">
        <v>-0.48551011128999999</v>
      </c>
    </row>
    <row r="44" spans="1:74" ht="11.1" customHeight="1" x14ac:dyDescent="0.2"/>
    <row r="45" spans="1:74" ht="12.75" x14ac:dyDescent="0.2">
      <c r="B45" s="763" t="s">
        <v>1037</v>
      </c>
      <c r="C45" s="764"/>
      <c r="D45" s="764"/>
      <c r="E45" s="764"/>
      <c r="F45" s="764"/>
      <c r="G45" s="764"/>
      <c r="H45" s="764"/>
      <c r="I45" s="764"/>
      <c r="J45" s="764"/>
      <c r="K45" s="764"/>
      <c r="L45" s="764"/>
      <c r="M45" s="764"/>
      <c r="N45" s="764"/>
      <c r="O45" s="764"/>
      <c r="P45" s="764"/>
      <c r="Q45" s="764"/>
    </row>
    <row r="46" spans="1:74" ht="12.75" customHeight="1" x14ac:dyDescent="0.2">
      <c r="B46" s="796" t="s">
        <v>829</v>
      </c>
      <c r="C46" s="786"/>
      <c r="D46" s="786"/>
      <c r="E46" s="786"/>
      <c r="F46" s="786"/>
      <c r="G46" s="786"/>
      <c r="H46" s="786"/>
      <c r="I46" s="786"/>
      <c r="J46" s="786"/>
      <c r="K46" s="786"/>
      <c r="L46" s="786"/>
      <c r="M46" s="786"/>
      <c r="N46" s="786"/>
      <c r="O46" s="786"/>
      <c r="P46" s="786"/>
      <c r="Q46" s="782"/>
    </row>
    <row r="47" spans="1:74" ht="12.75" customHeight="1" x14ac:dyDescent="0.2">
      <c r="B47" s="796" t="s">
        <v>1299</v>
      </c>
      <c r="C47" s="782"/>
      <c r="D47" s="782"/>
      <c r="E47" s="782"/>
      <c r="F47" s="782"/>
      <c r="G47" s="782"/>
      <c r="H47" s="782"/>
      <c r="I47" s="782"/>
      <c r="J47" s="782"/>
      <c r="K47" s="782"/>
      <c r="L47" s="782"/>
      <c r="M47" s="782"/>
      <c r="N47" s="782"/>
      <c r="O47" s="782"/>
      <c r="P47" s="782"/>
      <c r="Q47" s="782"/>
    </row>
    <row r="48" spans="1:74" ht="12.75" customHeight="1" x14ac:dyDescent="0.2">
      <c r="B48" s="796" t="s">
        <v>1301</v>
      </c>
      <c r="C48" s="782"/>
      <c r="D48" s="782"/>
      <c r="E48" s="782"/>
      <c r="F48" s="782"/>
      <c r="G48" s="782"/>
      <c r="H48" s="782"/>
      <c r="I48" s="782"/>
      <c r="J48" s="782"/>
      <c r="K48" s="782"/>
      <c r="L48" s="782"/>
      <c r="M48" s="782"/>
      <c r="N48" s="782"/>
      <c r="O48" s="782"/>
      <c r="P48" s="782"/>
      <c r="Q48" s="782"/>
    </row>
    <row r="49" spans="2:17" ht="23.85" customHeight="1" x14ac:dyDescent="0.2">
      <c r="B49" s="797" t="s">
        <v>327</v>
      </c>
      <c r="C49" s="797"/>
      <c r="D49" s="797"/>
      <c r="E49" s="797"/>
      <c r="F49" s="797"/>
      <c r="G49" s="797"/>
      <c r="H49" s="797"/>
      <c r="I49" s="797"/>
      <c r="J49" s="797"/>
      <c r="K49" s="797"/>
      <c r="L49" s="797"/>
      <c r="M49" s="797"/>
      <c r="N49" s="797"/>
      <c r="O49" s="797"/>
      <c r="P49" s="797"/>
      <c r="Q49" s="797"/>
    </row>
    <row r="50" spans="2:17" ht="12.75" x14ac:dyDescent="0.2">
      <c r="B50" s="785" t="s">
        <v>1064</v>
      </c>
      <c r="C50" s="786"/>
      <c r="D50" s="786"/>
      <c r="E50" s="786"/>
      <c r="F50" s="786"/>
      <c r="G50" s="786"/>
      <c r="H50" s="786"/>
      <c r="I50" s="786"/>
      <c r="J50" s="786"/>
      <c r="K50" s="786"/>
      <c r="L50" s="786"/>
      <c r="M50" s="786"/>
      <c r="N50" s="786"/>
      <c r="O50" s="786"/>
      <c r="P50" s="786"/>
      <c r="Q50" s="782"/>
    </row>
    <row r="51" spans="2:17" ht="14.85" customHeight="1" x14ac:dyDescent="0.2">
      <c r="B51" s="799" t="s">
        <v>1088</v>
      </c>
      <c r="C51" s="782"/>
      <c r="D51" s="782"/>
      <c r="E51" s="782"/>
      <c r="F51" s="782"/>
      <c r="G51" s="782"/>
      <c r="H51" s="782"/>
      <c r="I51" s="782"/>
      <c r="J51" s="782"/>
      <c r="K51" s="782"/>
      <c r="L51" s="782"/>
      <c r="M51" s="782"/>
      <c r="N51" s="782"/>
      <c r="O51" s="782"/>
      <c r="P51" s="782"/>
      <c r="Q51" s="782"/>
    </row>
    <row r="52" spans="2:17" ht="12.75" x14ac:dyDescent="0.2">
      <c r="B52" s="780" t="s">
        <v>1068</v>
      </c>
      <c r="C52" s="781"/>
      <c r="D52" s="781"/>
      <c r="E52" s="781"/>
      <c r="F52" s="781"/>
      <c r="G52" s="781"/>
      <c r="H52" s="781"/>
      <c r="I52" s="781"/>
      <c r="J52" s="781"/>
      <c r="K52" s="781"/>
      <c r="L52" s="781"/>
      <c r="M52" s="781"/>
      <c r="N52" s="781"/>
      <c r="O52" s="781"/>
      <c r="P52" s="781"/>
      <c r="Q52" s="782"/>
    </row>
    <row r="53" spans="2:17" ht="13.35" customHeight="1" x14ac:dyDescent="0.2">
      <c r="B53" s="794" t="s">
        <v>1179</v>
      </c>
      <c r="C53" s="782"/>
      <c r="D53" s="782"/>
      <c r="E53" s="782"/>
      <c r="F53" s="782"/>
      <c r="G53" s="782"/>
      <c r="H53" s="782"/>
      <c r="I53" s="782"/>
      <c r="J53" s="782"/>
      <c r="K53" s="782"/>
      <c r="L53" s="782"/>
      <c r="M53" s="782"/>
      <c r="N53" s="782"/>
      <c r="O53" s="782"/>
      <c r="P53" s="782"/>
      <c r="Q53" s="782"/>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AW8" sqref="AW8"/>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73" t="s">
        <v>1016</v>
      </c>
      <c r="B1" s="803" t="s">
        <v>1148</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1"/>
    </row>
    <row r="2" spans="1:74" ht="12.75" x14ac:dyDescent="0.2">
      <c r="A2" s="774"/>
      <c r="B2" s="542" t="str">
        <f>"U.S. Energy Information Administration  |  Short-Term Energy Outlook  - "&amp;Dates!D1</f>
        <v>U.S. Energy Information Administration  |  Short-Term Energy Outlook  - March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8">
        <f>Dates!D3</f>
        <v>2013</v>
      </c>
      <c r="D3" s="769"/>
      <c r="E3" s="769"/>
      <c r="F3" s="769"/>
      <c r="G3" s="769"/>
      <c r="H3" s="769"/>
      <c r="I3" s="769"/>
      <c r="J3" s="769"/>
      <c r="K3" s="769"/>
      <c r="L3" s="769"/>
      <c r="M3" s="769"/>
      <c r="N3" s="770"/>
      <c r="O3" s="778">
        <f>C3+1</f>
        <v>2014</v>
      </c>
      <c r="P3" s="779"/>
      <c r="Q3" s="779"/>
      <c r="R3" s="779"/>
      <c r="S3" s="779"/>
      <c r="T3" s="779"/>
      <c r="U3" s="779"/>
      <c r="V3" s="779"/>
      <c r="W3" s="779"/>
      <c r="X3" s="769"/>
      <c r="Y3" s="769"/>
      <c r="Z3" s="770"/>
      <c r="AA3" s="768">
        <f>O3+1</f>
        <v>2015</v>
      </c>
      <c r="AB3" s="769"/>
      <c r="AC3" s="769"/>
      <c r="AD3" s="769"/>
      <c r="AE3" s="769"/>
      <c r="AF3" s="769"/>
      <c r="AG3" s="769"/>
      <c r="AH3" s="769"/>
      <c r="AI3" s="769"/>
      <c r="AJ3" s="769"/>
      <c r="AK3" s="769"/>
      <c r="AL3" s="770"/>
      <c r="AM3" s="768">
        <f>AA3+1</f>
        <v>2016</v>
      </c>
      <c r="AN3" s="769"/>
      <c r="AO3" s="769"/>
      <c r="AP3" s="769"/>
      <c r="AQ3" s="769"/>
      <c r="AR3" s="769"/>
      <c r="AS3" s="769"/>
      <c r="AT3" s="769"/>
      <c r="AU3" s="769"/>
      <c r="AV3" s="769"/>
      <c r="AW3" s="769"/>
      <c r="AX3" s="770"/>
      <c r="AY3" s="768">
        <f>AM3+1</f>
        <v>2017</v>
      </c>
      <c r="AZ3" s="775"/>
      <c r="BA3" s="775"/>
      <c r="BB3" s="775"/>
      <c r="BC3" s="775"/>
      <c r="BD3" s="775"/>
      <c r="BE3" s="775"/>
      <c r="BF3" s="775"/>
      <c r="BG3" s="775"/>
      <c r="BH3" s="775"/>
      <c r="BI3" s="775"/>
      <c r="BJ3" s="776"/>
      <c r="BK3" s="768">
        <f>AY3+1</f>
        <v>2018</v>
      </c>
      <c r="BL3" s="769"/>
      <c r="BM3" s="769"/>
      <c r="BN3" s="769"/>
      <c r="BO3" s="769"/>
      <c r="BP3" s="769"/>
      <c r="BQ3" s="769"/>
      <c r="BR3" s="769"/>
      <c r="BS3" s="769"/>
      <c r="BT3" s="769"/>
      <c r="BU3" s="769"/>
      <c r="BV3" s="770"/>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988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957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9.1936060000000008</v>
      </c>
      <c r="AN7" s="216">
        <v>9.1466440000000002</v>
      </c>
      <c r="AO7" s="216">
        <v>9.1742450000000009</v>
      </c>
      <c r="AP7" s="216">
        <v>8.9471000000000007</v>
      </c>
      <c r="AQ7" s="216">
        <v>8.882339</v>
      </c>
      <c r="AR7" s="216">
        <v>8.7110339999999997</v>
      </c>
      <c r="AS7" s="216">
        <v>8.6909050000000008</v>
      </c>
      <c r="AT7" s="216">
        <v>8.7588039999999996</v>
      </c>
      <c r="AU7" s="216">
        <v>8.5667600000000004</v>
      </c>
      <c r="AV7" s="216">
        <v>8.7850719999999995</v>
      </c>
      <c r="AW7" s="216">
        <v>8.8743499999999997</v>
      </c>
      <c r="AX7" s="216">
        <v>8.7833640000000006</v>
      </c>
      <c r="AY7" s="216">
        <v>8.8216165960000001</v>
      </c>
      <c r="AZ7" s="216">
        <v>8.9846587618000004</v>
      </c>
      <c r="BA7" s="327">
        <v>9.0872189999999993</v>
      </c>
      <c r="BB7" s="327">
        <v>9.1903980000000001</v>
      </c>
      <c r="BC7" s="327">
        <v>9.2137469999999997</v>
      </c>
      <c r="BD7" s="327">
        <v>9.2122010000000003</v>
      </c>
      <c r="BE7" s="327">
        <v>9.2647460000000006</v>
      </c>
      <c r="BF7" s="327">
        <v>9.2063839999999999</v>
      </c>
      <c r="BG7" s="327">
        <v>9.1351549999999992</v>
      </c>
      <c r="BH7" s="327">
        <v>9.3282389999999999</v>
      </c>
      <c r="BI7" s="327">
        <v>9.4788569999999996</v>
      </c>
      <c r="BJ7" s="327">
        <v>9.5282710000000002</v>
      </c>
      <c r="BK7" s="327">
        <v>9.5714980000000001</v>
      </c>
      <c r="BL7" s="327">
        <v>9.6172799999999992</v>
      </c>
      <c r="BM7" s="327">
        <v>9.6585470000000004</v>
      </c>
      <c r="BN7" s="327">
        <v>9.6778519999999997</v>
      </c>
      <c r="BO7" s="327">
        <v>9.7145679999999999</v>
      </c>
      <c r="BP7" s="327">
        <v>9.710839</v>
      </c>
      <c r="BQ7" s="327">
        <v>9.7151329999999998</v>
      </c>
      <c r="BR7" s="327">
        <v>9.6475059999999999</v>
      </c>
      <c r="BS7" s="327">
        <v>9.5804500000000008</v>
      </c>
      <c r="BT7" s="327">
        <v>9.7917719999999999</v>
      </c>
      <c r="BU7" s="327">
        <v>9.9758209999999998</v>
      </c>
      <c r="BV7" s="327">
        <v>10.07607</v>
      </c>
    </row>
    <row r="8" spans="1:74" ht="11.1" customHeight="1" x14ac:dyDescent="0.2">
      <c r="A8" s="61" t="s">
        <v>656</v>
      </c>
      <c r="B8" s="175" t="s">
        <v>545</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0.51294799999999996</v>
      </c>
      <c r="AX8" s="216">
        <v>0.51917800000000003</v>
      </c>
      <c r="AY8" s="216">
        <v>0.49046450731000002</v>
      </c>
      <c r="AZ8" s="216">
        <v>0.48063795938999998</v>
      </c>
      <c r="BA8" s="327">
        <v>0.49666692525</v>
      </c>
      <c r="BB8" s="327">
        <v>0.49276811253000002</v>
      </c>
      <c r="BC8" s="327">
        <v>0.46144755865999998</v>
      </c>
      <c r="BD8" s="327">
        <v>0.44447742115</v>
      </c>
      <c r="BE8" s="327">
        <v>0.43481834359999999</v>
      </c>
      <c r="BF8" s="327">
        <v>0.42876895198999998</v>
      </c>
      <c r="BG8" s="327">
        <v>0.44477376525000001</v>
      </c>
      <c r="BH8" s="327">
        <v>0.48330832513999999</v>
      </c>
      <c r="BI8" s="327">
        <v>0.49962361402</v>
      </c>
      <c r="BJ8" s="327">
        <v>0.50440498308000004</v>
      </c>
      <c r="BK8" s="327">
        <v>0.50509150825000004</v>
      </c>
      <c r="BL8" s="327">
        <v>0.49578635834000001</v>
      </c>
      <c r="BM8" s="327">
        <v>0.50044872530999995</v>
      </c>
      <c r="BN8" s="327">
        <v>0.48338194905999998</v>
      </c>
      <c r="BO8" s="327">
        <v>0.48052032183999999</v>
      </c>
      <c r="BP8" s="327">
        <v>0.46271638674999999</v>
      </c>
      <c r="BQ8" s="327">
        <v>0.42413610705999999</v>
      </c>
      <c r="BR8" s="327">
        <v>0.42491235596999999</v>
      </c>
      <c r="BS8" s="327">
        <v>0.44172179650999999</v>
      </c>
      <c r="BT8" s="327">
        <v>0.47857087802999998</v>
      </c>
      <c r="BU8" s="327">
        <v>0.49592804999000001</v>
      </c>
      <c r="BV8" s="327">
        <v>0.50317507900000003</v>
      </c>
    </row>
    <row r="9" spans="1:74" ht="11.1" customHeight="1" x14ac:dyDescent="0.2">
      <c r="A9" s="61" t="s">
        <v>657</v>
      </c>
      <c r="B9" s="175" t="s">
        <v>249</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1.506076</v>
      </c>
      <c r="AV9" s="216">
        <v>1.5917410000000001</v>
      </c>
      <c r="AW9" s="216">
        <v>1.680839</v>
      </c>
      <c r="AX9" s="216">
        <v>1.7282360000000001</v>
      </c>
      <c r="AY9" s="216">
        <v>1.6909555702000001</v>
      </c>
      <c r="AZ9" s="216">
        <v>1.6858341657</v>
      </c>
      <c r="BA9" s="327">
        <v>1.6923937057</v>
      </c>
      <c r="BB9" s="327">
        <v>1.7002356523</v>
      </c>
      <c r="BC9" s="327">
        <v>1.7096916986999999</v>
      </c>
      <c r="BD9" s="327">
        <v>1.6843480985999999</v>
      </c>
      <c r="BE9" s="327">
        <v>1.6955043657</v>
      </c>
      <c r="BF9" s="327">
        <v>1.6011232513</v>
      </c>
      <c r="BG9" s="327">
        <v>1.4852419506000001</v>
      </c>
      <c r="BH9" s="327">
        <v>1.6217220096</v>
      </c>
      <c r="BI9" s="327">
        <v>1.7338870735</v>
      </c>
      <c r="BJ9" s="327">
        <v>1.7719710643</v>
      </c>
      <c r="BK9" s="327">
        <v>1.7989509798000001</v>
      </c>
      <c r="BL9" s="327">
        <v>1.8265537865000001</v>
      </c>
      <c r="BM9" s="327">
        <v>1.8373199023</v>
      </c>
      <c r="BN9" s="327">
        <v>1.8471575508</v>
      </c>
      <c r="BO9" s="327">
        <v>1.8565880028999999</v>
      </c>
      <c r="BP9" s="327">
        <v>1.8368427796</v>
      </c>
      <c r="BQ9" s="327">
        <v>1.8501897591000001</v>
      </c>
      <c r="BR9" s="327">
        <v>1.7588451604999999</v>
      </c>
      <c r="BS9" s="327">
        <v>1.6504528661</v>
      </c>
      <c r="BT9" s="327">
        <v>1.7894939207</v>
      </c>
      <c r="BU9" s="327">
        <v>1.9054004271</v>
      </c>
      <c r="BV9" s="327">
        <v>1.9446174428</v>
      </c>
    </row>
    <row r="10" spans="1:74" ht="11.1" customHeight="1" x14ac:dyDescent="0.2">
      <c r="A10" s="61" t="s">
        <v>658</v>
      </c>
      <c r="B10" s="175" t="s">
        <v>129</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7.0672759999999997</v>
      </c>
      <c r="AN10" s="216">
        <v>7.0651279999999996</v>
      </c>
      <c r="AO10" s="216">
        <v>7.0267770000000001</v>
      </c>
      <c r="AP10" s="216">
        <v>6.8653110000000002</v>
      </c>
      <c r="AQ10" s="216">
        <v>6.7762919999999998</v>
      </c>
      <c r="AR10" s="216">
        <v>6.696053</v>
      </c>
      <c r="AS10" s="216">
        <v>6.6934889999999996</v>
      </c>
      <c r="AT10" s="216">
        <v>6.6549209999999999</v>
      </c>
      <c r="AU10" s="216">
        <v>6.6087069999999999</v>
      </c>
      <c r="AV10" s="216">
        <v>6.6984500000000002</v>
      </c>
      <c r="AW10" s="216">
        <v>6.6805630000000003</v>
      </c>
      <c r="AX10" s="216">
        <v>6.5359499999999997</v>
      </c>
      <c r="AY10" s="216">
        <v>6.6401965184999998</v>
      </c>
      <c r="AZ10" s="216">
        <v>6.8181866367000001</v>
      </c>
      <c r="BA10" s="327">
        <v>6.8981588418999999</v>
      </c>
      <c r="BB10" s="327">
        <v>6.9973947276999997</v>
      </c>
      <c r="BC10" s="327">
        <v>7.0426073989000004</v>
      </c>
      <c r="BD10" s="327">
        <v>7.0833754448999997</v>
      </c>
      <c r="BE10" s="327">
        <v>7.1344233622999997</v>
      </c>
      <c r="BF10" s="327">
        <v>7.1764917762999998</v>
      </c>
      <c r="BG10" s="327">
        <v>7.2051393638999999</v>
      </c>
      <c r="BH10" s="327">
        <v>7.2232084107999999</v>
      </c>
      <c r="BI10" s="327">
        <v>7.2453465091</v>
      </c>
      <c r="BJ10" s="327">
        <v>7.2518945778999999</v>
      </c>
      <c r="BK10" s="327">
        <v>7.2674559485000003</v>
      </c>
      <c r="BL10" s="327">
        <v>7.2949394234999998</v>
      </c>
      <c r="BM10" s="327">
        <v>7.3207787943999998</v>
      </c>
      <c r="BN10" s="327">
        <v>7.3473126437999996</v>
      </c>
      <c r="BO10" s="327">
        <v>7.3774594939</v>
      </c>
      <c r="BP10" s="327">
        <v>7.4112795141000003</v>
      </c>
      <c r="BQ10" s="327">
        <v>7.4408067362999999</v>
      </c>
      <c r="BR10" s="327">
        <v>7.4637488370999998</v>
      </c>
      <c r="BS10" s="327">
        <v>7.4882756823000003</v>
      </c>
      <c r="BT10" s="327">
        <v>7.5237072332999997</v>
      </c>
      <c r="BU10" s="327">
        <v>7.5744924838000003</v>
      </c>
      <c r="BV10" s="327">
        <v>7.6282762912999997</v>
      </c>
    </row>
    <row r="11" spans="1:74" ht="11.1" customHeight="1" x14ac:dyDescent="0.2">
      <c r="A11" s="61" t="s">
        <v>954</v>
      </c>
      <c r="B11" s="175" t="s">
        <v>131</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7.8719999999999999</v>
      </c>
      <c r="AZ11" s="216">
        <v>6.9528857142999998</v>
      </c>
      <c r="BA11" s="327">
        <v>6.7410410000000001</v>
      </c>
      <c r="BB11" s="327">
        <v>6.7332169999999998</v>
      </c>
      <c r="BC11" s="327">
        <v>6.4041860000000002</v>
      </c>
      <c r="BD11" s="327">
        <v>6.2568799999999998</v>
      </c>
      <c r="BE11" s="327">
        <v>6.5215189999999996</v>
      </c>
      <c r="BF11" s="327">
        <v>6.7048690000000004</v>
      </c>
      <c r="BG11" s="327">
        <v>6.8658080000000004</v>
      </c>
      <c r="BH11" s="327">
        <v>6.0759949999999998</v>
      </c>
      <c r="BI11" s="327">
        <v>6.3766179999999997</v>
      </c>
      <c r="BJ11" s="327">
        <v>6.1470890000000002</v>
      </c>
      <c r="BK11" s="327">
        <v>5.9891189999999996</v>
      </c>
      <c r="BL11" s="327">
        <v>5.9374330000000004</v>
      </c>
      <c r="BM11" s="327">
        <v>6.3368479999999998</v>
      </c>
      <c r="BN11" s="327">
        <v>6.3099270000000001</v>
      </c>
      <c r="BO11" s="327">
        <v>6.23428</v>
      </c>
      <c r="BP11" s="327">
        <v>6.1523880000000002</v>
      </c>
      <c r="BQ11" s="327">
        <v>6.2364100000000002</v>
      </c>
      <c r="BR11" s="327">
        <v>6.5644640000000001</v>
      </c>
      <c r="BS11" s="327">
        <v>6.4709320000000004</v>
      </c>
      <c r="BT11" s="327">
        <v>5.8684659999999997</v>
      </c>
      <c r="BU11" s="327">
        <v>6.0093120000000004</v>
      </c>
      <c r="BV11" s="327">
        <v>5.9580169999999999</v>
      </c>
    </row>
    <row r="12" spans="1:74" ht="11.1" customHeight="1" x14ac:dyDescent="0.2">
      <c r="A12" s="61" t="s">
        <v>956</v>
      </c>
      <c r="B12" s="175" t="s">
        <v>135</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1.198156682E-4</v>
      </c>
      <c r="AZ12" s="216">
        <v>8.1632653060000006E-5</v>
      </c>
      <c r="BA12" s="327">
        <v>0.1</v>
      </c>
      <c r="BB12" s="327">
        <v>0.1</v>
      </c>
      <c r="BC12" s="327">
        <v>0.1612903</v>
      </c>
      <c r="BD12" s="327">
        <v>0.1666667</v>
      </c>
      <c r="BE12" s="327">
        <v>0</v>
      </c>
      <c r="BF12" s="327">
        <v>0</v>
      </c>
      <c r="BG12" s="327">
        <v>0</v>
      </c>
      <c r="BH12" s="327">
        <v>6.6749100000000006E-2</v>
      </c>
      <c r="BI12" s="327">
        <v>6.8974099999999997E-2</v>
      </c>
      <c r="BJ12" s="327">
        <v>6.6749100000000006E-2</v>
      </c>
      <c r="BK12" s="327">
        <v>6.6749100000000006E-2</v>
      </c>
      <c r="BL12" s="327">
        <v>7.3900800000000003E-2</v>
      </c>
      <c r="BM12" s="327">
        <v>6.6749100000000006E-2</v>
      </c>
      <c r="BN12" s="327">
        <v>6.8974099999999997E-2</v>
      </c>
      <c r="BO12" s="327">
        <v>6.6749100000000006E-2</v>
      </c>
      <c r="BP12" s="327">
        <v>6.8974099999999997E-2</v>
      </c>
      <c r="BQ12" s="327">
        <v>6.6749100000000006E-2</v>
      </c>
      <c r="BR12" s="327">
        <v>6.6749100000000006E-2</v>
      </c>
      <c r="BS12" s="327">
        <v>6.8974099999999997E-2</v>
      </c>
      <c r="BT12" s="327">
        <v>6.6749100000000006E-2</v>
      </c>
      <c r="BU12" s="327">
        <v>6.8974099999999997E-2</v>
      </c>
      <c r="BV12" s="327">
        <v>6.6749100000000006E-2</v>
      </c>
    </row>
    <row r="13" spans="1:74" ht="11.1" customHeight="1" x14ac:dyDescent="0.2">
      <c r="A13" s="61" t="s">
        <v>955</v>
      </c>
      <c r="B13" s="175" t="s">
        <v>546</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-0.65511520736999995</v>
      </c>
      <c r="AZ13" s="216">
        <v>-0.57844951996000005</v>
      </c>
      <c r="BA13" s="327">
        <v>-0.2304774</v>
      </c>
      <c r="BB13" s="327">
        <v>-9.5336299999999999E-2</v>
      </c>
      <c r="BC13" s="327">
        <v>0.18485470000000001</v>
      </c>
      <c r="BD13" s="327">
        <v>0.5279857</v>
      </c>
      <c r="BE13" s="327">
        <v>0.59939640000000005</v>
      </c>
      <c r="BF13" s="327">
        <v>0.32326729999999998</v>
      </c>
      <c r="BG13" s="327">
        <v>5.6829699999999997E-2</v>
      </c>
      <c r="BH13" s="327">
        <v>-0.17309530000000001</v>
      </c>
      <c r="BI13" s="327">
        <v>0.173593</v>
      </c>
      <c r="BJ13" s="327">
        <v>0.50772830000000002</v>
      </c>
      <c r="BK13" s="327">
        <v>-0.29623690000000003</v>
      </c>
      <c r="BL13" s="327">
        <v>-0.3049231</v>
      </c>
      <c r="BM13" s="327">
        <v>-0.38935690000000001</v>
      </c>
      <c r="BN13" s="327">
        <v>-0.2074066</v>
      </c>
      <c r="BO13" s="327">
        <v>8.8454000000000005E-2</v>
      </c>
      <c r="BP13" s="327">
        <v>0.3740792</v>
      </c>
      <c r="BQ13" s="327">
        <v>0.46811550000000002</v>
      </c>
      <c r="BR13" s="327">
        <v>0.21466859999999999</v>
      </c>
      <c r="BS13" s="327">
        <v>3.0828100000000001E-2</v>
      </c>
      <c r="BT13" s="327">
        <v>-0.22007370000000001</v>
      </c>
      <c r="BU13" s="327">
        <v>6.67098E-2</v>
      </c>
      <c r="BV13" s="327">
        <v>0.3483425</v>
      </c>
    </row>
    <row r="14" spans="1:74" ht="11.1" customHeight="1" x14ac:dyDescent="0.2">
      <c r="A14" s="61" t="s">
        <v>660</v>
      </c>
      <c r="B14" s="175" t="s">
        <v>132</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0.11761983870999999</v>
      </c>
      <c r="AN14" s="216">
        <v>-0.11927127586</v>
      </c>
      <c r="AO14" s="216">
        <v>-0.18079935484000001</v>
      </c>
      <c r="AP14" s="216">
        <v>0.10819566667</v>
      </c>
      <c r="AQ14" s="216">
        <v>0.19596419355</v>
      </c>
      <c r="AR14" s="216">
        <v>0.12606999999999999</v>
      </c>
      <c r="AS14" s="216">
        <v>7.4437064516000004E-2</v>
      </c>
      <c r="AT14" s="216">
        <v>0.24882364516</v>
      </c>
      <c r="AU14" s="216">
        <v>-6.1060333332999997E-2</v>
      </c>
      <c r="AV14" s="216">
        <v>0.19012658064999999</v>
      </c>
      <c r="AW14" s="216">
        <v>-0.11817</v>
      </c>
      <c r="AX14" s="216">
        <v>0.17279674194</v>
      </c>
      <c r="AY14" s="216">
        <v>0.22699169896999999</v>
      </c>
      <c r="AZ14" s="216">
        <v>0.18841983979999999</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16.265612903000001</v>
      </c>
      <c r="AZ15" s="216">
        <v>15.547596429</v>
      </c>
      <c r="BA15" s="327">
        <v>15.892289999999999</v>
      </c>
      <c r="BB15" s="327">
        <v>16.049029999999998</v>
      </c>
      <c r="BC15" s="327">
        <v>16.151109999999999</v>
      </c>
      <c r="BD15" s="327">
        <v>16.412109999999998</v>
      </c>
      <c r="BE15" s="327">
        <v>16.611640000000001</v>
      </c>
      <c r="BF15" s="327">
        <v>16.43083</v>
      </c>
      <c r="BG15" s="327">
        <v>16.271850000000001</v>
      </c>
      <c r="BH15" s="327">
        <v>15.44589</v>
      </c>
      <c r="BI15" s="327">
        <v>16.246500000000001</v>
      </c>
      <c r="BJ15" s="327">
        <v>16.41086</v>
      </c>
      <c r="BK15" s="327">
        <v>15.53895</v>
      </c>
      <c r="BL15" s="327">
        <v>15.49286</v>
      </c>
      <c r="BM15" s="327">
        <v>15.8673</v>
      </c>
      <c r="BN15" s="327">
        <v>15.9701</v>
      </c>
      <c r="BO15" s="327">
        <v>16.291080000000001</v>
      </c>
      <c r="BP15" s="327">
        <v>16.554649999999999</v>
      </c>
      <c r="BQ15" s="327">
        <v>16.71238</v>
      </c>
      <c r="BR15" s="327">
        <v>16.689699999999998</v>
      </c>
      <c r="BS15" s="327">
        <v>16.36524</v>
      </c>
      <c r="BT15" s="327">
        <v>15.654920000000001</v>
      </c>
      <c r="BU15" s="327">
        <v>16.269269999999999</v>
      </c>
      <c r="BV15" s="327">
        <v>16.610199999999999</v>
      </c>
    </row>
    <row r="16" spans="1:74" ht="11.1" customHeight="1" x14ac:dyDescent="0.2">
      <c r="A16" s="57"/>
      <c r="B16" s="44" t="s">
        <v>958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1.101224</v>
      </c>
      <c r="AZ17" s="216">
        <v>1.0432349999999999</v>
      </c>
      <c r="BA17" s="327">
        <v>1.0253159999999999</v>
      </c>
      <c r="BB17" s="327">
        <v>1.046451</v>
      </c>
      <c r="BC17" s="327">
        <v>1.063253</v>
      </c>
      <c r="BD17" s="327">
        <v>1.0710120000000001</v>
      </c>
      <c r="BE17" s="327">
        <v>1.100849</v>
      </c>
      <c r="BF17" s="327">
        <v>1.1121529999999999</v>
      </c>
      <c r="BG17" s="327">
        <v>1.0732280000000001</v>
      </c>
      <c r="BH17" s="327">
        <v>1.0449999999999999</v>
      </c>
      <c r="BI17" s="327">
        <v>1.0788040000000001</v>
      </c>
      <c r="BJ17" s="327">
        <v>1.0946089999999999</v>
      </c>
      <c r="BK17" s="327">
        <v>1.0514950000000001</v>
      </c>
      <c r="BL17" s="327">
        <v>1.011603</v>
      </c>
      <c r="BM17" s="327">
        <v>1.0188349999999999</v>
      </c>
      <c r="BN17" s="327">
        <v>1.0476460000000001</v>
      </c>
      <c r="BO17" s="327">
        <v>1.0686770000000001</v>
      </c>
      <c r="BP17" s="327">
        <v>1.0825290000000001</v>
      </c>
      <c r="BQ17" s="327">
        <v>1.106371</v>
      </c>
      <c r="BR17" s="327">
        <v>1.1198349999999999</v>
      </c>
      <c r="BS17" s="327">
        <v>1.0740499999999999</v>
      </c>
      <c r="BT17" s="327">
        <v>1.055202</v>
      </c>
      <c r="BU17" s="327">
        <v>1.0765130000000001</v>
      </c>
      <c r="BV17" s="327">
        <v>1.105102</v>
      </c>
    </row>
    <row r="18" spans="1:74" ht="11.1" customHeight="1" x14ac:dyDescent="0.2">
      <c r="A18" s="61" t="s">
        <v>662</v>
      </c>
      <c r="B18" s="175" t="s">
        <v>1145</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3.1617130000000002</v>
      </c>
      <c r="AC18" s="216">
        <v>3.2362250000000001</v>
      </c>
      <c r="AD18" s="216">
        <v>3.3753329999999999</v>
      </c>
      <c r="AE18" s="216">
        <v>3.3367089999999999</v>
      </c>
      <c r="AF18" s="216">
        <v>3.3187660000000001</v>
      </c>
      <c r="AG18" s="216">
        <v>3.3550629999999999</v>
      </c>
      <c r="AH18" s="216">
        <v>3.4187409999999998</v>
      </c>
      <c r="AI18" s="216">
        <v>3.4370319999999999</v>
      </c>
      <c r="AJ18" s="216">
        <v>3.488515</v>
      </c>
      <c r="AK18" s="216">
        <v>3.498132</v>
      </c>
      <c r="AL18" s="216">
        <v>3.4172570000000002</v>
      </c>
      <c r="AM18" s="216">
        <v>3.303258</v>
      </c>
      <c r="AN18" s="216">
        <v>3.3288959999999999</v>
      </c>
      <c r="AO18" s="216">
        <v>3.5091610000000002</v>
      </c>
      <c r="AP18" s="216">
        <v>3.503533</v>
      </c>
      <c r="AQ18" s="216">
        <v>3.593162</v>
      </c>
      <c r="AR18" s="216">
        <v>3.617667</v>
      </c>
      <c r="AS18" s="216">
        <v>3.5727090000000001</v>
      </c>
      <c r="AT18" s="216">
        <v>3.3992900000000001</v>
      </c>
      <c r="AU18" s="216">
        <v>3.4203999999999999</v>
      </c>
      <c r="AV18" s="216">
        <v>3.5409359999999999</v>
      </c>
      <c r="AW18" s="216">
        <v>3.5979000000000001</v>
      </c>
      <c r="AX18" s="216">
        <v>3.3443870000000002</v>
      </c>
      <c r="AY18" s="216">
        <v>3.3631685799</v>
      </c>
      <c r="AZ18" s="216">
        <v>3.4480542433000001</v>
      </c>
      <c r="BA18" s="327">
        <v>3.622258</v>
      </c>
      <c r="BB18" s="327">
        <v>3.665251</v>
      </c>
      <c r="BC18" s="327">
        <v>3.6796310000000001</v>
      </c>
      <c r="BD18" s="327">
        <v>3.7430460000000001</v>
      </c>
      <c r="BE18" s="327">
        <v>3.7706559999999998</v>
      </c>
      <c r="BF18" s="327">
        <v>3.8633289999999998</v>
      </c>
      <c r="BG18" s="327">
        <v>3.9018799999999998</v>
      </c>
      <c r="BH18" s="327">
        <v>3.9789870000000001</v>
      </c>
      <c r="BI18" s="327">
        <v>3.9466809999999999</v>
      </c>
      <c r="BJ18" s="327">
        <v>3.9591799999999999</v>
      </c>
      <c r="BK18" s="327">
        <v>3.9187319999999999</v>
      </c>
      <c r="BL18" s="327">
        <v>4.0158670000000001</v>
      </c>
      <c r="BM18" s="327">
        <v>4.0761060000000002</v>
      </c>
      <c r="BN18" s="327">
        <v>4.10419</v>
      </c>
      <c r="BO18" s="327">
        <v>4.1562999999999999</v>
      </c>
      <c r="BP18" s="327">
        <v>4.1764720000000004</v>
      </c>
      <c r="BQ18" s="327">
        <v>4.1615510000000002</v>
      </c>
      <c r="BR18" s="327">
        <v>4.2486560000000004</v>
      </c>
      <c r="BS18" s="327">
        <v>4.3000530000000001</v>
      </c>
      <c r="BT18" s="327">
        <v>4.3840440000000003</v>
      </c>
      <c r="BU18" s="327">
        <v>4.405869</v>
      </c>
      <c r="BV18" s="327">
        <v>4.4388019999999999</v>
      </c>
    </row>
    <row r="19" spans="1:74" ht="11.1" customHeight="1" x14ac:dyDescent="0.2">
      <c r="A19" s="61" t="s">
        <v>1116</v>
      </c>
      <c r="B19" s="175" t="s">
        <v>1117</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1.1663652645</v>
      </c>
      <c r="AZ19" s="216">
        <v>1.1443832356999999</v>
      </c>
      <c r="BA19" s="327">
        <v>1.1438390000000001</v>
      </c>
      <c r="BB19" s="327">
        <v>1.117478</v>
      </c>
      <c r="BC19" s="327">
        <v>1.1608750000000001</v>
      </c>
      <c r="BD19" s="327">
        <v>1.166331</v>
      </c>
      <c r="BE19" s="327">
        <v>1.174042</v>
      </c>
      <c r="BF19" s="327">
        <v>1.1753929999999999</v>
      </c>
      <c r="BG19" s="327">
        <v>1.186148</v>
      </c>
      <c r="BH19" s="327">
        <v>1.1232470000000001</v>
      </c>
      <c r="BI19" s="327">
        <v>1.1831609999999999</v>
      </c>
      <c r="BJ19" s="327">
        <v>1.1709430000000001</v>
      </c>
      <c r="BK19" s="327">
        <v>1.1717949999999999</v>
      </c>
      <c r="BL19" s="327">
        <v>1.1516150000000001</v>
      </c>
      <c r="BM19" s="327">
        <v>1.151429</v>
      </c>
      <c r="BN19" s="327">
        <v>1.14975</v>
      </c>
      <c r="BO19" s="327">
        <v>1.1640969999999999</v>
      </c>
      <c r="BP19" s="327">
        <v>1.183907</v>
      </c>
      <c r="BQ19" s="327">
        <v>1.1774290000000001</v>
      </c>
      <c r="BR19" s="327">
        <v>1.1669210000000001</v>
      </c>
      <c r="BS19" s="327">
        <v>1.1825129999999999</v>
      </c>
      <c r="BT19" s="327">
        <v>1.1278570000000001</v>
      </c>
      <c r="BU19" s="327">
        <v>1.1860409999999999</v>
      </c>
      <c r="BV19" s="327">
        <v>1.1738230000000001</v>
      </c>
    </row>
    <row r="20" spans="1:74" ht="11.1" customHeight="1" x14ac:dyDescent="0.2">
      <c r="A20" s="61" t="s">
        <v>1005</v>
      </c>
      <c r="B20" s="175" t="s">
        <v>121</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1.0542580644999999</v>
      </c>
      <c r="AZ20" s="216">
        <v>1.0321880357</v>
      </c>
      <c r="BA20" s="327">
        <v>1.02847</v>
      </c>
      <c r="BB20" s="327">
        <v>0.99647350000000001</v>
      </c>
      <c r="BC20" s="327">
        <v>1.0236700000000001</v>
      </c>
      <c r="BD20" s="327">
        <v>1.0288040000000001</v>
      </c>
      <c r="BE20" s="327">
        <v>1.0274509999999999</v>
      </c>
      <c r="BF20" s="327">
        <v>1.030341</v>
      </c>
      <c r="BG20" s="327">
        <v>1.0383039999999999</v>
      </c>
      <c r="BH20" s="327">
        <v>0.97713910000000004</v>
      </c>
      <c r="BI20" s="327">
        <v>1.0400469999999999</v>
      </c>
      <c r="BJ20" s="327">
        <v>1.0351410000000001</v>
      </c>
      <c r="BK20" s="327">
        <v>1.0385930000000001</v>
      </c>
      <c r="BL20" s="327">
        <v>1.019296</v>
      </c>
      <c r="BM20" s="327">
        <v>1.015028</v>
      </c>
      <c r="BN20" s="327">
        <v>1.013266</v>
      </c>
      <c r="BO20" s="327">
        <v>1.0234209999999999</v>
      </c>
      <c r="BP20" s="327">
        <v>1.040824</v>
      </c>
      <c r="BQ20" s="327">
        <v>1.031404</v>
      </c>
      <c r="BR20" s="327">
        <v>1.022011</v>
      </c>
      <c r="BS20" s="327">
        <v>1.03511</v>
      </c>
      <c r="BT20" s="327">
        <v>0.98204709999999995</v>
      </c>
      <c r="BU20" s="327">
        <v>1.0429850000000001</v>
      </c>
      <c r="BV20" s="327">
        <v>1.037385</v>
      </c>
    </row>
    <row r="21" spans="1:74" ht="11.1" customHeight="1" x14ac:dyDescent="0.2">
      <c r="A21" s="61" t="s">
        <v>1118</v>
      </c>
      <c r="B21" s="175" t="s">
        <v>1119</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0.2069573871</v>
      </c>
      <c r="AB21" s="216">
        <v>0.20239414285999999</v>
      </c>
      <c r="AC21" s="216">
        <v>0.19996541935000001</v>
      </c>
      <c r="AD21" s="216">
        <v>0.19614899999999999</v>
      </c>
      <c r="AE21" s="216">
        <v>0.22484029032</v>
      </c>
      <c r="AF21" s="216">
        <v>0.21409266666999999</v>
      </c>
      <c r="AG21" s="216">
        <v>0.23070667742000001</v>
      </c>
      <c r="AH21" s="216">
        <v>0.20385841934999999</v>
      </c>
      <c r="AI21" s="216">
        <v>0.20773066667000001</v>
      </c>
      <c r="AJ21" s="216">
        <v>0.20078029032</v>
      </c>
      <c r="AK21" s="216">
        <v>0.23482666666999999</v>
      </c>
      <c r="AL21" s="216">
        <v>0.22046303226</v>
      </c>
      <c r="AM21" s="216">
        <v>0.22717577419000001</v>
      </c>
      <c r="AN21" s="216">
        <v>0.2125017931</v>
      </c>
      <c r="AO21" s="216">
        <v>0.19866145161000001</v>
      </c>
      <c r="AP21" s="216">
        <v>0.23108866667</v>
      </c>
      <c r="AQ21" s="216">
        <v>0.23339351613000001</v>
      </c>
      <c r="AR21" s="216">
        <v>0.20403866667000001</v>
      </c>
      <c r="AS21" s="216">
        <v>0.22451393548000001</v>
      </c>
      <c r="AT21" s="216">
        <v>0.216805</v>
      </c>
      <c r="AU21" s="216">
        <v>0.21563966667000001</v>
      </c>
      <c r="AV21" s="216">
        <v>0.18857948387000001</v>
      </c>
      <c r="AW21" s="216">
        <v>0.19847600000000001</v>
      </c>
      <c r="AX21" s="216">
        <v>0.23430306451999999</v>
      </c>
      <c r="AY21" s="216">
        <v>0.22174179999999999</v>
      </c>
      <c r="AZ21" s="216">
        <v>0.21736900000000001</v>
      </c>
      <c r="BA21" s="327">
        <v>0.22280159999999999</v>
      </c>
      <c r="BB21" s="327">
        <v>0.23038239999999999</v>
      </c>
      <c r="BC21" s="327">
        <v>0.23060749999999999</v>
      </c>
      <c r="BD21" s="327">
        <v>0.2327534</v>
      </c>
      <c r="BE21" s="327">
        <v>0.23132420000000001</v>
      </c>
      <c r="BF21" s="327">
        <v>0.2285219</v>
      </c>
      <c r="BG21" s="327">
        <v>0.22349720000000001</v>
      </c>
      <c r="BH21" s="327">
        <v>0.21841260000000001</v>
      </c>
      <c r="BI21" s="327">
        <v>0.22955449999999999</v>
      </c>
      <c r="BJ21" s="327">
        <v>0.2423469</v>
      </c>
      <c r="BK21" s="327">
        <v>0.23042679999999999</v>
      </c>
      <c r="BL21" s="327">
        <v>0.2258288</v>
      </c>
      <c r="BM21" s="327">
        <v>0.2317892</v>
      </c>
      <c r="BN21" s="327">
        <v>0.2395938</v>
      </c>
      <c r="BO21" s="327">
        <v>0.24075360000000001</v>
      </c>
      <c r="BP21" s="327">
        <v>0.24373220000000001</v>
      </c>
      <c r="BQ21" s="327">
        <v>0.2422088</v>
      </c>
      <c r="BR21" s="327">
        <v>0.23976</v>
      </c>
      <c r="BS21" s="327">
        <v>0.23458879999999999</v>
      </c>
      <c r="BT21" s="327">
        <v>0.2297129</v>
      </c>
      <c r="BU21" s="327">
        <v>0.24023340000000001</v>
      </c>
      <c r="BV21" s="327">
        <v>0.25350790000000001</v>
      </c>
    </row>
    <row r="22" spans="1:74" ht="11.1" customHeight="1" x14ac:dyDescent="0.2">
      <c r="A22" s="61" t="s">
        <v>664</v>
      </c>
      <c r="B22" s="175" t="s">
        <v>133</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-3.0940543461000001</v>
      </c>
      <c r="AZ22" s="216">
        <v>-3.0442003943999998</v>
      </c>
      <c r="BA22" s="327">
        <v>-2.7167020000000002</v>
      </c>
      <c r="BB22" s="327">
        <v>-2.4528599999999998</v>
      </c>
      <c r="BC22" s="327">
        <v>-2.1421000000000001</v>
      </c>
      <c r="BD22" s="327">
        <v>-2.083405</v>
      </c>
      <c r="BE22" s="327">
        <v>-2.1585070000000002</v>
      </c>
      <c r="BF22" s="327">
        <v>-2.2123279999999999</v>
      </c>
      <c r="BG22" s="327">
        <v>-2.4237069999999998</v>
      </c>
      <c r="BH22" s="327">
        <v>-2.4932560000000001</v>
      </c>
      <c r="BI22" s="327">
        <v>-2.8328660000000001</v>
      </c>
      <c r="BJ22" s="327">
        <v>-2.9693719999999999</v>
      </c>
      <c r="BK22" s="327">
        <v>-2.4037229999999998</v>
      </c>
      <c r="BL22" s="327">
        <v>-2.60358</v>
      </c>
      <c r="BM22" s="327">
        <v>-2.5562279999999999</v>
      </c>
      <c r="BN22" s="327">
        <v>-2.2728380000000001</v>
      </c>
      <c r="BO22" s="327">
        <v>-2.3511320000000002</v>
      </c>
      <c r="BP22" s="327">
        <v>-2.2953070000000002</v>
      </c>
      <c r="BQ22" s="327">
        <v>-2.330632</v>
      </c>
      <c r="BR22" s="327">
        <v>-2.4489130000000001</v>
      </c>
      <c r="BS22" s="327">
        <v>-2.6854659999999999</v>
      </c>
      <c r="BT22" s="327">
        <v>-2.8118059999999998</v>
      </c>
      <c r="BU22" s="327">
        <v>-3.0583279999999999</v>
      </c>
      <c r="BV22" s="327">
        <v>-3.2549429999999999</v>
      </c>
    </row>
    <row r="23" spans="1:74" ht="11.1" customHeight="1" x14ac:dyDescent="0.2">
      <c r="A23" s="640" t="s">
        <v>1234</v>
      </c>
      <c r="B23" s="66" t="s">
        <v>1235</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-1.3342486332000001</v>
      </c>
      <c r="AZ23" s="216">
        <v>-1.3087008820999999</v>
      </c>
      <c r="BA23" s="327">
        <v>-1.1259650000000001</v>
      </c>
      <c r="BB23" s="327">
        <v>-1.1844589999999999</v>
      </c>
      <c r="BC23" s="327">
        <v>-1.2255320000000001</v>
      </c>
      <c r="BD23" s="327">
        <v>-1.1439239999999999</v>
      </c>
      <c r="BE23" s="327">
        <v>-1.2250289999999999</v>
      </c>
      <c r="BF23" s="327">
        <v>-1.2172069999999999</v>
      </c>
      <c r="BG23" s="327">
        <v>-1.251816</v>
      </c>
      <c r="BH23" s="327">
        <v>-1.2982530000000001</v>
      </c>
      <c r="BI23" s="327">
        <v>-1.2814540000000001</v>
      </c>
      <c r="BJ23" s="327">
        <v>-1.3693789999999999</v>
      </c>
      <c r="BK23" s="327">
        <v>-1.3875660000000001</v>
      </c>
      <c r="BL23" s="327">
        <v>-1.356997</v>
      </c>
      <c r="BM23" s="327">
        <v>-1.2486649999999999</v>
      </c>
      <c r="BN23" s="327">
        <v>-1.3005910000000001</v>
      </c>
      <c r="BO23" s="327">
        <v>-1.4161680000000001</v>
      </c>
      <c r="BP23" s="327">
        <v>-1.329099</v>
      </c>
      <c r="BQ23" s="327">
        <v>-1.3811910000000001</v>
      </c>
      <c r="BR23" s="327">
        <v>-1.36988</v>
      </c>
      <c r="BS23" s="327">
        <v>-1.4543489999999999</v>
      </c>
      <c r="BT23" s="327">
        <v>-1.504318</v>
      </c>
      <c r="BU23" s="327">
        <v>-1.5563849999999999</v>
      </c>
      <c r="BV23" s="327">
        <v>-1.633556</v>
      </c>
    </row>
    <row r="24" spans="1:74" ht="11.1" customHeight="1" x14ac:dyDescent="0.2">
      <c r="A24" s="61" t="s">
        <v>190</v>
      </c>
      <c r="B24" s="175" t="s">
        <v>191</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0.2455204</v>
      </c>
      <c r="AZ24" s="216">
        <v>0.28575109999999998</v>
      </c>
      <c r="BA24" s="327">
        <v>0.34366370000000002</v>
      </c>
      <c r="BB24" s="327">
        <v>0.37169380000000002</v>
      </c>
      <c r="BC24" s="327">
        <v>0.39878350000000001</v>
      </c>
      <c r="BD24" s="327">
        <v>0.329816</v>
      </c>
      <c r="BE24" s="327">
        <v>0.3646083</v>
      </c>
      <c r="BF24" s="327">
        <v>0.4141995</v>
      </c>
      <c r="BG24" s="327">
        <v>0.41295290000000001</v>
      </c>
      <c r="BH24" s="327">
        <v>0.3996902</v>
      </c>
      <c r="BI24" s="327">
        <v>0.29900120000000002</v>
      </c>
      <c r="BJ24" s="327">
        <v>0.2625362</v>
      </c>
      <c r="BK24" s="327">
        <v>0.28644449999999999</v>
      </c>
      <c r="BL24" s="327">
        <v>0.2962574</v>
      </c>
      <c r="BM24" s="327">
        <v>0.34152969999999999</v>
      </c>
      <c r="BN24" s="327">
        <v>0.41937029999999997</v>
      </c>
      <c r="BO24" s="327">
        <v>0.37584990000000001</v>
      </c>
      <c r="BP24" s="327">
        <v>0.37046649999999998</v>
      </c>
      <c r="BQ24" s="327">
        <v>0.38185599999999997</v>
      </c>
      <c r="BR24" s="327">
        <v>0.3752818</v>
      </c>
      <c r="BS24" s="327">
        <v>0.39652939999999998</v>
      </c>
      <c r="BT24" s="327">
        <v>0.3975011</v>
      </c>
      <c r="BU24" s="327">
        <v>0.29424840000000002</v>
      </c>
      <c r="BV24" s="327">
        <v>0.25298549999999997</v>
      </c>
    </row>
    <row r="25" spans="1:74" ht="11.1" customHeight="1" x14ac:dyDescent="0.2">
      <c r="A25" s="61" t="s">
        <v>195</v>
      </c>
      <c r="B25" s="175" t="s">
        <v>194</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-0.10262963226000001</v>
      </c>
      <c r="AZ25" s="216">
        <v>-0.100395425</v>
      </c>
      <c r="BA25" s="327">
        <v>-9.4070799999999996E-2</v>
      </c>
      <c r="BB25" s="327">
        <v>-8.7098800000000004E-2</v>
      </c>
      <c r="BC25" s="327">
        <v>-7.6591800000000002E-2</v>
      </c>
      <c r="BD25" s="327">
        <v>-6.3649300000000006E-2</v>
      </c>
      <c r="BE25" s="327">
        <v>-5.4476299999999998E-2</v>
      </c>
      <c r="BF25" s="327">
        <v>-5.4490400000000001E-2</v>
      </c>
      <c r="BG25" s="327">
        <v>-5.8075500000000002E-2</v>
      </c>
      <c r="BH25" s="327">
        <v>-5.7600699999999998E-2</v>
      </c>
      <c r="BI25" s="327">
        <v>-6.2629299999999999E-2</v>
      </c>
      <c r="BJ25" s="327">
        <v>-5.8276599999999998E-2</v>
      </c>
      <c r="BK25" s="327">
        <v>-0.1048185</v>
      </c>
      <c r="BL25" s="327">
        <v>-9.9056099999999994E-2</v>
      </c>
      <c r="BM25" s="327">
        <v>-9.1889600000000002E-2</v>
      </c>
      <c r="BN25" s="327">
        <v>-8.4639099999999995E-2</v>
      </c>
      <c r="BO25" s="327">
        <v>-7.4143600000000004E-2</v>
      </c>
      <c r="BP25" s="327">
        <v>-5.9237499999999998E-2</v>
      </c>
      <c r="BQ25" s="327">
        <v>-4.88981E-2</v>
      </c>
      <c r="BR25" s="327">
        <v>-4.8734199999999998E-2</v>
      </c>
      <c r="BS25" s="327">
        <v>-5.2374299999999999E-2</v>
      </c>
      <c r="BT25" s="327">
        <v>-5.1509699999999999E-2</v>
      </c>
      <c r="BU25" s="327">
        <v>-5.65914E-2</v>
      </c>
      <c r="BV25" s="327">
        <v>-5.1707799999999998E-2</v>
      </c>
    </row>
    <row r="26" spans="1:74" ht="11.1" customHeight="1" x14ac:dyDescent="0.2">
      <c r="A26" s="61" t="s">
        <v>186</v>
      </c>
      <c r="B26" s="175" t="s">
        <v>894</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0.31979432535000002</v>
      </c>
      <c r="AZ26" s="216">
        <v>0.2181594966</v>
      </c>
      <c r="BA26" s="327">
        <v>0.10920580000000001</v>
      </c>
      <c r="BB26" s="327">
        <v>0.49679109999999999</v>
      </c>
      <c r="BC26" s="327">
        <v>0.62908220000000004</v>
      </c>
      <c r="BD26" s="327">
        <v>0.65408710000000003</v>
      </c>
      <c r="BE26" s="327">
        <v>0.58251059999999999</v>
      </c>
      <c r="BF26" s="327">
        <v>0.46859129999999999</v>
      </c>
      <c r="BG26" s="327">
        <v>0.41987809999999998</v>
      </c>
      <c r="BH26" s="327">
        <v>0.39865230000000001</v>
      </c>
      <c r="BI26" s="327">
        <v>0.48308099999999998</v>
      </c>
      <c r="BJ26" s="327">
        <v>0.46454450000000003</v>
      </c>
      <c r="BK26" s="327">
        <v>0.54268550000000004</v>
      </c>
      <c r="BL26" s="327">
        <v>0.37336859999999999</v>
      </c>
      <c r="BM26" s="327">
        <v>0.4651014</v>
      </c>
      <c r="BN26" s="327">
        <v>0.59665069999999998</v>
      </c>
      <c r="BO26" s="327">
        <v>0.6518138</v>
      </c>
      <c r="BP26" s="327">
        <v>0.66340169999999998</v>
      </c>
      <c r="BQ26" s="327">
        <v>0.57441180000000003</v>
      </c>
      <c r="BR26" s="327">
        <v>0.47440660000000001</v>
      </c>
      <c r="BS26" s="327">
        <v>0.40576119999999999</v>
      </c>
      <c r="BT26" s="327">
        <v>0.40605750000000002</v>
      </c>
      <c r="BU26" s="327">
        <v>0.48391459999999997</v>
      </c>
      <c r="BV26" s="327">
        <v>0.48414990000000002</v>
      </c>
    </row>
    <row r="27" spans="1:74" ht="11.1" customHeight="1" x14ac:dyDescent="0.2">
      <c r="A27" s="61" t="s">
        <v>185</v>
      </c>
      <c r="B27" s="175" t="s">
        <v>556</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-0.83060829492999999</v>
      </c>
      <c r="AZ27" s="216">
        <v>-0.61392361339000001</v>
      </c>
      <c r="BA27" s="327">
        <v>-0.3215652</v>
      </c>
      <c r="BB27" s="327">
        <v>-0.45004699999999997</v>
      </c>
      <c r="BC27" s="327">
        <v>-0.3255053</v>
      </c>
      <c r="BD27" s="327">
        <v>-0.33164100000000002</v>
      </c>
      <c r="BE27" s="327">
        <v>-0.3057686</v>
      </c>
      <c r="BF27" s="327">
        <v>-0.27797379999999999</v>
      </c>
      <c r="BG27" s="327">
        <v>-0.30657060000000003</v>
      </c>
      <c r="BH27" s="327">
        <v>-0.58118479999999995</v>
      </c>
      <c r="BI27" s="327">
        <v>-0.64087850000000002</v>
      </c>
      <c r="BJ27" s="327">
        <v>-0.58847769999999999</v>
      </c>
      <c r="BK27" s="327">
        <v>-0.67586109999999999</v>
      </c>
      <c r="BL27" s="327">
        <v>-0.50056250000000002</v>
      </c>
      <c r="BM27" s="327">
        <v>-0.53482320000000005</v>
      </c>
      <c r="BN27" s="327">
        <v>-0.37979259999999998</v>
      </c>
      <c r="BO27" s="327">
        <v>-0.33968300000000001</v>
      </c>
      <c r="BP27" s="327">
        <v>-0.3727202</v>
      </c>
      <c r="BQ27" s="327">
        <v>-0.31997880000000001</v>
      </c>
      <c r="BR27" s="327">
        <v>-0.31859209999999999</v>
      </c>
      <c r="BS27" s="327">
        <v>-0.2950565</v>
      </c>
      <c r="BT27" s="327">
        <v>-0.63332540000000004</v>
      </c>
      <c r="BU27" s="327">
        <v>-0.6193419</v>
      </c>
      <c r="BV27" s="327">
        <v>-0.64557430000000005</v>
      </c>
    </row>
    <row r="28" spans="1:74" ht="11.1" customHeight="1" x14ac:dyDescent="0.2">
      <c r="A28" s="61" t="s">
        <v>187</v>
      </c>
      <c r="B28" s="175" t="s">
        <v>183</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-0.18600921659</v>
      </c>
      <c r="AZ28" s="216">
        <v>-2.3754581983000001E-2</v>
      </c>
      <c r="BA28" s="327">
        <v>-1.0803699999999999E-2</v>
      </c>
      <c r="BB28" s="327">
        <v>4.2207700000000001E-2</v>
      </c>
      <c r="BC28" s="327">
        <v>3.05321E-2</v>
      </c>
      <c r="BD28" s="327">
        <v>2.7486199999999999E-2</v>
      </c>
      <c r="BE28" s="327">
        <v>1.1544299999999999E-3</v>
      </c>
      <c r="BF28" s="327">
        <v>7.8742900000000008E-3</v>
      </c>
      <c r="BG28" s="327">
        <v>4.66658E-3</v>
      </c>
      <c r="BH28" s="327">
        <v>3.3029999999999997E-2</v>
      </c>
      <c r="BI28" s="327">
        <v>1.17667E-2</v>
      </c>
      <c r="BJ28" s="327">
        <v>2.9966599999999999E-2</v>
      </c>
      <c r="BK28" s="327">
        <v>4.2374599999999998E-2</v>
      </c>
      <c r="BL28" s="327">
        <v>7.9069399999999998E-2</v>
      </c>
      <c r="BM28" s="327">
        <v>4.37559E-2</v>
      </c>
      <c r="BN28" s="327">
        <v>7.4274400000000004E-2</v>
      </c>
      <c r="BO28" s="327">
        <v>3.4939499999999998E-2</v>
      </c>
      <c r="BP28" s="327">
        <v>2.7999E-2</v>
      </c>
      <c r="BQ28" s="327">
        <v>5.8024399999999999E-3</v>
      </c>
      <c r="BR28" s="327">
        <v>3.1774500000000001E-3</v>
      </c>
      <c r="BS28" s="327">
        <v>6.6280100000000002E-3</v>
      </c>
      <c r="BT28" s="327">
        <v>3.05227E-2</v>
      </c>
      <c r="BU28" s="327">
        <v>1.4653599999999999E-2</v>
      </c>
      <c r="BV28" s="327">
        <v>1.6890800000000001E-2</v>
      </c>
    </row>
    <row r="29" spans="1:74" ht="11.1" customHeight="1" x14ac:dyDescent="0.2">
      <c r="A29" s="61" t="s">
        <v>188</v>
      </c>
      <c r="B29" s="175" t="s">
        <v>182</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-0.76192165898999997</v>
      </c>
      <c r="AZ29" s="216">
        <v>-0.91142383349</v>
      </c>
      <c r="BA29" s="327">
        <v>-1.0291950000000001</v>
      </c>
      <c r="BB29" s="327">
        <v>-1.028897</v>
      </c>
      <c r="BC29" s="327">
        <v>-0.93585039999999997</v>
      </c>
      <c r="BD29" s="327">
        <v>-0.95973819999999999</v>
      </c>
      <c r="BE29" s="327">
        <v>-0.97758089999999997</v>
      </c>
      <c r="BF29" s="327">
        <v>-0.97250239999999999</v>
      </c>
      <c r="BG29" s="327">
        <v>-1.0889979999999999</v>
      </c>
      <c r="BH29" s="327">
        <v>-0.81302540000000001</v>
      </c>
      <c r="BI29" s="327">
        <v>-1.0104420000000001</v>
      </c>
      <c r="BJ29" s="327">
        <v>-0.9933362</v>
      </c>
      <c r="BK29" s="327">
        <v>-0.66243079999999999</v>
      </c>
      <c r="BL29" s="327">
        <v>-0.77603140000000004</v>
      </c>
      <c r="BM29" s="327">
        <v>-0.93002309999999999</v>
      </c>
      <c r="BN29" s="327">
        <v>-0.96476450000000002</v>
      </c>
      <c r="BO29" s="327">
        <v>-0.92084189999999999</v>
      </c>
      <c r="BP29" s="327">
        <v>-0.96718349999999997</v>
      </c>
      <c r="BQ29" s="327">
        <v>-0.9813885</v>
      </c>
      <c r="BR29" s="327">
        <v>-0.96107330000000002</v>
      </c>
      <c r="BS29" s="327">
        <v>-1.136714</v>
      </c>
      <c r="BT29" s="327">
        <v>-0.85672740000000003</v>
      </c>
      <c r="BU29" s="327">
        <v>-1.0272570000000001</v>
      </c>
      <c r="BV29" s="327">
        <v>-0.94436659999999994</v>
      </c>
    </row>
    <row r="30" spans="1:74" ht="11.1" customHeight="1" x14ac:dyDescent="0.2">
      <c r="A30" s="61" t="s">
        <v>189</v>
      </c>
      <c r="B30" s="175" t="s">
        <v>184</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-3.6741935484000003E-2</v>
      </c>
      <c r="AZ30" s="216">
        <v>-8.5004254973999993E-2</v>
      </c>
      <c r="BA30" s="327">
        <v>-8.0735600000000005E-2</v>
      </c>
      <c r="BB30" s="327">
        <v>-7.5173100000000007E-2</v>
      </c>
      <c r="BC30" s="327">
        <v>-0.13201760000000001</v>
      </c>
      <c r="BD30" s="327">
        <v>-0.1112693</v>
      </c>
      <c r="BE30" s="327">
        <v>-5.9788399999999998E-2</v>
      </c>
      <c r="BF30" s="327">
        <v>-0.1142677</v>
      </c>
      <c r="BG30" s="327">
        <v>-6.9028199999999998E-2</v>
      </c>
      <c r="BH30" s="327">
        <v>-8.4614099999999998E-2</v>
      </c>
      <c r="BI30" s="327">
        <v>-7.3380799999999996E-2</v>
      </c>
      <c r="BJ30" s="327">
        <v>-0.1075671</v>
      </c>
      <c r="BK30" s="327">
        <v>-3.8446399999999999E-2</v>
      </c>
      <c r="BL30" s="327">
        <v>-0.13201350000000001</v>
      </c>
      <c r="BM30" s="327">
        <v>-0.12553710000000001</v>
      </c>
      <c r="BN30" s="327">
        <v>-0.118029</v>
      </c>
      <c r="BO30" s="327">
        <v>-0.1515059</v>
      </c>
      <c r="BP30" s="327">
        <v>-0.13360910000000001</v>
      </c>
      <c r="BQ30" s="327">
        <v>-8.8411299999999998E-2</v>
      </c>
      <c r="BR30" s="327">
        <v>-0.12870400000000001</v>
      </c>
      <c r="BS30" s="327">
        <v>-8.0396700000000001E-2</v>
      </c>
      <c r="BT30" s="327">
        <v>-9.4648899999999994E-2</v>
      </c>
      <c r="BU30" s="327">
        <v>-7.41647E-2</v>
      </c>
      <c r="BV30" s="327">
        <v>-0.1117805</v>
      </c>
    </row>
    <row r="31" spans="1:74" ht="11.1" customHeight="1" x14ac:dyDescent="0.2">
      <c r="A31" s="61" t="s">
        <v>196</v>
      </c>
      <c r="B31" s="646" t="s">
        <v>1233</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-0.40720970000000001</v>
      </c>
      <c r="AZ31" s="216">
        <v>-0.50490840000000003</v>
      </c>
      <c r="BA31" s="327">
        <v>-0.50723609999999997</v>
      </c>
      <c r="BB31" s="327">
        <v>-0.53787759999999996</v>
      </c>
      <c r="BC31" s="327">
        <v>-0.50500049999999996</v>
      </c>
      <c r="BD31" s="327">
        <v>-0.484572</v>
      </c>
      <c r="BE31" s="327">
        <v>-0.48413699999999998</v>
      </c>
      <c r="BF31" s="327">
        <v>-0.46655089999999999</v>
      </c>
      <c r="BG31" s="327">
        <v>-0.48671599999999998</v>
      </c>
      <c r="BH31" s="327">
        <v>-0.48995070000000002</v>
      </c>
      <c r="BI31" s="327">
        <v>-0.55793040000000005</v>
      </c>
      <c r="BJ31" s="327">
        <v>-0.60938239999999999</v>
      </c>
      <c r="BK31" s="327">
        <v>-0.4061051</v>
      </c>
      <c r="BL31" s="327">
        <v>-0.48761500000000002</v>
      </c>
      <c r="BM31" s="327">
        <v>-0.47567700000000002</v>
      </c>
      <c r="BN31" s="327">
        <v>-0.51531760000000004</v>
      </c>
      <c r="BO31" s="327">
        <v>-0.51139279999999998</v>
      </c>
      <c r="BP31" s="327">
        <v>-0.4953246</v>
      </c>
      <c r="BQ31" s="327">
        <v>-0.47283350000000002</v>
      </c>
      <c r="BR31" s="327">
        <v>-0.47479500000000002</v>
      </c>
      <c r="BS31" s="327">
        <v>-0.47549449999999999</v>
      </c>
      <c r="BT31" s="327">
        <v>-0.5053569</v>
      </c>
      <c r="BU31" s="327">
        <v>-0.51740430000000004</v>
      </c>
      <c r="BV31" s="327">
        <v>-0.62198399999999998</v>
      </c>
    </row>
    <row r="32" spans="1:74" ht="11.1" customHeight="1" x14ac:dyDescent="0.2">
      <c r="A32" s="61" t="s">
        <v>959</v>
      </c>
      <c r="B32" s="175" t="s">
        <v>134</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-4.9097445071999996E-3</v>
      </c>
      <c r="AZ32" s="216">
        <v>0.83482142475999999</v>
      </c>
      <c r="BA32" s="327">
        <v>0.46117629999999998</v>
      </c>
      <c r="BB32" s="327">
        <v>-0.13457949999999999</v>
      </c>
      <c r="BC32" s="327">
        <v>-0.51752580000000004</v>
      </c>
      <c r="BD32" s="327">
        <v>-0.48492210000000002</v>
      </c>
      <c r="BE32" s="327">
        <v>-0.4471714</v>
      </c>
      <c r="BF32" s="327">
        <v>-0.22834170000000001</v>
      </c>
      <c r="BG32" s="327">
        <v>-9.0943499999999997E-2</v>
      </c>
      <c r="BH32" s="327">
        <v>0.62880020000000003</v>
      </c>
      <c r="BI32" s="327">
        <v>0.1083602</v>
      </c>
      <c r="BJ32" s="327">
        <v>0.33802690000000002</v>
      </c>
      <c r="BK32" s="327">
        <v>0.29741830000000002</v>
      </c>
      <c r="BL32" s="327">
        <v>0.64290480000000005</v>
      </c>
      <c r="BM32" s="327">
        <v>0.14334469999999999</v>
      </c>
      <c r="BN32" s="327">
        <v>-0.31217640000000002</v>
      </c>
      <c r="BO32" s="327">
        <v>-0.61558380000000001</v>
      </c>
      <c r="BP32" s="327">
        <v>-0.5316902</v>
      </c>
      <c r="BQ32" s="327">
        <v>-0.49740230000000002</v>
      </c>
      <c r="BR32" s="327">
        <v>-0.33169149999999997</v>
      </c>
      <c r="BS32" s="327">
        <v>-7.7698299999999998E-2</v>
      </c>
      <c r="BT32" s="327">
        <v>0.58088660000000003</v>
      </c>
      <c r="BU32" s="327">
        <v>8.9483199999999999E-2</v>
      </c>
      <c r="BV32" s="327">
        <v>0.25414019999999998</v>
      </c>
    </row>
    <row r="33" spans="1:74" s="64" customFormat="1" ht="11.1" customHeight="1" x14ac:dyDescent="0.2">
      <c r="A33" s="61" t="s">
        <v>964</v>
      </c>
      <c r="B33" s="175" t="s">
        <v>548</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19.217984258000001</v>
      </c>
      <c r="AB33" s="216">
        <v>19.676129463999999</v>
      </c>
      <c r="AC33" s="216">
        <v>19.350712903000002</v>
      </c>
      <c r="AD33" s="216">
        <v>19.261692567000001</v>
      </c>
      <c r="AE33" s="216">
        <v>19.301427226000001</v>
      </c>
      <c r="AF33" s="216">
        <v>19.840851900000001</v>
      </c>
      <c r="AG33" s="216">
        <v>20.125970128999999</v>
      </c>
      <c r="AH33" s="216">
        <v>19.929265580999999</v>
      </c>
      <c r="AI33" s="216">
        <v>19.418970767000001</v>
      </c>
      <c r="AJ33" s="216">
        <v>19.500293355</v>
      </c>
      <c r="AK33" s="216">
        <v>19.143695167000001</v>
      </c>
      <c r="AL33" s="216">
        <v>19.598973419</v>
      </c>
      <c r="AM33" s="216">
        <v>19.113259902999999</v>
      </c>
      <c r="AN33" s="216">
        <v>19.680162171999999</v>
      </c>
      <c r="AO33" s="216">
        <v>19.616605</v>
      </c>
      <c r="AP33" s="216">
        <v>19.264250933</v>
      </c>
      <c r="AQ33" s="216">
        <v>19.202140676999999</v>
      </c>
      <c r="AR33" s="216">
        <v>19.799623666999999</v>
      </c>
      <c r="AS33" s="216">
        <v>19.712159194000002</v>
      </c>
      <c r="AT33" s="216">
        <v>20.131029129000002</v>
      </c>
      <c r="AU33" s="216">
        <v>19.863700699999999</v>
      </c>
      <c r="AV33" s="216">
        <v>19.621922903000002</v>
      </c>
      <c r="AW33" s="216">
        <v>19.654929133</v>
      </c>
      <c r="AX33" s="216">
        <v>19.979522065000001</v>
      </c>
      <c r="AY33" s="216">
        <v>19.019148457</v>
      </c>
      <c r="AZ33" s="216">
        <v>19.191258938000001</v>
      </c>
      <c r="BA33" s="327">
        <v>19.650980000000001</v>
      </c>
      <c r="BB33" s="327">
        <v>19.521159999999998</v>
      </c>
      <c r="BC33" s="327">
        <v>19.62585</v>
      </c>
      <c r="BD33" s="327">
        <v>20.056920000000002</v>
      </c>
      <c r="BE33" s="327">
        <v>20.282830000000001</v>
      </c>
      <c r="BF33" s="327">
        <v>20.36956</v>
      </c>
      <c r="BG33" s="327">
        <v>20.141950000000001</v>
      </c>
      <c r="BH33" s="327">
        <v>19.94708</v>
      </c>
      <c r="BI33" s="327">
        <v>19.960190000000001</v>
      </c>
      <c r="BJ33" s="327">
        <v>20.246590000000001</v>
      </c>
      <c r="BK33" s="327">
        <v>19.80509</v>
      </c>
      <c r="BL33" s="327">
        <v>19.937100000000001</v>
      </c>
      <c r="BM33" s="327">
        <v>19.932580000000002</v>
      </c>
      <c r="BN33" s="327">
        <v>19.926269999999999</v>
      </c>
      <c r="BO33" s="327">
        <v>19.954190000000001</v>
      </c>
      <c r="BP33" s="327">
        <v>20.414300000000001</v>
      </c>
      <c r="BQ33" s="327">
        <v>20.571909999999999</v>
      </c>
      <c r="BR33" s="327">
        <v>20.684270000000001</v>
      </c>
      <c r="BS33" s="327">
        <v>20.393280000000001</v>
      </c>
      <c r="BT33" s="327">
        <v>20.22081</v>
      </c>
      <c r="BU33" s="327">
        <v>20.20908</v>
      </c>
      <c r="BV33" s="327">
        <v>20.580629999999999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989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1228</v>
      </c>
      <c r="B36" s="646" t="s">
        <v>1231</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2.9039920000000001</v>
      </c>
      <c r="AC36" s="216">
        <v>2.5596510000000001</v>
      </c>
      <c r="AD36" s="216">
        <v>2.378295</v>
      </c>
      <c r="AE36" s="216">
        <v>2.3073510000000002</v>
      </c>
      <c r="AF36" s="216">
        <v>2.4182920000000001</v>
      </c>
      <c r="AG36" s="216">
        <v>2.4596010000000001</v>
      </c>
      <c r="AH36" s="216">
        <v>2.4439289999999998</v>
      </c>
      <c r="AI36" s="216">
        <v>2.2685780000000002</v>
      </c>
      <c r="AJ36" s="216">
        <v>2.549887</v>
      </c>
      <c r="AK36" s="216">
        <v>2.6012590000000002</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2.9161381193999998</v>
      </c>
      <c r="AZ36" s="216">
        <v>2.6658587856999998</v>
      </c>
      <c r="BA36" s="327">
        <v>2.6158009999999998</v>
      </c>
      <c r="BB36" s="327">
        <v>2.4310610000000001</v>
      </c>
      <c r="BC36" s="327">
        <v>2.3450709999999999</v>
      </c>
      <c r="BD36" s="327">
        <v>2.470761</v>
      </c>
      <c r="BE36" s="327">
        <v>2.5308959999999998</v>
      </c>
      <c r="BF36" s="327">
        <v>2.6177440000000001</v>
      </c>
      <c r="BG36" s="327">
        <v>2.5722390000000002</v>
      </c>
      <c r="BH36" s="327">
        <v>2.7133569999999998</v>
      </c>
      <c r="BI36" s="327">
        <v>2.8123849999999999</v>
      </c>
      <c r="BJ36" s="327">
        <v>3.0842689999999999</v>
      </c>
      <c r="BK36" s="327">
        <v>3.1410100000000001</v>
      </c>
      <c r="BL36" s="327">
        <v>3.0162439999999999</v>
      </c>
      <c r="BM36" s="327">
        <v>2.8363239999999998</v>
      </c>
      <c r="BN36" s="327">
        <v>2.6797119999999999</v>
      </c>
      <c r="BO36" s="327">
        <v>2.5711590000000002</v>
      </c>
      <c r="BP36" s="327">
        <v>2.7024569999999999</v>
      </c>
      <c r="BQ36" s="327">
        <v>2.724685</v>
      </c>
      <c r="BR36" s="327">
        <v>2.783398</v>
      </c>
      <c r="BS36" s="327">
        <v>2.7514980000000002</v>
      </c>
      <c r="BT36" s="327">
        <v>2.876458</v>
      </c>
      <c r="BU36" s="327">
        <v>2.951314</v>
      </c>
      <c r="BV36" s="327">
        <v>3.2117119999999999</v>
      </c>
    </row>
    <row r="37" spans="1:74" ht="11.1" customHeight="1" x14ac:dyDescent="0.2">
      <c r="A37" s="639" t="s">
        <v>961</v>
      </c>
      <c r="B37" s="176" t="s">
        <v>549</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-3.9938000000000001E-2</v>
      </c>
      <c r="AZ37" s="216">
        <v>2.4428200000000001E-2</v>
      </c>
      <c r="BA37" s="327">
        <v>1.30522E-2</v>
      </c>
      <c r="BB37" s="327">
        <v>-3.4421600000000001E-3</v>
      </c>
      <c r="BC37" s="327">
        <v>-1.6539999999999999E-2</v>
      </c>
      <c r="BD37" s="327">
        <v>-1.3204E-2</v>
      </c>
      <c r="BE37" s="327">
        <v>-9.3066599999999996E-3</v>
      </c>
      <c r="BF37" s="327">
        <v>-2.9412899999999999E-2</v>
      </c>
      <c r="BG37" s="327">
        <v>-1.8241299999999998E-2</v>
      </c>
      <c r="BH37" s="327">
        <v>1.26764E-3</v>
      </c>
      <c r="BI37" s="327">
        <v>4.01375E-2</v>
      </c>
      <c r="BJ37" s="327">
        <v>4.6774900000000001E-2</v>
      </c>
      <c r="BK37" s="327">
        <v>-4.0058299999999998E-2</v>
      </c>
      <c r="BL37" s="327">
        <v>2.44189E-2</v>
      </c>
      <c r="BM37" s="327">
        <v>1.3051399999999999E-2</v>
      </c>
      <c r="BN37" s="327">
        <v>-3.4422200000000002E-3</v>
      </c>
      <c r="BO37" s="327">
        <v>-1.6539999999999999E-2</v>
      </c>
      <c r="BP37" s="327">
        <v>-1.3204E-2</v>
      </c>
      <c r="BQ37" s="327">
        <v>-9.3066599999999996E-3</v>
      </c>
      <c r="BR37" s="327">
        <v>-2.9412899999999999E-2</v>
      </c>
      <c r="BS37" s="327">
        <v>-1.8241299999999998E-2</v>
      </c>
      <c r="BT37" s="327">
        <v>1.26764E-3</v>
      </c>
      <c r="BU37" s="327">
        <v>4.01375E-2</v>
      </c>
      <c r="BV37" s="327">
        <v>4.6774900000000001E-2</v>
      </c>
    </row>
    <row r="38" spans="1:74" ht="11.1" customHeight="1" x14ac:dyDescent="0.2">
      <c r="A38" s="61" t="s">
        <v>665</v>
      </c>
      <c r="B38" s="646" t="s">
        <v>550</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9.6633899999999997</v>
      </c>
      <c r="AS38" s="216">
        <v>9.5972580000000001</v>
      </c>
      <c r="AT38" s="216">
        <v>9.5948139999999995</v>
      </c>
      <c r="AU38" s="216">
        <v>9.4920639999999992</v>
      </c>
      <c r="AV38" s="216">
        <v>9.094932</v>
      </c>
      <c r="AW38" s="216">
        <v>9.2434200000000004</v>
      </c>
      <c r="AX38" s="216">
        <v>9.3097630000000002</v>
      </c>
      <c r="AY38" s="216">
        <v>8.4039677419000007</v>
      </c>
      <c r="AZ38" s="216">
        <v>8.7434205357000003</v>
      </c>
      <c r="BA38" s="327">
        <v>9.2687329999999992</v>
      </c>
      <c r="BB38" s="327">
        <v>9.2880599999999998</v>
      </c>
      <c r="BC38" s="327">
        <v>9.51464</v>
      </c>
      <c r="BD38" s="327">
        <v>9.6401520000000005</v>
      </c>
      <c r="BE38" s="327">
        <v>9.6870229999999999</v>
      </c>
      <c r="BF38" s="327">
        <v>9.6603169999999992</v>
      </c>
      <c r="BG38" s="327">
        <v>9.5220549999999999</v>
      </c>
      <c r="BH38" s="327">
        <v>9.2292459999999998</v>
      </c>
      <c r="BI38" s="327">
        <v>9.2406839999999999</v>
      </c>
      <c r="BJ38" s="327">
        <v>9.2643869999999993</v>
      </c>
      <c r="BK38" s="327">
        <v>8.7630649999999992</v>
      </c>
      <c r="BL38" s="327">
        <v>9.1144929999999995</v>
      </c>
      <c r="BM38" s="327">
        <v>9.2841529999999999</v>
      </c>
      <c r="BN38" s="327">
        <v>9.4386860000000006</v>
      </c>
      <c r="BO38" s="327">
        <v>9.56386</v>
      </c>
      <c r="BP38" s="327">
        <v>9.6898800000000005</v>
      </c>
      <c r="BQ38" s="327">
        <v>9.7194470000000006</v>
      </c>
      <c r="BR38" s="327">
        <v>9.6910620000000005</v>
      </c>
      <c r="BS38" s="327">
        <v>9.569858</v>
      </c>
      <c r="BT38" s="327">
        <v>9.2710720000000002</v>
      </c>
      <c r="BU38" s="327">
        <v>9.2850599999999996</v>
      </c>
      <c r="BV38" s="327">
        <v>9.2962710000000008</v>
      </c>
    </row>
    <row r="39" spans="1:74" ht="11.1" customHeight="1" x14ac:dyDescent="0.2">
      <c r="A39" s="61" t="s">
        <v>1143</v>
      </c>
      <c r="B39" s="646" t="s">
        <v>1144</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0.86488770230000001</v>
      </c>
      <c r="AZ39" s="216">
        <v>0.90080200097999996</v>
      </c>
      <c r="BA39" s="327">
        <v>0.93325590000000003</v>
      </c>
      <c r="BB39" s="327">
        <v>0.92893740000000002</v>
      </c>
      <c r="BC39" s="327">
        <v>0.96459799999999996</v>
      </c>
      <c r="BD39" s="327">
        <v>0.97669989999999995</v>
      </c>
      <c r="BE39" s="327">
        <v>0.97509760000000001</v>
      </c>
      <c r="BF39" s="327">
        <v>0.98139460000000001</v>
      </c>
      <c r="BG39" s="327">
        <v>0.96776839999999997</v>
      </c>
      <c r="BH39" s="327">
        <v>0.92314879999999999</v>
      </c>
      <c r="BI39" s="327">
        <v>0.9444652</v>
      </c>
      <c r="BJ39" s="327">
        <v>0.93461170000000005</v>
      </c>
      <c r="BK39" s="327">
        <v>0.88475210000000004</v>
      </c>
      <c r="BL39" s="327">
        <v>0.91928719999999997</v>
      </c>
      <c r="BM39" s="327">
        <v>0.92674299999999998</v>
      </c>
      <c r="BN39" s="327">
        <v>0.94683510000000004</v>
      </c>
      <c r="BO39" s="327">
        <v>0.96216409999999997</v>
      </c>
      <c r="BP39" s="327">
        <v>0.98013910000000004</v>
      </c>
      <c r="BQ39" s="327">
        <v>0.97462420000000005</v>
      </c>
      <c r="BR39" s="327">
        <v>0.97181879999999998</v>
      </c>
      <c r="BS39" s="327">
        <v>0.96324449999999995</v>
      </c>
      <c r="BT39" s="327">
        <v>0.92665200000000003</v>
      </c>
      <c r="BU39" s="327">
        <v>0.94588099999999997</v>
      </c>
      <c r="BV39" s="327">
        <v>0.9353243</v>
      </c>
    </row>
    <row r="40" spans="1:74" ht="11.1" customHeight="1" x14ac:dyDescent="0.2">
      <c r="A40" s="61" t="s">
        <v>666</v>
      </c>
      <c r="B40" s="646" t="s">
        <v>539</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1.5188064515999999</v>
      </c>
      <c r="AZ40" s="216">
        <v>1.4455226785999999</v>
      </c>
      <c r="BA40" s="327">
        <v>1.568111</v>
      </c>
      <c r="BB40" s="327">
        <v>1.5843499999999999</v>
      </c>
      <c r="BC40" s="327">
        <v>1.586252</v>
      </c>
      <c r="BD40" s="327">
        <v>1.682016</v>
      </c>
      <c r="BE40" s="327">
        <v>1.6847920000000001</v>
      </c>
      <c r="BF40" s="327">
        <v>1.666528</v>
      </c>
      <c r="BG40" s="327">
        <v>1.5904700000000001</v>
      </c>
      <c r="BH40" s="327">
        <v>1.6106039999999999</v>
      </c>
      <c r="BI40" s="327">
        <v>1.6174299999999999</v>
      </c>
      <c r="BJ40" s="327">
        <v>1.6497200000000001</v>
      </c>
      <c r="BK40" s="327">
        <v>1.51044</v>
      </c>
      <c r="BL40" s="327">
        <v>1.558541</v>
      </c>
      <c r="BM40" s="327">
        <v>1.5789150000000001</v>
      </c>
      <c r="BN40" s="327">
        <v>1.5868789999999999</v>
      </c>
      <c r="BO40" s="327">
        <v>1.585561</v>
      </c>
      <c r="BP40" s="327">
        <v>1.684015</v>
      </c>
      <c r="BQ40" s="327">
        <v>1.6862010000000001</v>
      </c>
      <c r="BR40" s="327">
        <v>1.666658</v>
      </c>
      <c r="BS40" s="327">
        <v>1.592686</v>
      </c>
      <c r="BT40" s="327">
        <v>1.611022</v>
      </c>
      <c r="BU40" s="327">
        <v>1.6261380000000001</v>
      </c>
      <c r="BV40" s="327">
        <v>1.66272</v>
      </c>
    </row>
    <row r="41" spans="1:74" ht="11.1" customHeight="1" x14ac:dyDescent="0.2">
      <c r="A41" s="61" t="s">
        <v>667</v>
      </c>
      <c r="B41" s="646" t="s">
        <v>551</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3.8542903225999998</v>
      </c>
      <c r="AZ41" s="216">
        <v>3.9902946428999999</v>
      </c>
      <c r="BA41" s="327">
        <v>3.9371260000000001</v>
      </c>
      <c r="BB41" s="327">
        <v>3.9038889999999999</v>
      </c>
      <c r="BC41" s="327">
        <v>3.856433</v>
      </c>
      <c r="BD41" s="327">
        <v>3.8460019999999999</v>
      </c>
      <c r="BE41" s="327">
        <v>3.799458</v>
      </c>
      <c r="BF41" s="327">
        <v>3.8963109999999999</v>
      </c>
      <c r="BG41" s="327">
        <v>3.9800710000000001</v>
      </c>
      <c r="BH41" s="327">
        <v>4.0848969999999998</v>
      </c>
      <c r="BI41" s="327">
        <v>3.984388</v>
      </c>
      <c r="BJ41" s="327">
        <v>4.0119740000000004</v>
      </c>
      <c r="BK41" s="327">
        <v>4.1578390000000001</v>
      </c>
      <c r="BL41" s="327">
        <v>4.1294240000000002</v>
      </c>
      <c r="BM41" s="327">
        <v>4.0064219999999997</v>
      </c>
      <c r="BN41" s="327">
        <v>3.9424839999999999</v>
      </c>
      <c r="BO41" s="327">
        <v>3.9129879999999999</v>
      </c>
      <c r="BP41" s="327">
        <v>3.9254220000000002</v>
      </c>
      <c r="BQ41" s="327">
        <v>3.8726780000000001</v>
      </c>
      <c r="BR41" s="327">
        <v>4.002129</v>
      </c>
      <c r="BS41" s="327">
        <v>4.0050809999999997</v>
      </c>
      <c r="BT41" s="327">
        <v>4.1456340000000003</v>
      </c>
      <c r="BU41" s="327">
        <v>4.0232089999999996</v>
      </c>
      <c r="BV41" s="327">
        <v>4.1592339999999997</v>
      </c>
    </row>
    <row r="42" spans="1:74" ht="11.1" customHeight="1" x14ac:dyDescent="0.2">
      <c r="A42" s="61" t="s">
        <v>668</v>
      </c>
      <c r="B42" s="646" t="s">
        <v>552</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0.43570967742</v>
      </c>
      <c r="AZ42" s="216">
        <v>0.48528016071000002</v>
      </c>
      <c r="BA42" s="327">
        <v>0.3728185</v>
      </c>
      <c r="BB42" s="327">
        <v>0.36199609999999999</v>
      </c>
      <c r="BC42" s="327">
        <v>0.2955721</v>
      </c>
      <c r="BD42" s="327">
        <v>0.29220839999999998</v>
      </c>
      <c r="BE42" s="327">
        <v>0.3603537</v>
      </c>
      <c r="BF42" s="327">
        <v>0.2997148</v>
      </c>
      <c r="BG42" s="327">
        <v>0.32758130000000002</v>
      </c>
      <c r="BH42" s="327">
        <v>0.2820397</v>
      </c>
      <c r="BI42" s="327">
        <v>0.32068380000000002</v>
      </c>
      <c r="BJ42" s="327">
        <v>0.30804579999999998</v>
      </c>
      <c r="BK42" s="327">
        <v>0.34096100000000001</v>
      </c>
      <c r="BL42" s="327">
        <v>0.26264599999999999</v>
      </c>
      <c r="BM42" s="327">
        <v>0.33071220000000001</v>
      </c>
      <c r="BN42" s="327">
        <v>0.3237949</v>
      </c>
      <c r="BO42" s="327">
        <v>0.28769879999999998</v>
      </c>
      <c r="BP42" s="327">
        <v>0.27793699999999999</v>
      </c>
      <c r="BQ42" s="327">
        <v>0.33708470000000001</v>
      </c>
      <c r="BR42" s="327">
        <v>0.29499130000000001</v>
      </c>
      <c r="BS42" s="327">
        <v>0.32092140000000002</v>
      </c>
      <c r="BT42" s="327">
        <v>0.2792249</v>
      </c>
      <c r="BU42" s="327">
        <v>0.32280039999999999</v>
      </c>
      <c r="BV42" s="327">
        <v>0.30933110000000003</v>
      </c>
    </row>
    <row r="43" spans="1:74" ht="11.1" customHeight="1" x14ac:dyDescent="0.2">
      <c r="A43" s="61" t="s">
        <v>962</v>
      </c>
      <c r="B43" s="646" t="s">
        <v>1232</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1.9303017</v>
      </c>
      <c r="AZ43" s="216">
        <v>1.8361517000000001</v>
      </c>
      <c r="BA43" s="327">
        <v>1.8753409999999999</v>
      </c>
      <c r="BB43" s="327">
        <v>1.9552430000000001</v>
      </c>
      <c r="BC43" s="327">
        <v>2.0444200000000001</v>
      </c>
      <c r="BD43" s="327">
        <v>2.1389860000000001</v>
      </c>
      <c r="BE43" s="327">
        <v>2.2296130000000001</v>
      </c>
      <c r="BF43" s="327">
        <v>2.258356</v>
      </c>
      <c r="BG43" s="327">
        <v>2.1677729999999999</v>
      </c>
      <c r="BH43" s="327">
        <v>2.0256690000000002</v>
      </c>
      <c r="BI43" s="327">
        <v>1.944485</v>
      </c>
      <c r="BJ43" s="327">
        <v>1.881424</v>
      </c>
      <c r="BK43" s="327">
        <v>1.9318379999999999</v>
      </c>
      <c r="BL43" s="327">
        <v>1.8313349999999999</v>
      </c>
      <c r="BM43" s="327">
        <v>1.8829979999999999</v>
      </c>
      <c r="BN43" s="327">
        <v>1.958154</v>
      </c>
      <c r="BO43" s="327">
        <v>2.0494650000000001</v>
      </c>
      <c r="BP43" s="327">
        <v>2.1477900000000001</v>
      </c>
      <c r="BQ43" s="327">
        <v>2.2411189999999999</v>
      </c>
      <c r="BR43" s="327">
        <v>2.275442</v>
      </c>
      <c r="BS43" s="327">
        <v>2.1714760000000002</v>
      </c>
      <c r="BT43" s="327">
        <v>2.0361340000000001</v>
      </c>
      <c r="BU43" s="327">
        <v>1.960423</v>
      </c>
      <c r="BV43" s="327">
        <v>1.8945890000000001</v>
      </c>
    </row>
    <row r="44" spans="1:74" ht="11.1" customHeight="1" x14ac:dyDescent="0.2">
      <c r="A44" s="61" t="s">
        <v>669</v>
      </c>
      <c r="B44" s="646" t="s">
        <v>200</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19.676807</v>
      </c>
      <c r="AC44" s="216">
        <v>19.350745</v>
      </c>
      <c r="AD44" s="216">
        <v>19.263399</v>
      </c>
      <c r="AE44" s="216">
        <v>19.301143</v>
      </c>
      <c r="AF44" s="216">
        <v>19.840250000000001</v>
      </c>
      <c r="AG44" s="216">
        <v>20.125769999999999</v>
      </c>
      <c r="AH44" s="216">
        <v>19.929421999999999</v>
      </c>
      <c r="AI44" s="216">
        <v>19.418035</v>
      </c>
      <c r="AJ44" s="216">
        <v>19.500744999999998</v>
      </c>
      <c r="AK44" s="216">
        <v>19.142833</v>
      </c>
      <c r="AL44" s="216">
        <v>19.600114000000001</v>
      </c>
      <c r="AM44" s="216">
        <v>19.055408</v>
      </c>
      <c r="AN44" s="216">
        <v>19.680026999999999</v>
      </c>
      <c r="AO44" s="216">
        <v>19.616477</v>
      </c>
      <c r="AP44" s="216">
        <v>19.264118</v>
      </c>
      <c r="AQ44" s="216">
        <v>19.202012</v>
      </c>
      <c r="AR44" s="216">
        <v>19.79928</v>
      </c>
      <c r="AS44" s="216">
        <v>19.712032000000001</v>
      </c>
      <c r="AT44" s="216">
        <v>20.130901000000001</v>
      </c>
      <c r="AU44" s="216">
        <v>19.863565999999999</v>
      </c>
      <c r="AV44" s="216">
        <v>19.621790000000001</v>
      </c>
      <c r="AW44" s="216">
        <v>19.654799000000001</v>
      </c>
      <c r="AX44" s="216">
        <v>19.979392000000001</v>
      </c>
      <c r="AY44" s="216">
        <v>19.019276012999999</v>
      </c>
      <c r="AZ44" s="216">
        <v>19.190956704000001</v>
      </c>
      <c r="BA44" s="327">
        <v>19.650980000000001</v>
      </c>
      <c r="BB44" s="327">
        <v>19.521159999999998</v>
      </c>
      <c r="BC44" s="327">
        <v>19.62585</v>
      </c>
      <c r="BD44" s="327">
        <v>20.056920000000002</v>
      </c>
      <c r="BE44" s="327">
        <v>20.282830000000001</v>
      </c>
      <c r="BF44" s="327">
        <v>20.36956</v>
      </c>
      <c r="BG44" s="327">
        <v>20.141950000000001</v>
      </c>
      <c r="BH44" s="327">
        <v>19.94708</v>
      </c>
      <c r="BI44" s="327">
        <v>19.960190000000001</v>
      </c>
      <c r="BJ44" s="327">
        <v>20.246590000000001</v>
      </c>
      <c r="BK44" s="327">
        <v>19.80509</v>
      </c>
      <c r="BL44" s="327">
        <v>19.937100000000001</v>
      </c>
      <c r="BM44" s="327">
        <v>19.932580000000002</v>
      </c>
      <c r="BN44" s="327">
        <v>19.926269999999999</v>
      </c>
      <c r="BO44" s="327">
        <v>19.954190000000001</v>
      </c>
      <c r="BP44" s="327">
        <v>20.414300000000001</v>
      </c>
      <c r="BQ44" s="327">
        <v>20.571909999999999</v>
      </c>
      <c r="BR44" s="327">
        <v>20.684270000000001</v>
      </c>
      <c r="BS44" s="327">
        <v>20.393280000000001</v>
      </c>
      <c r="BT44" s="327">
        <v>20.22081</v>
      </c>
      <c r="BU44" s="327">
        <v>20.20908</v>
      </c>
      <c r="BV44" s="327">
        <v>20.580629999999999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963</v>
      </c>
      <c r="B46" s="177" t="s">
        <v>1241</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4.7779456538999998</v>
      </c>
      <c r="AZ46" s="216">
        <v>3.9086853199</v>
      </c>
      <c r="BA46" s="327">
        <v>4.0243390000000003</v>
      </c>
      <c r="BB46" s="327">
        <v>4.2803570000000004</v>
      </c>
      <c r="BC46" s="327">
        <v>4.262086</v>
      </c>
      <c r="BD46" s="327">
        <v>4.1734749999999998</v>
      </c>
      <c r="BE46" s="327">
        <v>4.3630129999999996</v>
      </c>
      <c r="BF46" s="327">
        <v>4.4925410000000001</v>
      </c>
      <c r="BG46" s="327">
        <v>4.4420999999999999</v>
      </c>
      <c r="BH46" s="327">
        <v>3.5827390000000001</v>
      </c>
      <c r="BI46" s="327">
        <v>3.5437530000000002</v>
      </c>
      <c r="BJ46" s="327">
        <v>3.1777169999999999</v>
      </c>
      <c r="BK46" s="327">
        <v>3.5853950000000001</v>
      </c>
      <c r="BL46" s="327">
        <v>3.333853</v>
      </c>
      <c r="BM46" s="327">
        <v>3.7806199999999999</v>
      </c>
      <c r="BN46" s="327">
        <v>4.0370889999999999</v>
      </c>
      <c r="BO46" s="327">
        <v>3.8831479999999998</v>
      </c>
      <c r="BP46" s="327">
        <v>3.8570820000000001</v>
      </c>
      <c r="BQ46" s="327">
        <v>3.9057780000000002</v>
      </c>
      <c r="BR46" s="327">
        <v>4.115551</v>
      </c>
      <c r="BS46" s="327">
        <v>3.785466</v>
      </c>
      <c r="BT46" s="327">
        <v>3.0566610000000001</v>
      </c>
      <c r="BU46" s="327">
        <v>2.9509840000000001</v>
      </c>
      <c r="BV46" s="327">
        <v>2.7030750000000001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965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407"/>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504.64057143000002</v>
      </c>
      <c r="AZ50" s="68">
        <v>520.83715799000004</v>
      </c>
      <c r="BA50" s="329">
        <v>527.98199999999997</v>
      </c>
      <c r="BB50" s="329">
        <v>530.84199999999998</v>
      </c>
      <c r="BC50" s="329">
        <v>525.11159999999995</v>
      </c>
      <c r="BD50" s="329">
        <v>509.27199999999999</v>
      </c>
      <c r="BE50" s="329">
        <v>490.69069999999999</v>
      </c>
      <c r="BF50" s="329">
        <v>480.6694</v>
      </c>
      <c r="BG50" s="329">
        <v>478.96449999999999</v>
      </c>
      <c r="BH50" s="329">
        <v>484.33049999999997</v>
      </c>
      <c r="BI50" s="329">
        <v>479.12270000000001</v>
      </c>
      <c r="BJ50" s="329">
        <v>463.38310000000001</v>
      </c>
      <c r="BK50" s="329">
        <v>472.56639999999999</v>
      </c>
      <c r="BL50" s="329">
        <v>481.10430000000002</v>
      </c>
      <c r="BM50" s="329">
        <v>493.17439999999999</v>
      </c>
      <c r="BN50" s="329">
        <v>499.39659999999998</v>
      </c>
      <c r="BO50" s="329">
        <v>496.65449999999998</v>
      </c>
      <c r="BP50" s="329">
        <v>485.43209999999999</v>
      </c>
      <c r="BQ50" s="329">
        <v>470.9205</v>
      </c>
      <c r="BR50" s="329">
        <v>464.26580000000001</v>
      </c>
      <c r="BS50" s="329">
        <v>463.34100000000001</v>
      </c>
      <c r="BT50" s="329">
        <v>470.16320000000002</v>
      </c>
      <c r="BU50" s="329">
        <v>468.1619</v>
      </c>
      <c r="BV50" s="329">
        <v>457.36329999999998</v>
      </c>
    </row>
    <row r="51" spans="1:74" ht="11.1" customHeight="1" x14ac:dyDescent="0.2">
      <c r="A51" s="640" t="s">
        <v>1230</v>
      </c>
      <c r="B51" s="66" t="s">
        <v>1231</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169.99097603999999</v>
      </c>
      <c r="AZ51" s="68">
        <v>152.15142746999999</v>
      </c>
      <c r="BA51" s="329">
        <v>153.16149999999999</v>
      </c>
      <c r="BB51" s="329">
        <v>165.24950000000001</v>
      </c>
      <c r="BC51" s="329">
        <v>181.66749999999999</v>
      </c>
      <c r="BD51" s="329">
        <v>198.25370000000001</v>
      </c>
      <c r="BE51" s="329">
        <v>211.71379999999999</v>
      </c>
      <c r="BF51" s="329">
        <v>224.6534</v>
      </c>
      <c r="BG51" s="329">
        <v>228.6755</v>
      </c>
      <c r="BH51" s="329">
        <v>223.07040000000001</v>
      </c>
      <c r="BI51" s="329">
        <v>210.3826</v>
      </c>
      <c r="BJ51" s="329">
        <v>186.53020000000001</v>
      </c>
      <c r="BK51" s="329">
        <v>161.41079999999999</v>
      </c>
      <c r="BL51" s="329">
        <v>148.19319999999999</v>
      </c>
      <c r="BM51" s="329">
        <v>152.42869999999999</v>
      </c>
      <c r="BN51" s="329">
        <v>166.67509999999999</v>
      </c>
      <c r="BO51" s="329">
        <v>185.01769999999999</v>
      </c>
      <c r="BP51" s="329">
        <v>202.1704</v>
      </c>
      <c r="BQ51" s="329">
        <v>216.95240000000001</v>
      </c>
      <c r="BR51" s="329">
        <v>232.09620000000001</v>
      </c>
      <c r="BS51" s="329">
        <v>236.03710000000001</v>
      </c>
      <c r="BT51" s="329">
        <v>231.31989999999999</v>
      </c>
      <c r="BU51" s="329">
        <v>219.0754</v>
      </c>
      <c r="BV51" s="329">
        <v>197.14940000000001</v>
      </c>
    </row>
    <row r="52" spans="1:74" ht="11.1" customHeight="1" x14ac:dyDescent="0.2">
      <c r="A52" s="61" t="s">
        <v>966</v>
      </c>
      <c r="B52" s="175" t="s">
        <v>549</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86.810857143000007</v>
      </c>
      <c r="AZ52" s="68">
        <v>87.613656261000003</v>
      </c>
      <c r="BA52" s="329">
        <v>89.703649999999996</v>
      </c>
      <c r="BB52" s="329">
        <v>90.818809999999999</v>
      </c>
      <c r="BC52" s="329">
        <v>89.308099999999996</v>
      </c>
      <c r="BD52" s="329">
        <v>88.210769999999997</v>
      </c>
      <c r="BE52" s="329">
        <v>86.373050000000006</v>
      </c>
      <c r="BF52" s="329">
        <v>84.902860000000004</v>
      </c>
      <c r="BG52" s="329">
        <v>85.349519999999998</v>
      </c>
      <c r="BH52" s="329">
        <v>87.250150000000005</v>
      </c>
      <c r="BI52" s="329">
        <v>84.827889999999996</v>
      </c>
      <c r="BJ52" s="329">
        <v>79.044839999999994</v>
      </c>
      <c r="BK52" s="329">
        <v>84.637270000000001</v>
      </c>
      <c r="BL52" s="329">
        <v>86.721180000000004</v>
      </c>
      <c r="BM52" s="329">
        <v>89.246489999999994</v>
      </c>
      <c r="BN52" s="329">
        <v>90.516750000000002</v>
      </c>
      <c r="BO52" s="329">
        <v>89.011290000000002</v>
      </c>
      <c r="BP52" s="329">
        <v>88.218040000000002</v>
      </c>
      <c r="BQ52" s="329">
        <v>86.511769999999999</v>
      </c>
      <c r="BR52" s="329">
        <v>85.236260000000001</v>
      </c>
      <c r="BS52" s="329">
        <v>85.759219999999999</v>
      </c>
      <c r="BT52" s="329">
        <v>87.853719999999996</v>
      </c>
      <c r="BU52" s="329">
        <v>85.38185</v>
      </c>
      <c r="BV52" s="329">
        <v>79.367000000000004</v>
      </c>
    </row>
    <row r="53" spans="1:74" ht="11.1" customHeight="1" x14ac:dyDescent="0.2">
      <c r="A53" s="61" t="s">
        <v>968</v>
      </c>
      <c r="B53" s="175" t="s">
        <v>554</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31.400294329000001</v>
      </c>
      <c r="AZ53" s="68">
        <v>32.509965401000002</v>
      </c>
      <c r="BA53" s="329">
        <v>32.741439999999997</v>
      </c>
      <c r="BB53" s="329">
        <v>32.406840000000003</v>
      </c>
      <c r="BC53" s="329">
        <v>32.1432</v>
      </c>
      <c r="BD53" s="329">
        <v>31.636669999999999</v>
      </c>
      <c r="BE53" s="329">
        <v>31.286519999999999</v>
      </c>
      <c r="BF53" s="329">
        <v>30.770189999999999</v>
      </c>
      <c r="BG53" s="329">
        <v>30.812799999999999</v>
      </c>
      <c r="BH53" s="329">
        <v>30.235710000000001</v>
      </c>
      <c r="BI53" s="329">
        <v>30.762139999999999</v>
      </c>
      <c r="BJ53" s="329">
        <v>31.458110000000001</v>
      </c>
      <c r="BK53" s="329">
        <v>33.145060000000001</v>
      </c>
      <c r="BL53" s="329">
        <v>33.279049999999998</v>
      </c>
      <c r="BM53" s="329">
        <v>33.202010000000001</v>
      </c>
      <c r="BN53" s="329">
        <v>32.761949999999999</v>
      </c>
      <c r="BO53" s="329">
        <v>32.496920000000003</v>
      </c>
      <c r="BP53" s="329">
        <v>32.193899999999999</v>
      </c>
      <c r="BQ53" s="329">
        <v>31.94068</v>
      </c>
      <c r="BR53" s="329">
        <v>31.422840000000001</v>
      </c>
      <c r="BS53" s="329">
        <v>31.466750000000001</v>
      </c>
      <c r="BT53" s="329">
        <v>30.889759999999999</v>
      </c>
      <c r="BU53" s="329">
        <v>31.41339</v>
      </c>
      <c r="BV53" s="329">
        <v>32.109729999999999</v>
      </c>
    </row>
    <row r="54" spans="1:74" ht="11.1" customHeight="1" x14ac:dyDescent="0.2">
      <c r="A54" s="61" t="s">
        <v>644</v>
      </c>
      <c r="B54" s="175" t="s">
        <v>555</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256.46528570999999</v>
      </c>
      <c r="AZ54" s="68">
        <v>254.40694321000001</v>
      </c>
      <c r="BA54" s="329">
        <v>241.01779999999999</v>
      </c>
      <c r="BB54" s="329">
        <v>233.56049999999999</v>
      </c>
      <c r="BC54" s="329">
        <v>230.91849999999999</v>
      </c>
      <c r="BD54" s="329">
        <v>231.042</v>
      </c>
      <c r="BE54" s="329">
        <v>230.62360000000001</v>
      </c>
      <c r="BF54" s="329">
        <v>226.2123</v>
      </c>
      <c r="BG54" s="329">
        <v>226.92590000000001</v>
      </c>
      <c r="BH54" s="329">
        <v>221.54669999999999</v>
      </c>
      <c r="BI54" s="329">
        <v>229.95490000000001</v>
      </c>
      <c r="BJ54" s="329">
        <v>241.3973</v>
      </c>
      <c r="BK54" s="329">
        <v>249.38849999999999</v>
      </c>
      <c r="BL54" s="329">
        <v>247.27959999999999</v>
      </c>
      <c r="BM54" s="329">
        <v>239.5992</v>
      </c>
      <c r="BN54" s="329">
        <v>234.75640000000001</v>
      </c>
      <c r="BO54" s="329">
        <v>232.9485</v>
      </c>
      <c r="BP54" s="329">
        <v>233.25030000000001</v>
      </c>
      <c r="BQ54" s="329">
        <v>232.58189999999999</v>
      </c>
      <c r="BR54" s="329">
        <v>228.5693</v>
      </c>
      <c r="BS54" s="329">
        <v>228.75139999999999</v>
      </c>
      <c r="BT54" s="329">
        <v>223.55119999999999</v>
      </c>
      <c r="BU54" s="329">
        <v>231.9314</v>
      </c>
      <c r="BV54" s="329">
        <v>243.92330000000001</v>
      </c>
    </row>
    <row r="55" spans="1:74" ht="11.1" customHeight="1" x14ac:dyDescent="0.2">
      <c r="A55" s="61" t="s">
        <v>645</v>
      </c>
      <c r="B55" s="175" t="s">
        <v>556</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27.841142857000001</v>
      </c>
      <c r="AZ55" s="68">
        <v>27.883151682000001</v>
      </c>
      <c r="BA55" s="329">
        <v>27.678840000000001</v>
      </c>
      <c r="BB55" s="329">
        <v>24.72814</v>
      </c>
      <c r="BC55" s="329">
        <v>25.519960000000001</v>
      </c>
      <c r="BD55" s="329">
        <v>25.708680000000001</v>
      </c>
      <c r="BE55" s="329">
        <v>25.601780000000002</v>
      </c>
      <c r="BF55" s="329">
        <v>25.96181</v>
      </c>
      <c r="BG55" s="329">
        <v>26.175979999999999</v>
      </c>
      <c r="BH55" s="329">
        <v>26.102150000000002</v>
      </c>
      <c r="BI55" s="329">
        <v>26.46302</v>
      </c>
      <c r="BJ55" s="329">
        <v>28.09515</v>
      </c>
      <c r="BK55" s="329">
        <v>27.570989999999998</v>
      </c>
      <c r="BL55" s="329">
        <v>28.654229999999998</v>
      </c>
      <c r="BM55" s="329">
        <v>25.30059</v>
      </c>
      <c r="BN55" s="329">
        <v>22.516819999999999</v>
      </c>
      <c r="BO55" s="329">
        <v>23.577310000000001</v>
      </c>
      <c r="BP55" s="329">
        <v>23.697649999999999</v>
      </c>
      <c r="BQ55" s="329">
        <v>23.600020000000001</v>
      </c>
      <c r="BR55" s="329">
        <v>24.180540000000001</v>
      </c>
      <c r="BS55" s="329">
        <v>24.287089999999999</v>
      </c>
      <c r="BT55" s="329">
        <v>24.16292</v>
      </c>
      <c r="BU55" s="329">
        <v>24.470659999999999</v>
      </c>
      <c r="BV55" s="329">
        <v>26.044650000000001</v>
      </c>
    </row>
    <row r="56" spans="1:74" ht="11.1" customHeight="1" x14ac:dyDescent="0.2">
      <c r="A56" s="61" t="s">
        <v>646</v>
      </c>
      <c r="B56" s="175" t="s">
        <v>894</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228.62414286000001</v>
      </c>
      <c r="AZ56" s="68">
        <v>226.52375628999999</v>
      </c>
      <c r="BA56" s="329">
        <v>213.3389</v>
      </c>
      <c r="BB56" s="329">
        <v>208.83240000000001</v>
      </c>
      <c r="BC56" s="329">
        <v>205.39859999999999</v>
      </c>
      <c r="BD56" s="329">
        <v>205.33330000000001</v>
      </c>
      <c r="BE56" s="329">
        <v>205.02180000000001</v>
      </c>
      <c r="BF56" s="329">
        <v>200.25049999999999</v>
      </c>
      <c r="BG56" s="329">
        <v>200.75</v>
      </c>
      <c r="BH56" s="329">
        <v>195.44450000000001</v>
      </c>
      <c r="BI56" s="329">
        <v>203.49189999999999</v>
      </c>
      <c r="BJ56" s="329">
        <v>213.3021</v>
      </c>
      <c r="BK56" s="329">
        <v>221.8176</v>
      </c>
      <c r="BL56" s="329">
        <v>218.62540000000001</v>
      </c>
      <c r="BM56" s="329">
        <v>214.29859999999999</v>
      </c>
      <c r="BN56" s="329">
        <v>212.2396</v>
      </c>
      <c r="BO56" s="329">
        <v>209.37119999999999</v>
      </c>
      <c r="BP56" s="329">
        <v>209.55260000000001</v>
      </c>
      <c r="BQ56" s="329">
        <v>208.9819</v>
      </c>
      <c r="BR56" s="329">
        <v>204.3888</v>
      </c>
      <c r="BS56" s="329">
        <v>204.46430000000001</v>
      </c>
      <c r="BT56" s="329">
        <v>199.38829999999999</v>
      </c>
      <c r="BU56" s="329">
        <v>207.4607</v>
      </c>
      <c r="BV56" s="329">
        <v>217.87870000000001</v>
      </c>
    </row>
    <row r="57" spans="1:74" ht="11.1" customHeight="1" x14ac:dyDescent="0.2">
      <c r="A57" s="61" t="s">
        <v>671</v>
      </c>
      <c r="B57" s="175" t="s">
        <v>539</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41.132714286000002</v>
      </c>
      <c r="AZ57" s="68">
        <v>44.495090990000001</v>
      </c>
      <c r="BA57" s="329">
        <v>43.525109999999998</v>
      </c>
      <c r="BB57" s="329">
        <v>44.0914</v>
      </c>
      <c r="BC57" s="329">
        <v>44.753929999999997</v>
      </c>
      <c r="BD57" s="329">
        <v>44.136090000000003</v>
      </c>
      <c r="BE57" s="329">
        <v>44.138620000000003</v>
      </c>
      <c r="BF57" s="329">
        <v>44.047649999999997</v>
      </c>
      <c r="BG57" s="329">
        <v>45.239809999999999</v>
      </c>
      <c r="BH57" s="329">
        <v>43.569490000000002</v>
      </c>
      <c r="BI57" s="329">
        <v>42.539580000000001</v>
      </c>
      <c r="BJ57" s="329">
        <v>42.446429999999999</v>
      </c>
      <c r="BK57" s="329">
        <v>43.01502</v>
      </c>
      <c r="BL57" s="329">
        <v>42.640540000000001</v>
      </c>
      <c r="BM57" s="329">
        <v>41.89555</v>
      </c>
      <c r="BN57" s="329">
        <v>42.662739999999999</v>
      </c>
      <c r="BO57" s="329">
        <v>43.493259999999999</v>
      </c>
      <c r="BP57" s="329">
        <v>43.054670000000002</v>
      </c>
      <c r="BQ57" s="329">
        <v>43.217559999999999</v>
      </c>
      <c r="BR57" s="329">
        <v>43.299379999999999</v>
      </c>
      <c r="BS57" s="329">
        <v>44.442740000000001</v>
      </c>
      <c r="BT57" s="329">
        <v>42.91845</v>
      </c>
      <c r="BU57" s="329">
        <v>42.032249999999998</v>
      </c>
      <c r="BV57" s="329">
        <v>42.090119999999999</v>
      </c>
    </row>
    <row r="58" spans="1:74" ht="11.1" customHeight="1" x14ac:dyDescent="0.2">
      <c r="A58" s="61" t="s">
        <v>625</v>
      </c>
      <c r="B58" s="175" t="s">
        <v>551</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170.73842857</v>
      </c>
      <c r="AZ58" s="68">
        <v>162.81027723</v>
      </c>
      <c r="BA58" s="329">
        <v>157.56299999999999</v>
      </c>
      <c r="BB58" s="329">
        <v>154.81559999999999</v>
      </c>
      <c r="BC58" s="329">
        <v>158.0592</v>
      </c>
      <c r="BD58" s="329">
        <v>159.89169999999999</v>
      </c>
      <c r="BE58" s="329">
        <v>165.3383</v>
      </c>
      <c r="BF58" s="329">
        <v>168.69229999999999</v>
      </c>
      <c r="BG58" s="329">
        <v>166.613</v>
      </c>
      <c r="BH58" s="329">
        <v>159.72069999999999</v>
      </c>
      <c r="BI58" s="329">
        <v>161.6558</v>
      </c>
      <c r="BJ58" s="329">
        <v>166.5855</v>
      </c>
      <c r="BK58" s="329">
        <v>163.351</v>
      </c>
      <c r="BL58" s="329">
        <v>155.94499999999999</v>
      </c>
      <c r="BM58" s="329">
        <v>151.9434</v>
      </c>
      <c r="BN58" s="329">
        <v>149.94499999999999</v>
      </c>
      <c r="BO58" s="329">
        <v>153.74029999999999</v>
      </c>
      <c r="BP58" s="329">
        <v>155.7578</v>
      </c>
      <c r="BQ58" s="329">
        <v>161.42259999999999</v>
      </c>
      <c r="BR58" s="329">
        <v>165.1523</v>
      </c>
      <c r="BS58" s="329">
        <v>163.27979999999999</v>
      </c>
      <c r="BT58" s="329">
        <v>156.48230000000001</v>
      </c>
      <c r="BU58" s="329">
        <v>158.4743</v>
      </c>
      <c r="BV58" s="329">
        <v>163.57769999999999</v>
      </c>
    </row>
    <row r="59" spans="1:74" ht="11.1" customHeight="1" x14ac:dyDescent="0.2">
      <c r="A59" s="61" t="s">
        <v>672</v>
      </c>
      <c r="B59" s="175" t="s">
        <v>552</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41.058</v>
      </c>
      <c r="AZ59" s="68">
        <v>38.403330861000001</v>
      </c>
      <c r="BA59" s="329">
        <v>39.264319999999998</v>
      </c>
      <c r="BB59" s="329">
        <v>40.109560000000002</v>
      </c>
      <c r="BC59" s="329">
        <v>40.297899999999998</v>
      </c>
      <c r="BD59" s="329">
        <v>40.368749999999999</v>
      </c>
      <c r="BE59" s="329">
        <v>39.576000000000001</v>
      </c>
      <c r="BF59" s="329">
        <v>39.253660000000004</v>
      </c>
      <c r="BG59" s="329">
        <v>39.45055</v>
      </c>
      <c r="BH59" s="329">
        <v>40.482089999999999</v>
      </c>
      <c r="BI59" s="329">
        <v>40.646889999999999</v>
      </c>
      <c r="BJ59" s="329">
        <v>39.889470000000003</v>
      </c>
      <c r="BK59" s="329">
        <v>40.654800000000002</v>
      </c>
      <c r="BL59" s="329">
        <v>41.661009999999997</v>
      </c>
      <c r="BM59" s="329">
        <v>41.820869999999999</v>
      </c>
      <c r="BN59" s="329">
        <v>42.221809999999998</v>
      </c>
      <c r="BO59" s="329">
        <v>41.965699999999998</v>
      </c>
      <c r="BP59" s="329">
        <v>41.816209999999998</v>
      </c>
      <c r="BQ59" s="329">
        <v>40.90063</v>
      </c>
      <c r="BR59" s="329">
        <v>40.432749999999999</v>
      </c>
      <c r="BS59" s="329">
        <v>40.600250000000003</v>
      </c>
      <c r="BT59" s="329">
        <v>41.601390000000002</v>
      </c>
      <c r="BU59" s="329">
        <v>41.752450000000003</v>
      </c>
      <c r="BV59" s="329">
        <v>41.015560000000001</v>
      </c>
    </row>
    <row r="60" spans="1:74" ht="11.1" customHeight="1" x14ac:dyDescent="0.2">
      <c r="A60" s="61" t="s">
        <v>969</v>
      </c>
      <c r="B60" s="646" t="s">
        <v>1232</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53.798139999999997</v>
      </c>
      <c r="AZ60" s="68">
        <v>55.629040000000003</v>
      </c>
      <c r="BA60" s="329">
        <v>56.746429999999997</v>
      </c>
      <c r="BB60" s="329">
        <v>56.708390000000001</v>
      </c>
      <c r="BC60" s="329">
        <v>56.65551</v>
      </c>
      <c r="BD60" s="329">
        <v>54.811950000000003</v>
      </c>
      <c r="BE60" s="329">
        <v>53.16395</v>
      </c>
      <c r="BF60" s="329">
        <v>50.760170000000002</v>
      </c>
      <c r="BG60" s="329">
        <v>48.953650000000003</v>
      </c>
      <c r="BH60" s="329">
        <v>46.652830000000002</v>
      </c>
      <c r="BI60" s="329">
        <v>48.507330000000003</v>
      </c>
      <c r="BJ60" s="329">
        <v>51.446530000000003</v>
      </c>
      <c r="BK60" s="329">
        <v>53.975940000000001</v>
      </c>
      <c r="BL60" s="329">
        <v>55.857439999999997</v>
      </c>
      <c r="BM60" s="329">
        <v>56.99709</v>
      </c>
      <c r="BN60" s="329">
        <v>56.9589</v>
      </c>
      <c r="BO60" s="329">
        <v>56.908070000000002</v>
      </c>
      <c r="BP60" s="329">
        <v>55.071179999999998</v>
      </c>
      <c r="BQ60" s="329">
        <v>53.424309999999998</v>
      </c>
      <c r="BR60" s="329">
        <v>51.025370000000002</v>
      </c>
      <c r="BS60" s="329">
        <v>49.228050000000003</v>
      </c>
      <c r="BT60" s="329">
        <v>46.941020000000002</v>
      </c>
      <c r="BU60" s="329">
        <v>48.81232</v>
      </c>
      <c r="BV60" s="329">
        <v>51.762140000000002</v>
      </c>
    </row>
    <row r="61" spans="1:74" ht="11.1" customHeight="1" x14ac:dyDescent="0.2">
      <c r="A61" s="61" t="s">
        <v>673</v>
      </c>
      <c r="B61" s="175" t="s">
        <v>122</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1356.0352674999999</v>
      </c>
      <c r="AZ61" s="240">
        <v>1348.8568542</v>
      </c>
      <c r="BA61" s="333">
        <v>1341.7049999999999</v>
      </c>
      <c r="BB61" s="333">
        <v>1348.6030000000001</v>
      </c>
      <c r="BC61" s="333">
        <v>1358.915</v>
      </c>
      <c r="BD61" s="333">
        <v>1357.624</v>
      </c>
      <c r="BE61" s="333">
        <v>1352.905</v>
      </c>
      <c r="BF61" s="333">
        <v>1349.962</v>
      </c>
      <c r="BG61" s="333">
        <v>1350.9849999999999</v>
      </c>
      <c r="BH61" s="333">
        <v>1336.8579999999999</v>
      </c>
      <c r="BI61" s="333">
        <v>1328.4</v>
      </c>
      <c r="BJ61" s="333">
        <v>1302.181</v>
      </c>
      <c r="BK61" s="333">
        <v>1302.145</v>
      </c>
      <c r="BL61" s="333">
        <v>1292.681</v>
      </c>
      <c r="BM61" s="333">
        <v>1300.308</v>
      </c>
      <c r="BN61" s="333">
        <v>1315.895</v>
      </c>
      <c r="BO61" s="333">
        <v>1332.2360000000001</v>
      </c>
      <c r="BP61" s="333">
        <v>1336.9649999999999</v>
      </c>
      <c r="BQ61" s="333">
        <v>1337.8720000000001</v>
      </c>
      <c r="BR61" s="333">
        <v>1341.5</v>
      </c>
      <c r="BS61" s="333">
        <v>1342.9059999999999</v>
      </c>
      <c r="BT61" s="333">
        <v>1331.721</v>
      </c>
      <c r="BU61" s="333">
        <v>1327.0350000000001</v>
      </c>
      <c r="BV61" s="333">
        <v>1308.3579999999999</v>
      </c>
    </row>
    <row r="62" spans="1:74" ht="11.1" customHeight="1" x14ac:dyDescent="0.2">
      <c r="A62" s="61" t="s">
        <v>674</v>
      </c>
      <c r="B62" s="178" t="s">
        <v>557</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695.07828571000005</v>
      </c>
      <c r="AZ62" s="270">
        <v>695.07600000000002</v>
      </c>
      <c r="BA62" s="335">
        <v>691.976</v>
      </c>
      <c r="BB62" s="335">
        <v>688.976</v>
      </c>
      <c r="BC62" s="335">
        <v>683.976</v>
      </c>
      <c r="BD62" s="335">
        <v>678.976</v>
      </c>
      <c r="BE62" s="335">
        <v>678.976</v>
      </c>
      <c r="BF62" s="335">
        <v>678.976</v>
      </c>
      <c r="BG62" s="335">
        <v>678.976</v>
      </c>
      <c r="BH62" s="335">
        <v>676.90679999999998</v>
      </c>
      <c r="BI62" s="335">
        <v>674.83759999999995</v>
      </c>
      <c r="BJ62" s="335">
        <v>672.76829999999995</v>
      </c>
      <c r="BK62" s="335">
        <v>670.69910000000004</v>
      </c>
      <c r="BL62" s="335">
        <v>668.62990000000002</v>
      </c>
      <c r="BM62" s="335">
        <v>666.5607</v>
      </c>
      <c r="BN62" s="335">
        <v>664.4914</v>
      </c>
      <c r="BO62" s="335">
        <v>662.42219999999998</v>
      </c>
      <c r="BP62" s="335">
        <v>660.35299999999995</v>
      </c>
      <c r="BQ62" s="335">
        <v>658.28380000000004</v>
      </c>
      <c r="BR62" s="335">
        <v>656.21460000000002</v>
      </c>
      <c r="BS62" s="335">
        <v>654.14530000000002</v>
      </c>
      <c r="BT62" s="335">
        <v>652.0761</v>
      </c>
      <c r="BU62" s="335">
        <v>650.00689999999997</v>
      </c>
      <c r="BV62" s="335">
        <v>647.93769999999995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63" t="s">
        <v>1037</v>
      </c>
      <c r="C64" s="764"/>
      <c r="D64" s="764"/>
      <c r="E64" s="764"/>
      <c r="F64" s="764"/>
      <c r="G64" s="764"/>
      <c r="H64" s="764"/>
      <c r="I64" s="764"/>
      <c r="J64" s="764"/>
      <c r="K64" s="764"/>
      <c r="L64" s="764"/>
      <c r="M64" s="764"/>
      <c r="N64" s="764"/>
      <c r="O64" s="764"/>
      <c r="P64" s="764"/>
      <c r="Q64" s="764"/>
      <c r="AY64" s="406"/>
      <c r="AZ64" s="406"/>
      <c r="BA64" s="406"/>
      <c r="BB64" s="406"/>
      <c r="BC64" s="406"/>
      <c r="BD64" s="406"/>
      <c r="BE64" s="406"/>
      <c r="BF64" s="669"/>
      <c r="BG64" s="406"/>
      <c r="BH64" s="406"/>
      <c r="BI64" s="406"/>
      <c r="BJ64" s="406"/>
    </row>
    <row r="65" spans="1:74" s="443" customFormat="1" ht="12" customHeight="1" x14ac:dyDescent="0.2">
      <c r="A65" s="442"/>
      <c r="B65" s="806" t="s">
        <v>1038</v>
      </c>
      <c r="C65" s="786"/>
      <c r="D65" s="786"/>
      <c r="E65" s="786"/>
      <c r="F65" s="786"/>
      <c r="G65" s="786"/>
      <c r="H65" s="786"/>
      <c r="I65" s="786"/>
      <c r="J65" s="786"/>
      <c r="K65" s="786"/>
      <c r="L65" s="786"/>
      <c r="M65" s="786"/>
      <c r="N65" s="786"/>
      <c r="O65" s="786"/>
      <c r="P65" s="786"/>
      <c r="Q65" s="782"/>
      <c r="AY65" s="535"/>
      <c r="AZ65" s="535"/>
      <c r="BA65" s="535"/>
      <c r="BB65" s="535"/>
      <c r="BC65" s="535"/>
      <c r="BD65" s="535"/>
      <c r="BE65" s="535"/>
      <c r="BF65" s="670"/>
      <c r="BG65" s="535"/>
      <c r="BH65" s="535"/>
      <c r="BI65" s="535"/>
      <c r="BJ65" s="535"/>
    </row>
    <row r="66" spans="1:74" s="443" customFormat="1" ht="12" customHeight="1" x14ac:dyDescent="0.2">
      <c r="A66" s="442"/>
      <c r="B66" s="806" t="s">
        <v>1077</v>
      </c>
      <c r="C66" s="786"/>
      <c r="D66" s="786"/>
      <c r="E66" s="786"/>
      <c r="F66" s="786"/>
      <c r="G66" s="786"/>
      <c r="H66" s="786"/>
      <c r="I66" s="786"/>
      <c r="J66" s="786"/>
      <c r="K66" s="786"/>
      <c r="L66" s="786"/>
      <c r="M66" s="786"/>
      <c r="N66" s="786"/>
      <c r="O66" s="786"/>
      <c r="P66" s="786"/>
      <c r="Q66" s="782"/>
      <c r="AY66" s="535"/>
      <c r="AZ66" s="535"/>
      <c r="BA66" s="535"/>
      <c r="BB66" s="535"/>
      <c r="BC66" s="535"/>
      <c r="BD66" s="535"/>
      <c r="BE66" s="535"/>
      <c r="BF66" s="670"/>
      <c r="BG66" s="535"/>
      <c r="BH66" s="535"/>
      <c r="BI66" s="535"/>
      <c r="BJ66" s="535"/>
    </row>
    <row r="67" spans="1:74" s="443" customFormat="1" ht="12" customHeight="1" x14ac:dyDescent="0.2">
      <c r="A67" s="442"/>
      <c r="B67" s="806" t="s">
        <v>1078</v>
      </c>
      <c r="C67" s="786"/>
      <c r="D67" s="786"/>
      <c r="E67" s="786"/>
      <c r="F67" s="786"/>
      <c r="G67" s="786"/>
      <c r="H67" s="786"/>
      <c r="I67" s="786"/>
      <c r="J67" s="786"/>
      <c r="K67" s="786"/>
      <c r="L67" s="786"/>
      <c r="M67" s="786"/>
      <c r="N67" s="786"/>
      <c r="O67" s="786"/>
      <c r="P67" s="786"/>
      <c r="Q67" s="782"/>
      <c r="AY67" s="535"/>
      <c r="AZ67" s="535"/>
      <c r="BA67" s="535"/>
      <c r="BB67" s="535"/>
      <c r="BC67" s="535"/>
      <c r="BD67" s="535"/>
      <c r="BE67" s="535"/>
      <c r="BF67" s="670"/>
      <c r="BG67" s="535"/>
      <c r="BH67" s="535"/>
      <c r="BI67" s="535"/>
      <c r="BJ67" s="535"/>
    </row>
    <row r="68" spans="1:74" s="443" customFormat="1" ht="12" customHeight="1" x14ac:dyDescent="0.2">
      <c r="A68" s="442"/>
      <c r="B68" s="806" t="s">
        <v>1079</v>
      </c>
      <c r="C68" s="786"/>
      <c r="D68" s="786"/>
      <c r="E68" s="786"/>
      <c r="F68" s="786"/>
      <c r="G68" s="786"/>
      <c r="H68" s="786"/>
      <c r="I68" s="786"/>
      <c r="J68" s="786"/>
      <c r="K68" s="786"/>
      <c r="L68" s="786"/>
      <c r="M68" s="786"/>
      <c r="N68" s="786"/>
      <c r="O68" s="786"/>
      <c r="P68" s="786"/>
      <c r="Q68" s="782"/>
      <c r="AY68" s="535"/>
      <c r="AZ68" s="535"/>
      <c r="BA68" s="535"/>
      <c r="BB68" s="535"/>
      <c r="BC68" s="535"/>
      <c r="BD68" s="535"/>
      <c r="BE68" s="535"/>
      <c r="BF68" s="670"/>
      <c r="BG68" s="535"/>
      <c r="BH68" s="535"/>
      <c r="BI68" s="535"/>
      <c r="BJ68" s="535"/>
    </row>
    <row r="69" spans="1:74" s="443" customFormat="1" ht="12" customHeight="1" x14ac:dyDescent="0.2">
      <c r="A69" s="442"/>
      <c r="B69" s="806" t="s">
        <v>1120</v>
      </c>
      <c r="C69" s="782"/>
      <c r="D69" s="782"/>
      <c r="E69" s="782"/>
      <c r="F69" s="782"/>
      <c r="G69" s="782"/>
      <c r="H69" s="782"/>
      <c r="I69" s="782"/>
      <c r="J69" s="782"/>
      <c r="K69" s="782"/>
      <c r="L69" s="782"/>
      <c r="M69" s="782"/>
      <c r="N69" s="782"/>
      <c r="O69" s="782"/>
      <c r="P69" s="782"/>
      <c r="Q69" s="782"/>
      <c r="AY69" s="535"/>
      <c r="AZ69" s="535"/>
      <c r="BA69" s="535"/>
      <c r="BB69" s="535"/>
      <c r="BC69" s="535"/>
      <c r="BD69" s="535"/>
      <c r="BE69" s="535"/>
      <c r="BF69" s="670"/>
      <c r="BG69" s="535"/>
      <c r="BH69" s="535"/>
      <c r="BI69" s="535"/>
      <c r="BJ69" s="535"/>
    </row>
    <row r="70" spans="1:74" s="443" customFormat="1" ht="12" customHeight="1" x14ac:dyDescent="0.2">
      <c r="A70" s="442"/>
      <c r="B70" s="806" t="s">
        <v>1121</v>
      </c>
      <c r="C70" s="786"/>
      <c r="D70" s="786"/>
      <c r="E70" s="786"/>
      <c r="F70" s="786"/>
      <c r="G70" s="786"/>
      <c r="H70" s="786"/>
      <c r="I70" s="786"/>
      <c r="J70" s="786"/>
      <c r="K70" s="786"/>
      <c r="L70" s="786"/>
      <c r="M70" s="786"/>
      <c r="N70" s="786"/>
      <c r="O70" s="786"/>
      <c r="P70" s="786"/>
      <c r="Q70" s="782"/>
      <c r="AY70" s="535"/>
      <c r="AZ70" s="535"/>
      <c r="BA70" s="535"/>
      <c r="BB70" s="535"/>
      <c r="BC70" s="535"/>
      <c r="BD70" s="535"/>
      <c r="BE70" s="535"/>
      <c r="BF70" s="670"/>
      <c r="BG70" s="535"/>
      <c r="BH70" s="535"/>
      <c r="BI70" s="535"/>
      <c r="BJ70" s="535"/>
    </row>
    <row r="71" spans="1:74" s="443" customFormat="1" ht="22.35" customHeight="1" x14ac:dyDescent="0.2">
      <c r="A71" s="442"/>
      <c r="B71" s="805" t="s">
        <v>1239</v>
      </c>
      <c r="C71" s="786"/>
      <c r="D71" s="786"/>
      <c r="E71" s="786"/>
      <c r="F71" s="786"/>
      <c r="G71" s="786"/>
      <c r="H71" s="786"/>
      <c r="I71" s="786"/>
      <c r="J71" s="786"/>
      <c r="K71" s="786"/>
      <c r="L71" s="786"/>
      <c r="M71" s="786"/>
      <c r="N71" s="786"/>
      <c r="O71" s="786"/>
      <c r="P71" s="786"/>
      <c r="Q71" s="782"/>
      <c r="AY71" s="535"/>
      <c r="AZ71" s="535"/>
      <c r="BA71" s="535"/>
      <c r="BB71" s="535"/>
      <c r="BC71" s="535"/>
      <c r="BD71" s="535"/>
      <c r="BE71" s="535"/>
      <c r="BF71" s="670"/>
      <c r="BG71" s="535"/>
      <c r="BH71" s="535"/>
      <c r="BI71" s="535"/>
      <c r="BJ71" s="535"/>
    </row>
    <row r="72" spans="1:74" s="443" customFormat="1" ht="12" customHeight="1" x14ac:dyDescent="0.2">
      <c r="A72" s="442"/>
      <c r="B72" s="785" t="s">
        <v>1064</v>
      </c>
      <c r="C72" s="786"/>
      <c r="D72" s="786"/>
      <c r="E72" s="786"/>
      <c r="F72" s="786"/>
      <c r="G72" s="786"/>
      <c r="H72" s="786"/>
      <c r="I72" s="786"/>
      <c r="J72" s="786"/>
      <c r="K72" s="786"/>
      <c r="L72" s="786"/>
      <c r="M72" s="786"/>
      <c r="N72" s="786"/>
      <c r="O72" s="786"/>
      <c r="P72" s="786"/>
      <c r="Q72" s="782"/>
      <c r="AY72" s="535"/>
      <c r="AZ72" s="535"/>
      <c r="BA72" s="535"/>
      <c r="BB72" s="535"/>
      <c r="BC72" s="535"/>
      <c r="BD72" s="535"/>
      <c r="BE72" s="535"/>
      <c r="BF72" s="670"/>
      <c r="BG72" s="535"/>
      <c r="BH72" s="535"/>
      <c r="BI72" s="535"/>
      <c r="BJ72" s="535"/>
    </row>
    <row r="73" spans="1:74" s="443" customFormat="1" ht="12" customHeight="1" x14ac:dyDescent="0.2">
      <c r="A73" s="442"/>
      <c r="B73" s="807" t="s">
        <v>1080</v>
      </c>
      <c r="C73" s="786"/>
      <c r="D73" s="786"/>
      <c r="E73" s="786"/>
      <c r="F73" s="786"/>
      <c r="G73" s="786"/>
      <c r="H73" s="786"/>
      <c r="I73" s="786"/>
      <c r="J73" s="786"/>
      <c r="K73" s="786"/>
      <c r="L73" s="786"/>
      <c r="M73" s="786"/>
      <c r="N73" s="786"/>
      <c r="O73" s="786"/>
      <c r="P73" s="786"/>
      <c r="Q73" s="782"/>
      <c r="AY73" s="535"/>
      <c r="AZ73" s="535"/>
      <c r="BA73" s="535"/>
      <c r="BB73" s="535"/>
      <c r="BC73" s="535"/>
      <c r="BD73" s="535"/>
      <c r="BE73" s="535"/>
      <c r="BF73" s="670"/>
      <c r="BG73" s="535"/>
      <c r="BH73" s="535"/>
      <c r="BI73" s="535"/>
      <c r="BJ73" s="535"/>
    </row>
    <row r="74" spans="1:74" s="443" customFormat="1" ht="12" customHeight="1" x14ac:dyDescent="0.2">
      <c r="A74" s="442"/>
      <c r="B74" s="807" t="s">
        <v>1081</v>
      </c>
      <c r="C74" s="782"/>
      <c r="D74" s="782"/>
      <c r="E74" s="782"/>
      <c r="F74" s="782"/>
      <c r="G74" s="782"/>
      <c r="H74" s="782"/>
      <c r="I74" s="782"/>
      <c r="J74" s="782"/>
      <c r="K74" s="782"/>
      <c r="L74" s="782"/>
      <c r="M74" s="782"/>
      <c r="N74" s="782"/>
      <c r="O74" s="782"/>
      <c r="P74" s="782"/>
      <c r="Q74" s="782"/>
      <c r="AY74" s="535"/>
      <c r="AZ74" s="535"/>
      <c r="BA74" s="535"/>
      <c r="BB74" s="535"/>
      <c r="BC74" s="535"/>
      <c r="BD74" s="535"/>
      <c r="BE74" s="535"/>
      <c r="BF74" s="670"/>
      <c r="BG74" s="535"/>
      <c r="BH74" s="535"/>
      <c r="BI74" s="535"/>
      <c r="BJ74" s="535"/>
    </row>
    <row r="75" spans="1:74" s="443" customFormat="1" ht="12" customHeight="1" x14ac:dyDescent="0.2">
      <c r="A75" s="442"/>
      <c r="B75" s="785" t="s">
        <v>1082</v>
      </c>
      <c r="C75" s="786"/>
      <c r="D75" s="786"/>
      <c r="E75" s="786"/>
      <c r="F75" s="786"/>
      <c r="G75" s="786"/>
      <c r="H75" s="786"/>
      <c r="I75" s="786"/>
      <c r="J75" s="786"/>
      <c r="K75" s="786"/>
      <c r="L75" s="786"/>
      <c r="M75" s="786"/>
      <c r="N75" s="786"/>
      <c r="O75" s="786"/>
      <c r="P75" s="786"/>
      <c r="Q75" s="782"/>
      <c r="AY75" s="535"/>
      <c r="AZ75" s="535"/>
      <c r="BA75" s="535"/>
      <c r="BB75" s="535"/>
      <c r="BC75" s="535"/>
      <c r="BD75" s="535"/>
      <c r="BE75" s="535"/>
      <c r="BF75" s="670"/>
      <c r="BG75" s="535"/>
      <c r="BH75" s="535"/>
      <c r="BI75" s="535"/>
      <c r="BJ75" s="535"/>
    </row>
    <row r="76" spans="1:74" s="443" customFormat="1" ht="12" customHeight="1" x14ac:dyDescent="0.2">
      <c r="A76" s="442"/>
      <c r="B76" s="787" t="s">
        <v>1083</v>
      </c>
      <c r="C76" s="781"/>
      <c r="D76" s="781"/>
      <c r="E76" s="781"/>
      <c r="F76" s="781"/>
      <c r="G76" s="781"/>
      <c r="H76" s="781"/>
      <c r="I76" s="781"/>
      <c r="J76" s="781"/>
      <c r="K76" s="781"/>
      <c r="L76" s="781"/>
      <c r="M76" s="781"/>
      <c r="N76" s="781"/>
      <c r="O76" s="781"/>
      <c r="P76" s="781"/>
      <c r="Q76" s="782"/>
      <c r="AY76" s="535"/>
      <c r="AZ76" s="535"/>
      <c r="BA76" s="535"/>
      <c r="BB76" s="535"/>
      <c r="BC76" s="535"/>
      <c r="BD76" s="535"/>
      <c r="BE76" s="535"/>
      <c r="BF76" s="670"/>
      <c r="BG76" s="535"/>
      <c r="BH76" s="535"/>
      <c r="BI76" s="535"/>
      <c r="BJ76" s="535"/>
    </row>
    <row r="77" spans="1:74" s="443" customFormat="1" ht="12" customHeight="1" x14ac:dyDescent="0.2">
      <c r="A77" s="442"/>
      <c r="B77" s="780" t="s">
        <v>1068</v>
      </c>
      <c r="C77" s="781"/>
      <c r="D77" s="781"/>
      <c r="E77" s="781"/>
      <c r="F77" s="781"/>
      <c r="G77" s="781"/>
      <c r="H77" s="781"/>
      <c r="I77" s="781"/>
      <c r="J77" s="781"/>
      <c r="K77" s="781"/>
      <c r="L77" s="781"/>
      <c r="M77" s="781"/>
      <c r="N77" s="781"/>
      <c r="O77" s="781"/>
      <c r="P77" s="781"/>
      <c r="Q77" s="782"/>
      <c r="AY77" s="535"/>
      <c r="AZ77" s="535"/>
      <c r="BA77" s="535"/>
      <c r="BB77" s="535"/>
      <c r="BC77" s="535"/>
      <c r="BD77" s="535"/>
      <c r="BE77" s="535"/>
      <c r="BF77" s="670"/>
      <c r="BG77" s="535"/>
      <c r="BH77" s="535"/>
      <c r="BI77" s="535"/>
      <c r="BJ77" s="535"/>
    </row>
    <row r="78" spans="1:74" s="444" customFormat="1" ht="12" customHeight="1" x14ac:dyDescent="0.2">
      <c r="A78" s="436"/>
      <c r="B78" s="794" t="s">
        <v>1179</v>
      </c>
      <c r="C78" s="782"/>
      <c r="D78" s="782"/>
      <c r="E78" s="782"/>
      <c r="F78" s="782"/>
      <c r="G78" s="782"/>
      <c r="H78" s="782"/>
      <c r="I78" s="782"/>
      <c r="J78" s="782"/>
      <c r="K78" s="782"/>
      <c r="L78" s="782"/>
      <c r="M78" s="782"/>
      <c r="N78" s="782"/>
      <c r="O78" s="782"/>
      <c r="P78" s="782"/>
      <c r="Q78" s="782"/>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2017-03-03T15:13:06Z</dcterms:modified>
</cp:coreProperties>
</file>