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570" windowHeight="12945" tabRatio="846" firstSheet="9" activeTab="12"/>
  </bookViews>
  <sheets>
    <sheet name="Mogas US" sheetId="1" r:id="rId1"/>
    <sheet name="MoGas by Region" sheetId="2" r:id="rId2"/>
    <sheet name="Jet Fuel US" sheetId="3" r:id="rId3"/>
    <sheet name="Fuel Oil US" sheetId="4" r:id="rId4"/>
    <sheet name="Distillate by Region" sheetId="5" r:id="rId5"/>
    <sheet name="Propane by Region" sheetId="6" r:id="rId6"/>
    <sheet name="Natural gas US" sheetId="7" r:id="rId7"/>
    <sheet name="NG Demand by Region" sheetId="8" r:id="rId8"/>
    <sheet name="NG Price by Region" sheetId="9" r:id="rId9"/>
    <sheet name="Electricity US" sheetId="10" r:id="rId10"/>
    <sheet name="Elec Sales by Region" sheetId="11" r:id="rId11"/>
    <sheet name="Elec Prices by Region" sheetId="12" r:id="rId12"/>
    <sheet name="Coal US" sheetId="13" r:id="rId13"/>
    <sheet name="Petroleum US" sheetId="14" r:id="rId14"/>
    <sheet name=" Prices US" sheetId="15" r:id="rId15"/>
    <sheet name="Macro by Region" sheetId="16" r:id="rId16"/>
    <sheet name="Sheet1" sheetId="17" r:id="rId17"/>
  </sheets>
  <definedNames>
    <definedName name="AT">'Jet Fuel US'!$A$1</definedName>
    <definedName name="march_oil_prices">'Mogas US'!$AM$3:$AP$4</definedName>
  </definedNames>
  <calcPr fullCalcOnLoad="1"/>
</workbook>
</file>

<file path=xl/sharedStrings.xml><?xml version="1.0" encoding="utf-8"?>
<sst xmlns="http://schemas.openxmlformats.org/spreadsheetml/2006/main" count="1251" uniqueCount="814">
  <si>
    <t>Motor Gasoline Analysis Page</t>
  </si>
  <si>
    <t>DATEX</t>
  </si>
  <si>
    <t>Period</t>
  </si>
  <si>
    <t>RACPUUS</t>
  </si>
  <si>
    <t>Refiner acquisition cost for crude oil (composite) ($/BBl)</t>
  </si>
  <si>
    <t>WTIPUUS</t>
  </si>
  <si>
    <t>Crude oil price: West Texas intermediate spot average ($/Bbl)</t>
  </si>
  <si>
    <t>GDPQXUS</t>
  </si>
  <si>
    <t>Inflation - Adjusted Gross Domestic Product (Billion $2000)</t>
  </si>
  <si>
    <t>YD87OUS</t>
  </si>
  <si>
    <t>Real Personal Disposable Income (Billion $2000)</t>
  </si>
  <si>
    <t>CICPIUS</t>
  </si>
  <si>
    <t>Consumer Price Index, 1982-84 = 1.0 (Index, 1982-84=1.0)</t>
  </si>
  <si>
    <t>MGTXFUS</t>
  </si>
  <si>
    <t>Federal Motor fuel tax on motor gasoline (C/Gal)</t>
  </si>
  <si>
    <t>MGTXSUS</t>
  </si>
  <si>
    <t>State motor fuel tax on motor gasoline (C/Gal)</t>
  </si>
  <si>
    <t>MGTXUUS</t>
  </si>
  <si>
    <t>motor gasoline fuel taxes combined state and federal (C/Gal)</t>
  </si>
  <si>
    <t>ZSAJQUS</t>
  </si>
  <si>
    <t>Days in the month (Days)</t>
  </si>
  <si>
    <t>Highway Travel Indicators</t>
  </si>
  <si>
    <t>MPG</t>
  </si>
  <si>
    <t>Miles per gallon for all vehicles (MPG)</t>
  </si>
  <si>
    <t>CPM</t>
  </si>
  <si>
    <t>Real Highway Gasoline Cost Per Mile (1982-84 dollars) (C/Gal)</t>
  </si>
  <si>
    <t>MVVMPUS</t>
  </si>
  <si>
    <t>Vehicle miles traveled (MMiD)</t>
  </si>
  <si>
    <t>Prices</t>
  </si>
  <si>
    <t>MGWHUUS</t>
  </si>
  <si>
    <t>Wholesale price of motor gasoline (C/Gal)</t>
  </si>
  <si>
    <t>MGRARUS</t>
  </si>
  <si>
    <t>Pump price of motor gasoline: self-service, regular grade, EIA survey ($/Gal)</t>
  </si>
  <si>
    <t>Margins</t>
  </si>
  <si>
    <t>Wholesale:  Wh. Price - Crude Cost ($/gal)</t>
  </si>
  <si>
    <t>Retail: Reg. Retail Price - Wh. Price ($/gal)</t>
  </si>
  <si>
    <t>Wholesale - WTI crude oil cost margin</t>
  </si>
  <si>
    <t>Refining Operations</t>
  </si>
  <si>
    <t>ORCAPUS</t>
  </si>
  <si>
    <t>Monthly U.S. refinery capacity (MMBD)</t>
  </si>
  <si>
    <t>CODIPUS</t>
  </si>
  <si>
    <t>Total inputs to refineries (MMBD)</t>
  </si>
  <si>
    <t>ORUTCUS</t>
  </si>
  <si>
    <t>Refinery utilization rate: CODIPUS / ORCAPUS (Ratio)</t>
  </si>
  <si>
    <t>Supply/Demand</t>
  </si>
  <si>
    <t>MGFPPUS</t>
  </si>
  <si>
    <t>Finished motor gasoline: adjustment  (MMBD)</t>
  </si>
  <si>
    <t>MGROPUS</t>
  </si>
  <si>
    <t>Finished motor gasoline: refinery output (MMBD)</t>
  </si>
  <si>
    <t>MGNIPUS</t>
  </si>
  <si>
    <t>Finished motor gasoline: net imports (MMBD)</t>
  </si>
  <si>
    <t>Stock Draw, Finished Gasoline (MBbl/day)</t>
  </si>
  <si>
    <t>MGTCPUSX</t>
  </si>
  <si>
    <t>Finished motor gasoline: product supplied (consistent basis) (MMBD)</t>
  </si>
  <si>
    <t>Primary Stocks</t>
  </si>
  <si>
    <t>MGPSPUS</t>
  </si>
  <si>
    <t>Finished motor gasoline: end-of-month stocks (MMB)</t>
  </si>
  <si>
    <t xml:space="preserve">      Beginning Stocks</t>
  </si>
  <si>
    <t>MBPSPUS</t>
  </si>
  <si>
    <t>Motor gasoline blend components: end-of-month stocks (MMB)</t>
  </si>
  <si>
    <t>MGTSPUS</t>
  </si>
  <si>
    <t>Motor gasoline: total stocks finished + blend components (MMB)</t>
  </si>
  <si>
    <t>MGDAYSP</t>
  </si>
  <si>
    <t>Motor Gasoline Days of Supply (Days)</t>
  </si>
  <si>
    <t>LGRIPUS</t>
  </si>
  <si>
    <t>LPGs: refinery inputs (MMBD)</t>
  </si>
  <si>
    <t>PPRIPUS</t>
  </si>
  <si>
    <t>Pentanes plus: refinery inputs (MMBD)</t>
  </si>
  <si>
    <t>PSRIPUS</t>
  </si>
  <si>
    <t>Other petroleum products: refinery inputs (MMBD)</t>
  </si>
  <si>
    <t>MBRIPUS</t>
  </si>
  <si>
    <t>Motor gasoline blend components: refinery inputs (MMBD)</t>
  </si>
  <si>
    <t>U.S. Regional Gasoline Inventories and Prices</t>
  </si>
  <si>
    <t>Total End-of-period Gasoline Inventories (million barrels)</t>
  </si>
  <si>
    <t>MGTSPP1</t>
  </si>
  <si>
    <t xml:space="preserve">      PADD 1 </t>
  </si>
  <si>
    <t>MGTSPP2</t>
  </si>
  <si>
    <t xml:space="preserve">      PADD 2 </t>
  </si>
  <si>
    <t>MGTSPP3</t>
  </si>
  <si>
    <t xml:space="preserve">      PADD 3 </t>
  </si>
  <si>
    <t>MGTSPP4</t>
  </si>
  <si>
    <t xml:space="preserve">      PADD 4 </t>
  </si>
  <si>
    <t>MGTSPP5</t>
  </si>
  <si>
    <t xml:space="preserve">      PADD 5 </t>
  </si>
  <si>
    <t>Total End-of-period Finished Gasoline Inventories (million barrels)</t>
  </si>
  <si>
    <t>MGPSPP1</t>
  </si>
  <si>
    <t>MGPSPP2</t>
  </si>
  <si>
    <t>MGPSPP3</t>
  </si>
  <si>
    <t>MGPSPP4</t>
  </si>
  <si>
    <t>MGPSPP5</t>
  </si>
  <si>
    <t>Total End-of-period Gasoline Blending Components Inventories (million barrels)</t>
  </si>
  <si>
    <t>MBPSPP1</t>
  </si>
  <si>
    <t>MBPSPP2</t>
  </si>
  <si>
    <t>MBPSPP3</t>
  </si>
  <si>
    <t>MBPSPP4</t>
  </si>
  <si>
    <t>MBPSPP5</t>
  </si>
  <si>
    <t>Motor Gasoline Regular All Formulations Retail Prices Excluding Taxes (cents/gallon)</t>
  </si>
  <si>
    <t>MGRAXP1</t>
  </si>
  <si>
    <t>MGRAXP2</t>
  </si>
  <si>
    <t>MGRAXP3</t>
  </si>
  <si>
    <t>MGRAXP4</t>
  </si>
  <si>
    <t>MGRAXP5</t>
  </si>
  <si>
    <t>MGRAXUS</t>
  </si>
  <si>
    <t xml:space="preserve">      U.S. Total </t>
  </si>
  <si>
    <t>Motor Gasoline Regular All Formulations Retail Prices Including Taxes (cents/gallon)</t>
  </si>
  <si>
    <t>MGRARP1</t>
  </si>
  <si>
    <t>MGRARP2</t>
  </si>
  <si>
    <t>MGRARP3</t>
  </si>
  <si>
    <t>MGRARP4</t>
  </si>
  <si>
    <t>MGRARP5</t>
  </si>
  <si>
    <t>Jet Fuel Analysis Page</t>
  </si>
  <si>
    <t>ZOTOIUS</t>
  </si>
  <si>
    <t>Ind. Production Index: Total (Index, 1997=100)</t>
  </si>
  <si>
    <t>Airline Travel Indicators</t>
  </si>
  <si>
    <t>RMZZPUS</t>
  </si>
  <si>
    <t>Airline Revenue ton-miles (M Rev tm/day)</t>
  </si>
  <si>
    <t>RMZTPUS</t>
  </si>
  <si>
    <t>Airline Available ton-miles (MMTM/Day)</t>
  </si>
  <si>
    <t>LF</t>
  </si>
  <si>
    <t>Load Factor: RMZZPUS/RMZTPUS (Ratio)</t>
  </si>
  <si>
    <t>JKTCUUS</t>
  </si>
  <si>
    <t>Kerosene jet fuel: refiner price ($/Gal)</t>
  </si>
  <si>
    <t>ACTKFUS</t>
  </si>
  <si>
    <t>Consumer Ticket Price Index, 1982-84 = 1.0 (Index, 1982-84=100)</t>
  </si>
  <si>
    <t>JFROPUS</t>
  </si>
  <si>
    <t>Jet fuel: refinery output (MMBD)</t>
  </si>
  <si>
    <t>JFNIPUS</t>
  </si>
  <si>
    <t>Jet fuel: net imports (MMBD)</t>
  </si>
  <si>
    <t>Stock Draw, Jet Fuel (MBbl/day)</t>
  </si>
  <si>
    <t>JFTCPUS</t>
  </si>
  <si>
    <t>Total Demand for Jet Fuel (MMBD)</t>
  </si>
  <si>
    <t>JFPSPUS</t>
  </si>
  <si>
    <t>Jet fuel: end-of-month primary stocks (MMB)</t>
  </si>
  <si>
    <t xml:space="preserve">    Beginning Stocks</t>
  </si>
  <si>
    <t>JFFAAUS</t>
  </si>
  <si>
    <t>Jet fuel: Commercial Airline Demand (MMBD)</t>
  </si>
  <si>
    <t>JKMPPUS</t>
  </si>
  <si>
    <t>Refinery Output of Military Kerosene Jet Fuel (MMBD)</t>
  </si>
  <si>
    <t>JFOTHUS</t>
  </si>
  <si>
    <t>Jet fuel: other demand (JFTCPUS-JFFAAUS-JNTCPUS-JFMPPUS) (MMBD)</t>
  </si>
  <si>
    <t>Fuel Oil Analysis Page</t>
  </si>
  <si>
    <t>ZOMNIUS</t>
  </si>
  <si>
    <t>Ind. Production Index: Manufacturing (Index, 1997=100)</t>
  </si>
  <si>
    <t>ZWHDPUS</t>
  </si>
  <si>
    <t>U.S. population-weighted heating degree-days (Degree-Days*)</t>
  </si>
  <si>
    <t>ZWHDPMA</t>
  </si>
  <si>
    <t>Mid Atlantic population-weighted heating degree-days (Degree-Days*)</t>
  </si>
  <si>
    <t>ZWHDPNE</t>
  </si>
  <si>
    <t>New England population-weighted heating degree-days (Degree-Days*)</t>
  </si>
  <si>
    <t>ZWHDPNO</t>
  </si>
  <si>
    <t>Northeast population-weighted heating degree-days (Degree-Days*)</t>
  </si>
  <si>
    <t>D2WHUUS</t>
  </si>
  <si>
    <t>No.2 heating oil wholesale price (C/Gal)</t>
  </si>
  <si>
    <t>D2RCUUS</t>
  </si>
  <si>
    <t>No. 2 heating oil, residential price (C/Gal)</t>
  </si>
  <si>
    <t>DSRTUUS</t>
  </si>
  <si>
    <t>Distillate fuel: retail no. 2 diesel fuel price, incl. tax (C/Gal)</t>
  </si>
  <si>
    <t>RFTCUUS</t>
  </si>
  <si>
    <t>Average refiner price of residual fuel oil (C/Gal)</t>
  </si>
  <si>
    <t>RFEUDUS</t>
  </si>
  <si>
    <t>Cost of residual fuel oil to electric utilities ($/MMBTU)</t>
  </si>
  <si>
    <t>Distillate Supply/Demand</t>
  </si>
  <si>
    <t>DFROPUS</t>
  </si>
  <si>
    <t>Distillate fuel oil: refinery output (MMBD)</t>
  </si>
  <si>
    <t>DFNIPUS</t>
  </si>
  <si>
    <t>Distillate fuel oil: net imports (MMBD)</t>
  </si>
  <si>
    <t>Stock Draw, Dist. Fuel (MBbl/day)</t>
  </si>
  <si>
    <t>DFTCPUS</t>
  </si>
  <si>
    <t>Distillate fuel oil: product supplied (MMBD)</t>
  </si>
  <si>
    <t>DFRCPUS</t>
  </si>
  <si>
    <t>Distillate fuel: residential demand (final value) (MMBD)</t>
  </si>
  <si>
    <t>DFCCPUS</t>
  </si>
  <si>
    <t>Distillate fuel: commercial demand (final value) (MMBD)</t>
  </si>
  <si>
    <t>DFACPUS</t>
  </si>
  <si>
    <t>Distillate fuel: highway diesel demand (final value) (MMBD)</t>
  </si>
  <si>
    <t>DFICPUS</t>
  </si>
  <si>
    <t>Distillate fuel: industrial demand (final value) (MMBD)</t>
  </si>
  <si>
    <t>DFEPDEL</t>
  </si>
  <si>
    <t>Distillate fuel: shipments to electric power sector (MMBD)</t>
  </si>
  <si>
    <t>Residual Fuel Supply/Demand</t>
  </si>
  <si>
    <t>RFROPUS</t>
  </si>
  <si>
    <t>Residual fuel oil: refinery output  (MMBD)</t>
  </si>
  <si>
    <t>RFNIPUS</t>
  </si>
  <si>
    <t>Residual fuel oil: net imports (MMBD)</t>
  </si>
  <si>
    <t>Stock Draw, Residual Fuel (MBD)</t>
  </si>
  <si>
    <t>RFTCPUS</t>
  </si>
  <si>
    <t>Residual fuel oil: product supplied (MMBD)</t>
  </si>
  <si>
    <t>RFCCPUS</t>
  </si>
  <si>
    <t>Commercial Demand for Residual Fuel Oil (MMBD)</t>
  </si>
  <si>
    <t>RFACPUS</t>
  </si>
  <si>
    <t>Transportation Demand for Residual Fuel Oil (MMBD)</t>
  </si>
  <si>
    <t>RFICPUS</t>
  </si>
  <si>
    <t>Industrial Demand for Residual Fuel Oil (MMBD)</t>
  </si>
  <si>
    <t>RFEPDEL</t>
  </si>
  <si>
    <t>Deliveries of residual fuel, total to electric power sector (MMBD)</t>
  </si>
  <si>
    <t>DFPSPUS</t>
  </si>
  <si>
    <t>Distillate fuel oil: end-of-month stocks (MMB)</t>
  </si>
  <si>
    <t xml:space="preserve">   Beginning Stocks</t>
  </si>
  <si>
    <t>RFPSPUS</t>
  </si>
  <si>
    <t>Residual fuel oil: end-of-month primary stocks (MMB)</t>
  </si>
  <si>
    <t>Secondary Stocks</t>
  </si>
  <si>
    <t>RFPS_EP</t>
  </si>
  <si>
    <t>Residual fuel: electric power sector stocks, end period (MMB)</t>
  </si>
  <si>
    <t>DKPS_EP</t>
  </si>
  <si>
    <t>Distillate fuel: electric power sector stocks, end period (MMB)</t>
  </si>
  <si>
    <t>DFYLD</t>
  </si>
  <si>
    <t>Distillate fuel oil: refinery yield (MMBD)</t>
  </si>
  <si>
    <t>U.S. Regional Distillate Inventories and Prices</t>
  </si>
  <si>
    <t>Total End-of-period Distillate Inventories (million barrels)</t>
  </si>
  <si>
    <t>DFPSPP1</t>
  </si>
  <si>
    <t>DFPSPP2</t>
  </si>
  <si>
    <t>DFPSPP3</t>
  </si>
  <si>
    <t>DFPSPP4</t>
  </si>
  <si>
    <t>DFPSPP5</t>
  </si>
  <si>
    <t>Heating Oil Residential Price excluding Taxes (cents/gallon)</t>
  </si>
  <si>
    <t>D2RCUNE</t>
  </si>
  <si>
    <t xml:space="preserve">      Northeast </t>
  </si>
  <si>
    <t>D2RCUSO</t>
  </si>
  <si>
    <t xml:space="preserve">      South </t>
  </si>
  <si>
    <t>D2RCUMW</t>
  </si>
  <si>
    <t xml:space="preserve">      Midwest </t>
  </si>
  <si>
    <t>D2RCUWE</t>
  </si>
  <si>
    <t xml:space="preserve">      West </t>
  </si>
  <si>
    <t>Heating Oil Residential Prices including State Taxes (cents/gallon)</t>
  </si>
  <si>
    <t>D2RCANE</t>
  </si>
  <si>
    <t>D2RCASO</t>
  </si>
  <si>
    <t>D2RCAMW</t>
  </si>
  <si>
    <t>D2RCAWE</t>
  </si>
  <si>
    <t>D2RCAUS</t>
  </si>
  <si>
    <t>U.S. Regional Propane Inventories and Prices</t>
  </si>
  <si>
    <t>Total End-of-period Inventories (million barrels)</t>
  </si>
  <si>
    <t>PRPSPP1</t>
  </si>
  <si>
    <t xml:space="preserve">    PADD 1&amp; (none)</t>
  </si>
  <si>
    <t>PRPSPP2</t>
  </si>
  <si>
    <t>PRPSPP3</t>
  </si>
  <si>
    <t>PRPSPP4</t>
  </si>
  <si>
    <t>PRPSPP5</t>
  </si>
  <si>
    <t>PRPSPUS</t>
  </si>
  <si>
    <t>Propane: end-of-month stocks (MMB)</t>
  </si>
  <si>
    <t>Residential Price excluding Taxes (cents/gallon)</t>
  </si>
  <si>
    <t>PRRCUNE</t>
  </si>
  <si>
    <t>PRRCUSO</t>
  </si>
  <si>
    <t>PRRCUMW</t>
  </si>
  <si>
    <t>PRRCUWE</t>
  </si>
  <si>
    <t>PRRCUUS</t>
  </si>
  <si>
    <t>Residential propane price, U.S. average (C/Gal)</t>
  </si>
  <si>
    <t>Residential Prices including State Taxes (cents/gallon)</t>
  </si>
  <si>
    <t>PRRCANE</t>
  </si>
  <si>
    <t>PRRCASO</t>
  </si>
  <si>
    <t>PRRCAMW</t>
  </si>
  <si>
    <t>PRRCAWE</t>
  </si>
  <si>
    <t>PRRCAUS</t>
  </si>
  <si>
    <t>Natural Gas Analysis Page</t>
  </si>
  <si>
    <t>ZGHDPUS</t>
  </si>
  <si>
    <t>Gas-weighted Heating degree-days (Degree-Days*)</t>
  </si>
  <si>
    <t>KQHMPUS</t>
  </si>
  <si>
    <t>Stock of Housing (Million Units)</t>
  </si>
  <si>
    <t>EMCMPUS</t>
  </si>
  <si>
    <t>Commercial employment (Millions)</t>
  </si>
  <si>
    <t>QSIC</t>
  </si>
  <si>
    <t>Gas-weighted Industrial Output/Index (Index, 1997=100)</t>
  </si>
  <si>
    <t>NGSPMCF</t>
  </si>
  <si>
    <t>Spot natural gas wellhead price in $/mcf (NGSPUUS*1.03) ($/MCF)</t>
  </si>
  <si>
    <t>NGWPUUS</t>
  </si>
  <si>
    <t>Composite natural gas wellhead price ($/MCF)</t>
  </si>
  <si>
    <t>NGRCUUS</t>
  </si>
  <si>
    <t>Residential natural gas price ($/MCF)</t>
  </si>
  <si>
    <t>NGCCUUS</t>
  </si>
  <si>
    <t>Price of natural gas, commercial sector ($/MCF)</t>
  </si>
  <si>
    <t>NGICUUS</t>
  </si>
  <si>
    <t>Price of natural gas, industrial sector ($/MCF)</t>
  </si>
  <si>
    <t>NGEUDUS</t>
  </si>
  <si>
    <t>Cost of natural gas to electric utilities ($/MMBTU)</t>
  </si>
  <si>
    <t>Demand</t>
  </si>
  <si>
    <t>NGRCPUS</t>
  </si>
  <si>
    <t>Natural gas demand:  residential sector demand per day (BCFD)</t>
  </si>
  <si>
    <t>NGCCPUS</t>
  </si>
  <si>
    <t>Natural gas demand:  commercial sector demand per day (BCFD)</t>
  </si>
  <si>
    <t>NGINX</t>
  </si>
  <si>
    <t>Natural gas demand: industrial sector (Incl CHP) (BCFD)</t>
  </si>
  <si>
    <t>NGEPCON</t>
  </si>
  <si>
    <t>Energy Inputs for Electric Plants (incl. CHP):  from nat. gas, electric power sector total (BCFD)</t>
  </si>
  <si>
    <t>NGLPPUS</t>
  </si>
  <si>
    <t>Natural gas demand:  lease &amp; plant (final value) (BCFD)</t>
  </si>
  <si>
    <t>NGACPUS</t>
  </si>
  <si>
    <t>Natural gas demand: pipeline gas total (final value) (BCFD)</t>
  </si>
  <si>
    <t>NGTCPUS</t>
  </si>
  <si>
    <t>Natural gas demand: total U.S. (BCFD)</t>
  </si>
  <si>
    <t>Sources of Supply</t>
  </si>
  <si>
    <t>NGPRPUS</t>
  </si>
  <si>
    <t>Dry natural gas production (final value) (BCFD)</t>
  </si>
  <si>
    <t>NGNIPUS</t>
  </si>
  <si>
    <t>Natural gas supply: net imports of natural gas (BCFD)</t>
  </si>
  <si>
    <t>NGNWPUS</t>
  </si>
  <si>
    <t>Net withdrawals of natural gas from underground storage (BCFD)</t>
  </si>
  <si>
    <t>NGSFPUS</t>
  </si>
  <si>
    <t>Natural gas supply: supplemental gaseous fuels (BCFD)</t>
  </si>
  <si>
    <t>BALIT</t>
  </si>
  <si>
    <t>Natural gas supply: balancing item (estimated demand-estimated supply) (BCFD)</t>
  </si>
  <si>
    <t>Storage</t>
  </si>
  <si>
    <t>NGUSPUS</t>
  </si>
  <si>
    <t>Natural gas storage:  U.S. total underground storage (BCF)</t>
  </si>
  <si>
    <t>NGWGPUS</t>
  </si>
  <si>
    <t>Natural Gas Storage: working gas in underground storage (BCF)</t>
  </si>
  <si>
    <t>U.S. Regional Natural Gas Demand  (Billion Cubic Feet/ Day)</t>
  </si>
  <si>
    <t>Delivered to Consumers</t>
  </si>
  <si>
    <t xml:space="preserve">  Residential</t>
  </si>
  <si>
    <t>NGRCP_NEC</t>
  </si>
  <si>
    <t xml:space="preserve">      New England</t>
  </si>
  <si>
    <t>NGRCP_MAC</t>
  </si>
  <si>
    <t xml:space="preserve">      Mid Atlantic</t>
  </si>
  <si>
    <t>NGRCP_ENC</t>
  </si>
  <si>
    <t xml:space="preserve">      E. N. Central</t>
  </si>
  <si>
    <t>NGRCP_WNC</t>
  </si>
  <si>
    <t xml:space="preserve">       W. N. Central</t>
  </si>
  <si>
    <t>NGRCP_SAC</t>
  </si>
  <si>
    <t xml:space="preserve">       S. Atlantic</t>
  </si>
  <si>
    <t>NGRCP_ESC</t>
  </si>
  <si>
    <t xml:space="preserve">       E. S. Central</t>
  </si>
  <si>
    <t>NGRCP_WSC</t>
  </si>
  <si>
    <t xml:space="preserve">       W. S. Central</t>
  </si>
  <si>
    <t>NGRCP_MTN</t>
  </si>
  <si>
    <t xml:space="preserve">       Mountain</t>
  </si>
  <si>
    <t>NGRCP_PAC</t>
  </si>
  <si>
    <t xml:space="preserve">       Pacific</t>
  </si>
  <si>
    <t>NGRCP_US</t>
  </si>
  <si>
    <t xml:space="preserve">       Total</t>
  </si>
  <si>
    <t>Commercial</t>
  </si>
  <si>
    <t>NGCCP_NEC</t>
  </si>
  <si>
    <t>NGCCP_MAC</t>
  </si>
  <si>
    <t>NGCCP_ENC</t>
  </si>
  <si>
    <t>NGCCP_WNC</t>
  </si>
  <si>
    <t>NGCCP_SAC</t>
  </si>
  <si>
    <t>NGCCP_ESC</t>
  </si>
  <si>
    <t>NGCCP_WSC</t>
  </si>
  <si>
    <t>NGCCP_MTN</t>
  </si>
  <si>
    <t>NGCCP_PAC</t>
  </si>
  <si>
    <t>NGCCP_US</t>
  </si>
  <si>
    <t>Industrial</t>
  </si>
  <si>
    <t>NGINX_NEC</t>
  </si>
  <si>
    <t>NGINX_MAC</t>
  </si>
  <si>
    <t>NGINX_ENC</t>
  </si>
  <si>
    <t>NGINX_WNC</t>
  </si>
  <si>
    <t>NGINX_SAC</t>
  </si>
  <si>
    <t>NGINX_ESC</t>
  </si>
  <si>
    <t>NGINX_WSC</t>
  </si>
  <si>
    <t>NGINX_MTN</t>
  </si>
  <si>
    <t>NGINX_PAC</t>
  </si>
  <si>
    <t>NGINX_US</t>
  </si>
  <si>
    <t>Total to Consumers</t>
  </si>
  <si>
    <t>U.S. Regional Natural Gas Prices</t>
  </si>
  <si>
    <t>Delivered to Consumers ($/mcf)</t>
  </si>
  <si>
    <t>NGRCU_NEC</t>
  </si>
  <si>
    <t>NGRCU_MAC</t>
  </si>
  <si>
    <t>NGRCU_ENC</t>
  </si>
  <si>
    <t>NGRCU_WNC</t>
  </si>
  <si>
    <t>NGRCU_SAC</t>
  </si>
  <si>
    <t>NGRCU_ESC</t>
  </si>
  <si>
    <t>NGRCU_WSC</t>
  </si>
  <si>
    <t>NGRCU_MTN</t>
  </si>
  <si>
    <t>NGRCU_PAC</t>
  </si>
  <si>
    <t xml:space="preserve">  Commercial</t>
  </si>
  <si>
    <t>NGCCU_NEC</t>
  </si>
  <si>
    <t>NGCCU_MAC</t>
  </si>
  <si>
    <t>NGCCU_ENC</t>
  </si>
  <si>
    <t>NGCCU_WNC</t>
  </si>
  <si>
    <t>NGCCU_SAC</t>
  </si>
  <si>
    <t>NGCCU_ESC</t>
  </si>
  <si>
    <t>NGCCU_WSC</t>
  </si>
  <si>
    <t>NGCCU_MTN</t>
  </si>
  <si>
    <t>NGCCU_PAC</t>
  </si>
  <si>
    <t xml:space="preserve">  Industrial</t>
  </si>
  <si>
    <t>NGICU_NEC</t>
  </si>
  <si>
    <t>NGICU_MAC</t>
  </si>
  <si>
    <t>NGICU_ENC</t>
  </si>
  <si>
    <t>NGICU_WNC</t>
  </si>
  <si>
    <t>NGICU_SAC</t>
  </si>
  <si>
    <t>NGICU_ESC</t>
  </si>
  <si>
    <t>NGICU_WSC</t>
  </si>
  <si>
    <t>NGICU_MTN</t>
  </si>
  <si>
    <t>NGICU_PAC</t>
  </si>
  <si>
    <t>Citygate ($/mcf)</t>
  </si>
  <si>
    <t>NGCGU_NEC</t>
  </si>
  <si>
    <t>NGCGU_MAC</t>
  </si>
  <si>
    <t>NGCGU_ENC</t>
  </si>
  <si>
    <t>NGCGU_WNC</t>
  </si>
  <si>
    <t>NGCGU_SAC</t>
  </si>
  <si>
    <t>NGCGU_ESC</t>
  </si>
  <si>
    <t>NGCGU_WSC</t>
  </si>
  <si>
    <t>NGCGU_MTN</t>
  </si>
  <si>
    <t>NGCGU_PAC</t>
  </si>
  <si>
    <t>Selected Spot ($/mmBtu)</t>
  </si>
  <si>
    <t>NG_W_HH_BTU</t>
  </si>
  <si>
    <t xml:space="preserve">  Henry Hub     </t>
  </si>
  <si>
    <t>NG_NYCZ6</t>
  </si>
  <si>
    <t xml:space="preserve">  Transco Z6 New York </t>
  </si>
  <si>
    <t>NG_PESJ_AZ_BTU</t>
  </si>
  <si>
    <t xml:space="preserve">  El Paso San Juan (Arizona)</t>
  </si>
  <si>
    <t>NG_BSA_CAL_BTU</t>
  </si>
  <si>
    <t xml:space="preserve">  Southern California Border</t>
  </si>
  <si>
    <t>NG_MAL_CA_BTU</t>
  </si>
  <si>
    <t xml:space="preserve">  Northern California Border  </t>
  </si>
  <si>
    <t>Electricity Analysis Page</t>
  </si>
  <si>
    <t>ZWCDPUS</t>
  </si>
  <si>
    <t>U.S. population-weighted cooling degree-days (Degree-Days*)</t>
  </si>
  <si>
    <t>Other Inputs</t>
  </si>
  <si>
    <t>HYEPTOT</t>
  </si>
  <si>
    <t>Electricity generation: from net hydropower, electric power sector total (BKWHD)</t>
  </si>
  <si>
    <t>HYTOPUS</t>
  </si>
  <si>
    <t>Electricity generation:  from hydropower, total  (BKWHD)</t>
  </si>
  <si>
    <t>NUEPTOT</t>
  </si>
  <si>
    <t>Electricity generation: nuclear power,electric power sector total (BKWHD)</t>
  </si>
  <si>
    <t>Fuel Prices</t>
  </si>
  <si>
    <t>CLEUDUS</t>
  </si>
  <si>
    <t>Cost of coal to electric utilities ($/MMBTU)</t>
  </si>
  <si>
    <t>Electricity Prices</t>
  </si>
  <si>
    <t>ESRCUUS</t>
  </si>
  <si>
    <t>Residential electricity price (C/Kwhr)</t>
  </si>
  <si>
    <t>ESCMUUS</t>
  </si>
  <si>
    <t>Commercial Electricity Price (C/Kwhr)</t>
  </si>
  <si>
    <t>ESICUUS</t>
  </si>
  <si>
    <t>Industrial Electricity Price (C/Kwhr)</t>
  </si>
  <si>
    <t>Generation</t>
  </si>
  <si>
    <t>EPEOPUS</t>
  </si>
  <si>
    <t>Electricity generation: electric power sector total, all fuel sources (BKWHD)</t>
  </si>
  <si>
    <t>CLEPTOT</t>
  </si>
  <si>
    <t>Electricity generation from coal, electric power sector total (BKWHD)</t>
  </si>
  <si>
    <t>NGEPTOT</t>
  </si>
  <si>
    <t>Electricity generation from nat. gas, electric power sector total (BKWHD)</t>
  </si>
  <si>
    <t>OGEPTOT</t>
  </si>
  <si>
    <t>Electricity generation: oth. gaseous fuels, electric power sector total (BKWHD)</t>
  </si>
  <si>
    <t>PAEPTOT</t>
  </si>
  <si>
    <t>Electricity generation from petroleum, electric power sector total (BKWHD)</t>
  </si>
  <si>
    <t>RFEPTOT</t>
  </si>
  <si>
    <t>Electricity generation from residual fuel, electric power sector total (BKWHD)</t>
  </si>
  <si>
    <t>DKEPTOT</t>
  </si>
  <si>
    <t>Electricity generation from distillate fuel, electric power sector total (BKWHD)</t>
  </si>
  <si>
    <t>OPEPTOT</t>
  </si>
  <si>
    <t>Electricity generation from oth. petroleum, electric power sector total (BKWHD)</t>
  </si>
  <si>
    <t>GEEPTOT</t>
  </si>
  <si>
    <t>Electricity generation: geothermal, electric power sector total (BKWHD)</t>
  </si>
  <si>
    <t>WWEPTOT</t>
  </si>
  <si>
    <t>Electricity generation from wood/wood waste sources, electric power sector total (BKWHD)</t>
  </si>
  <si>
    <t>WYEPTOT</t>
  </si>
  <si>
    <t>Electricity generation: wind, electric power sector total (MMBtu/Bbl)</t>
  </si>
  <si>
    <t>SOEPTOT</t>
  </si>
  <si>
    <t>Electricity generation: solar, electric power sector total (Qbtu)</t>
  </si>
  <si>
    <t>OTEPTOT</t>
  </si>
  <si>
    <t>Electricity generation: oth. sources, electric power sector total (BKWHD)</t>
  </si>
  <si>
    <t>CMEOPUS</t>
  </si>
  <si>
    <t>Electricity generation: commercial sector total (MMSTD)</t>
  </si>
  <si>
    <t>INEOPUS</t>
  </si>
  <si>
    <t>Electricity generation:  industrial sector total (BKWHD)</t>
  </si>
  <si>
    <t>TSEOPUS</t>
  </si>
  <si>
    <t>Electricity generation:  total all sectors (BKWHD)</t>
  </si>
  <si>
    <t>Electricity Trade</t>
  </si>
  <si>
    <t>ELNIPUS</t>
  </si>
  <si>
    <t>Electricity net imports (BKWHD)</t>
  </si>
  <si>
    <t>Balance</t>
  </si>
  <si>
    <t>TDLOPUS</t>
  </si>
  <si>
    <t>Electricity supply: Losses and unaccounted for (BKWHD)</t>
  </si>
  <si>
    <t>EXRCPUS</t>
  </si>
  <si>
    <t>Retail Sales of Electricity : Residential (BKWHD)</t>
  </si>
  <si>
    <t>EXCMPUS</t>
  </si>
  <si>
    <t>Retail Sales of Electricity : Commercial (BKWHD)</t>
  </si>
  <si>
    <t>EXICPUS</t>
  </si>
  <si>
    <t>Retail Sales of Electricity : Industrial (BKWHD)</t>
  </si>
  <si>
    <t>EXOTPUS</t>
  </si>
  <si>
    <t>Retail Sales of Electricity : Other (BKWHD)</t>
  </si>
  <si>
    <t>EXTCPUS</t>
  </si>
  <si>
    <t>Retail Sales of Electricity : Total (BKWHD)</t>
  </si>
  <si>
    <t>ESNTPUS</t>
  </si>
  <si>
    <t>Electricity demand: commercial and industrial sector own use (BKWHD)</t>
  </si>
  <si>
    <t>ELNLPUS</t>
  </si>
  <si>
    <t>Electricity Third-Party Sales, nonutility generators (BKWHD)</t>
  </si>
  <si>
    <t>ESTXPUS</t>
  </si>
  <si>
    <t>Electricity demand: total including nonutilities for own use (EXTCPUS+ESNTPUS+ELNLPUS) (BKWHD)</t>
  </si>
  <si>
    <t>NB * denotes original units are cumulative to the period</t>
  </si>
  <si>
    <t>U.S. Regional a Electricity Retail Sales Demand: Base Case  (Megawatthours/Day)</t>
  </si>
  <si>
    <t>EXRCP_NEC</t>
  </si>
  <si>
    <t>Sales to New England (MWHD)</t>
  </si>
  <si>
    <t>EXRCP_MAC</t>
  </si>
  <si>
    <t xml:space="preserve">      Mid Atlantic&amp; (MWHD)</t>
  </si>
  <si>
    <t>EXRCP_ENC</t>
  </si>
  <si>
    <t xml:space="preserve">      East North Central (MWHD)</t>
  </si>
  <si>
    <t>EXRCP_WNC</t>
  </si>
  <si>
    <t xml:space="preserve">      W. N. Central </t>
  </si>
  <si>
    <t>EXRCP_SAC</t>
  </si>
  <si>
    <t xml:space="preserve">      S. Atlantic </t>
  </si>
  <si>
    <t>EXRCP_ESC</t>
  </si>
  <si>
    <t xml:space="preserve">      E. S. Central </t>
  </si>
  <si>
    <t>EXRCP_WSC</t>
  </si>
  <si>
    <t xml:space="preserve">      W. S. Central </t>
  </si>
  <si>
    <t>EXRCP_MTN</t>
  </si>
  <si>
    <t xml:space="preserve">      Mountain </t>
  </si>
  <si>
    <t>EXRCP_PAC</t>
  </si>
  <si>
    <t xml:space="preserve">      Pacific Contig. </t>
  </si>
  <si>
    <t>EXRCP_HAK</t>
  </si>
  <si>
    <t xml:space="preserve">      AK and HI </t>
  </si>
  <si>
    <t>EXRCP_US</t>
  </si>
  <si>
    <t xml:space="preserve">      Total </t>
  </si>
  <si>
    <t>EXCCP_NEC</t>
  </si>
  <si>
    <t xml:space="preserve">      New England </t>
  </si>
  <si>
    <t>EXCCP_MAC</t>
  </si>
  <si>
    <t xml:space="preserve">      Mid Atlantic </t>
  </si>
  <si>
    <t>EXCCP_ENC</t>
  </si>
  <si>
    <t xml:space="preserve">      E. N. Central </t>
  </si>
  <si>
    <t>EXCCP_WNC</t>
  </si>
  <si>
    <t>EXCCP_SAC</t>
  </si>
  <si>
    <t>EXCCP_ESC</t>
  </si>
  <si>
    <t>EXCCP_WSC</t>
  </si>
  <si>
    <t>EXCCP_MTN</t>
  </si>
  <si>
    <t>EXCCP_PAC</t>
  </si>
  <si>
    <t>EXCCP_HAK</t>
  </si>
  <si>
    <t>EXCCP_US</t>
  </si>
  <si>
    <t>EXICP_NEC</t>
  </si>
  <si>
    <t>EXICP_MAC</t>
  </si>
  <si>
    <t>EXICP_ENC</t>
  </si>
  <si>
    <t>EXICP_WNC</t>
  </si>
  <si>
    <t>EXICP_SAC</t>
  </si>
  <si>
    <t>EXICP_ESC</t>
  </si>
  <si>
    <t>EXICP_WSC</t>
  </si>
  <si>
    <t>EXICP_MTN</t>
  </si>
  <si>
    <t>EXICP_PAC</t>
  </si>
  <si>
    <t>EXICP_HAK</t>
  </si>
  <si>
    <t>EXICP_US</t>
  </si>
  <si>
    <t>Transportation</t>
  </si>
  <si>
    <t>EXACP_NEC</t>
  </si>
  <si>
    <t>EXACP_MAC</t>
  </si>
  <si>
    <t>EXACP_ENC</t>
  </si>
  <si>
    <t>EXACP_WNC</t>
  </si>
  <si>
    <t>EXACP_SAC</t>
  </si>
  <si>
    <t>EXACP_ESC</t>
  </si>
  <si>
    <t>EXACP_WSC</t>
  </si>
  <si>
    <t>EXACP_MTN</t>
  </si>
  <si>
    <t>EXACP_PAC</t>
  </si>
  <si>
    <t>EXACP_HAK</t>
  </si>
  <si>
    <t>EXACP_US</t>
  </si>
  <si>
    <t>Total</t>
  </si>
  <si>
    <t>EXTCP_NEC</t>
  </si>
  <si>
    <t>EXTCP_MAC</t>
  </si>
  <si>
    <t>EXTCP_ENC</t>
  </si>
  <si>
    <t>EXTCP_WNC</t>
  </si>
  <si>
    <t>EXTCP_SAC</t>
  </si>
  <si>
    <t>EXTCP_ESC</t>
  </si>
  <si>
    <t>EXTCP_WSC</t>
  </si>
  <si>
    <t>EXTCP_MTN</t>
  </si>
  <si>
    <t>EXTCP_PAC</t>
  </si>
  <si>
    <t>EXTCP_HAK</t>
  </si>
  <si>
    <t>EXTCP_US</t>
  </si>
  <si>
    <t>ESRCU_NEC</t>
  </si>
  <si>
    <t xml:space="preserve">      New England&amp;   (none)</t>
  </si>
  <si>
    <t>ESRCU_MAC</t>
  </si>
  <si>
    <t>ESRCU_ENC</t>
  </si>
  <si>
    <t>ESRCU_WNC</t>
  </si>
  <si>
    <t>ESRCU_SAC</t>
  </si>
  <si>
    <t>ESRCU_ESC</t>
  </si>
  <si>
    <t>ESRCU_WSC</t>
  </si>
  <si>
    <t>ESRCU_MTN</t>
  </si>
  <si>
    <t>ESRCU_PAC</t>
  </si>
  <si>
    <t xml:space="preserve">      Pacific </t>
  </si>
  <si>
    <t>ESRCU_US</t>
  </si>
  <si>
    <t>ESCMU_NEC</t>
  </si>
  <si>
    <t>ESCMU_MAC</t>
  </si>
  <si>
    <t>ESCMU_ENC</t>
  </si>
  <si>
    <t>ESCMU_WNC</t>
  </si>
  <si>
    <t>ESCMU_SAC</t>
  </si>
  <si>
    <t>ESCMU_ESC</t>
  </si>
  <si>
    <t>ESCMU_WSC</t>
  </si>
  <si>
    <t>ESCMU_MTN</t>
  </si>
  <si>
    <t>ESCMU_PAC</t>
  </si>
  <si>
    <t>ESCMU_US</t>
  </si>
  <si>
    <t>ESICU_NEC</t>
  </si>
  <si>
    <t>ESICU_MAC</t>
  </si>
  <si>
    <t>ESICU_ENC</t>
  </si>
  <si>
    <t>ESICU_WNC</t>
  </si>
  <si>
    <t>ESICU_SAC</t>
  </si>
  <si>
    <t>ESICU_ESC</t>
  </si>
  <si>
    <t>ESICU_WSC</t>
  </si>
  <si>
    <t>ESICU_MTN</t>
  </si>
  <si>
    <t>ESICU_PAC</t>
  </si>
  <si>
    <t>ESICU_US</t>
  </si>
  <si>
    <t>U.S. Coal Supply &amp; Demand</t>
  </si>
  <si>
    <t>CLMRHUS</t>
  </si>
  <si>
    <t>Coal miner productivity in tons/hour (T/M-Hr.)</t>
  </si>
  <si>
    <t>KRDRXUS</t>
  </si>
  <si>
    <t>Business Inventory Change (Billion $2000)</t>
  </si>
  <si>
    <t>I87RXUS</t>
  </si>
  <si>
    <t>Real private fixed investment (Billion $2000)</t>
  </si>
  <si>
    <t>Coal Market Indicators</t>
  </si>
  <si>
    <t>RSPRPUS</t>
  </si>
  <si>
    <t>Total raw steel production (MMSTD)</t>
  </si>
  <si>
    <t>Coal Supply/Trade</t>
  </si>
  <si>
    <t>CLPRPUS</t>
  </si>
  <si>
    <t>Coal Production: total (MMSTD)</t>
  </si>
  <si>
    <t>CLIMPUS</t>
  </si>
  <si>
    <t>Imports of coal (MMSTD)</t>
  </si>
  <si>
    <t>CLEXPUS</t>
  </si>
  <si>
    <t>Exports of coal: total (MMSTD)</t>
  </si>
  <si>
    <t>CLWCPUS</t>
  </si>
  <si>
    <t>Waste Coal supplied for consumption (MMSTD)</t>
  </si>
  <si>
    <t>Coal Stocks</t>
  </si>
  <si>
    <t>CLSDPUS</t>
  </si>
  <si>
    <t>Stocks of coal at producers and distributors (MMST)</t>
  </si>
  <si>
    <t>CLPS_EP</t>
  </si>
  <si>
    <t>Electric Power Sector Stocks of Coal (MMST)</t>
  </si>
  <si>
    <t>CLSKPUS</t>
  </si>
  <si>
    <t>Coke plant coal stocks (MMST)</t>
  </si>
  <si>
    <t>CLSOPUS</t>
  </si>
  <si>
    <t>Retail and General industry coal stocks (MMST)</t>
  </si>
  <si>
    <t>CLSTPUS</t>
  </si>
  <si>
    <t>Total secondary coal stocks (MMST)</t>
  </si>
  <si>
    <t>Coal Demand</t>
  </si>
  <si>
    <t>CLEPCON</t>
  </si>
  <si>
    <t>Energy Inputs for Electric Plants (incl. CHP):  from coal, electric power sector total (MMSTD)</t>
  </si>
  <si>
    <t>CLKCPUS</t>
  </si>
  <si>
    <t>Coking coal demand (MMSTD)</t>
  </si>
  <si>
    <t>CLZCPUS</t>
  </si>
  <si>
    <t>Retail and general industry coal demand (MMSTD)</t>
  </si>
  <si>
    <t>CLCGCON</t>
  </si>
  <si>
    <t>Energy Inputs for Electric Plants (incl. CHP):  from coal, industrial sector total (MMSTD)</t>
  </si>
  <si>
    <t>CLTCPUS</t>
  </si>
  <si>
    <t>Total coal demand (MMSTD)</t>
  </si>
  <si>
    <t>U.S. Petroleum Supply &amp; Demand</t>
  </si>
  <si>
    <t>Crude Oil Supply</t>
  </si>
  <si>
    <t>PAPRP48</t>
  </si>
  <si>
    <t>Crude oil: production lower 48 States (MMBD)</t>
  </si>
  <si>
    <t>PAPRPAK</t>
  </si>
  <si>
    <t>Crude oil: production Alaska (MMBD)</t>
  </si>
  <si>
    <t>COPRPUS</t>
  </si>
  <si>
    <t>Crude oil: total U.S. production (MMBD)</t>
  </si>
  <si>
    <t>Crude Oil Stock Draw, Excl.SPR (MBbl/Day)</t>
  </si>
  <si>
    <t>SPR Stock Draw (MBbl/Day)</t>
  </si>
  <si>
    <t>CONIPUS</t>
  </si>
  <si>
    <t>Crude oil: net imports (including SPR) (MMBD)</t>
  </si>
  <si>
    <t>COUNPUS</t>
  </si>
  <si>
    <t>Crude oil: unaccounted (MMBD)</t>
  </si>
  <si>
    <t>Other Supply</t>
  </si>
  <si>
    <t>NLPRPUS</t>
  </si>
  <si>
    <t>Natural gas plant liquid production (MMBD)</t>
  </si>
  <si>
    <t>OHRIPUS</t>
  </si>
  <si>
    <t>Other hydrocarbons and alcohol: adjustment (MMBD)</t>
  </si>
  <si>
    <t>PANIPUS</t>
  </si>
  <si>
    <t>Net imports of petroleum products (MMBD)</t>
  </si>
  <si>
    <t>MBFPPUS</t>
  </si>
  <si>
    <t>Motor gasoline blend components: adjustment (MMBD)</t>
  </si>
  <si>
    <t>EOFPPUS</t>
  </si>
  <si>
    <t>Fuel ethanol: field production (MMBD)</t>
  </si>
  <si>
    <t>CORIPUS</t>
  </si>
  <si>
    <t>Crude oil: refinery inputs of crude oil (MMBD)</t>
  </si>
  <si>
    <t>PAROPUS</t>
  </si>
  <si>
    <t>Total refinery output (MMBD)</t>
  </si>
  <si>
    <t>Petroleum Demand</t>
  </si>
  <si>
    <t>ARTCPUS</t>
  </si>
  <si>
    <t>Asphalt/road oil demand (MMBD)</t>
  </si>
  <si>
    <t>PCTCPUS</t>
  </si>
  <si>
    <t>Petroleum coke demand (MMBD)</t>
  </si>
  <si>
    <t>FETCPUS</t>
  </si>
  <si>
    <t>Petrochemical feedstocks demand (MMBD)</t>
  </si>
  <si>
    <t>SGTCPUS</t>
  </si>
  <si>
    <t>Refinery still gas: product supplied (MMBD)</t>
  </si>
  <si>
    <t>PPTCPUS</t>
  </si>
  <si>
    <t>Pentanes plus demand (MMBD)</t>
  </si>
  <si>
    <t>LGTCPUS</t>
  </si>
  <si>
    <t>LPGs: product supplied (MMBD)</t>
  </si>
  <si>
    <t>ETTCPUS</t>
  </si>
  <si>
    <t>Demand for ethane (MMBD)</t>
  </si>
  <si>
    <t>LXTCPUS</t>
  </si>
  <si>
    <t>Demand for LPG's, excluding ethane (MMBD)</t>
  </si>
  <si>
    <t>PRTCPUS</t>
  </si>
  <si>
    <t>Demand for propane (MMBD)</t>
  </si>
  <si>
    <t>MZTCPUS</t>
  </si>
  <si>
    <t>Miscellaneous products demand (MMBD)</t>
  </si>
  <si>
    <t>COTCPUS</t>
  </si>
  <si>
    <t>Unprocessed crude oil demand (MMBD)</t>
  </si>
  <si>
    <t>UOTCPUS</t>
  </si>
  <si>
    <t>Reclassified unfinished oils (MMBD)</t>
  </si>
  <si>
    <t>PATCPUSX</t>
  </si>
  <si>
    <t>Total petroleum product demand (consistent basis) (MMBD)</t>
  </si>
  <si>
    <t>Petroleum Stocks</t>
  </si>
  <si>
    <t>COSXPUS</t>
  </si>
  <si>
    <t>Crude oil: end-of-month stocks (MMB)</t>
  </si>
  <si>
    <t>COSQPUS</t>
  </si>
  <si>
    <t>Strategic Petroleum Reserve end-of-month stocks (MMB)</t>
  </si>
  <si>
    <t>OTTSPUS</t>
  </si>
  <si>
    <t>Other Pet. Product Stocks (MMB)</t>
  </si>
  <si>
    <t>PASXPUS</t>
  </si>
  <si>
    <t>Total petroleum end-of-month stocks (excluding SPR) (MMB)</t>
  </si>
  <si>
    <t>Total Petroleum Stocks (Incl. SPR)</t>
  </si>
  <si>
    <t>MGYLD</t>
  </si>
  <si>
    <t>Finished motor gasoline: refinery yield (FRAC)</t>
  </si>
  <si>
    <t>JFYLD</t>
  </si>
  <si>
    <t>Jet fuel: refinery yield (FRAC)</t>
  </si>
  <si>
    <t>RFYLD</t>
  </si>
  <si>
    <t>Residual fuel oil: refinery yield (FRAC)</t>
  </si>
  <si>
    <t>U.S. Prices Energy Prices</t>
  </si>
  <si>
    <t>RAIMUUS</t>
  </si>
  <si>
    <t>Imported crude oil refiner acquisition cost ($/BBl)</t>
  </si>
  <si>
    <t>MGEIRUS</t>
  </si>
  <si>
    <t>MGEIAUS</t>
  </si>
  <si>
    <t>Pump Price of motor gasoline: self-service, all grades, EIA survey (C/Gal)</t>
  </si>
  <si>
    <t>Natural Gas Prices</t>
  </si>
  <si>
    <t>NGSPUUS</t>
  </si>
  <si>
    <t>Spot natural gas wellhead price ($/MMBTU)</t>
  </si>
  <si>
    <t>Electric Utility Fuel Prices</t>
  </si>
  <si>
    <t>Motor Fuel Taxes</t>
  </si>
  <si>
    <t>DSTXUUS</t>
  </si>
  <si>
    <t>No. 2 diesel fuel taxes combined state and federal (C/Gal)</t>
  </si>
  <si>
    <t>Price Indexes/Deflators</t>
  </si>
  <si>
    <t>WP57IUS</t>
  </si>
  <si>
    <t>Producer Price Index: Petroleum (Index, 1982=1.0)</t>
  </si>
  <si>
    <t>WPCPIUS</t>
  </si>
  <si>
    <t>Producer Price Index: All Commodities (Index, 1982=1.0)</t>
  </si>
  <si>
    <t>GDPDIUS</t>
  </si>
  <si>
    <t>GDP Deflator, chained (Index, 2000=100)</t>
  </si>
  <si>
    <t>U.S. Regional Macroeconomic Data</t>
  </si>
  <si>
    <t>Real Gross State Product (Billion $2000)</t>
  </si>
  <si>
    <t>CGSP_NEC</t>
  </si>
  <si>
    <t xml:space="preserve">      New England    (none)</t>
  </si>
  <si>
    <t>CGSP_MAC</t>
  </si>
  <si>
    <t xml:space="preserve">      Mid Atlantic   (none)</t>
  </si>
  <si>
    <t>CGSP_ENC</t>
  </si>
  <si>
    <t xml:space="preserve">      E. N. Central   (none)</t>
  </si>
  <si>
    <t>CGSP_WNC</t>
  </si>
  <si>
    <t xml:space="preserve">      W. N. Central   (none)</t>
  </si>
  <si>
    <t>CGSP_SAC</t>
  </si>
  <si>
    <t xml:space="preserve">      S. Atlantic   (none)</t>
  </si>
  <si>
    <t>CGSP_ESC</t>
  </si>
  <si>
    <t xml:space="preserve">      E. S. Central   (none)</t>
  </si>
  <si>
    <t>CGSP_WSC</t>
  </si>
  <si>
    <t xml:space="preserve">      W. S. Central   (none)</t>
  </si>
  <si>
    <t>CGSP_MTN</t>
  </si>
  <si>
    <t xml:space="preserve">      Mountain   (none)</t>
  </si>
  <si>
    <t>CGSP_PAC</t>
  </si>
  <si>
    <t xml:space="preserve">      Pacific   (none)</t>
  </si>
  <si>
    <t>CGSP</t>
  </si>
  <si>
    <t xml:space="preserve">          Total&amp;</t>
  </si>
  <si>
    <t>Industrial Output, Manufacturing (Index, Year 1997=100)</t>
  </si>
  <si>
    <t>IPMFG_NEC</t>
  </si>
  <si>
    <t>IPMFG_MAC</t>
  </si>
  <si>
    <t>IPMFG_ENC</t>
  </si>
  <si>
    <t>IPMFG_WNC</t>
  </si>
  <si>
    <t>IPMFG_SAC</t>
  </si>
  <si>
    <t>IPMFG_ESC</t>
  </si>
  <si>
    <t>IPMFG_WSC</t>
  </si>
  <si>
    <t>IPMFG_MTN</t>
  </si>
  <si>
    <t>IPMFG_PAC</t>
  </si>
  <si>
    <t>IPMFG</t>
  </si>
  <si>
    <t>Real Personal Income (Billion $2000)</t>
  </si>
  <si>
    <t>PY</t>
  </si>
  <si>
    <t>Households, Millions</t>
  </si>
  <si>
    <t>QHALLC_NEC</t>
  </si>
  <si>
    <t xml:space="preserve">      New England   (none)</t>
  </si>
  <si>
    <t>QHALLC_MAC</t>
  </si>
  <si>
    <t>QHALLC_ENC</t>
  </si>
  <si>
    <t>QHALLC_WNC</t>
  </si>
  <si>
    <t>QHALLC_SAC</t>
  </si>
  <si>
    <t>QHALLC_ESC</t>
  </si>
  <si>
    <t>QHALLC_WSC</t>
  </si>
  <si>
    <t>QHALLC_MTN</t>
  </si>
  <si>
    <t>QHALLC_PAC</t>
  </si>
  <si>
    <t>QHALLC</t>
  </si>
  <si>
    <t>Total Non-farm Employment (Millions)</t>
  </si>
  <si>
    <t>EE_NEC</t>
  </si>
  <si>
    <t>EE_MAC</t>
  </si>
  <si>
    <t>EE_ENC</t>
  </si>
  <si>
    <t>EE_WNC</t>
  </si>
  <si>
    <t>EE_SAC</t>
  </si>
  <si>
    <t>EE_ESC</t>
  </si>
  <si>
    <t>EE_WSC</t>
  </si>
  <si>
    <t>EE_MTN</t>
  </si>
  <si>
    <t>EE_PAC</t>
  </si>
  <si>
    <t>EE</t>
  </si>
  <si>
    <t>Updated 5/22/2006 11:53:28 AM</t>
  </si>
  <si>
    <t>Updated 5/22/2006 11:53:30 AM</t>
  </si>
  <si>
    <t>Updated 5/22/2006 11:53:31 AM</t>
  </si>
  <si>
    <t>Updated 5/22/2006 11:53:36 AM</t>
  </si>
  <si>
    <t>Updated 5/22/2006 11:53:39 AM</t>
  </si>
  <si>
    <t>Updated 5/22/2006 11:53:43 AM</t>
  </si>
  <si>
    <t>Updated 5/22/2006 11:53:47 AM</t>
  </si>
  <si>
    <t>Updated 5/22/2006 11:53:49 AM</t>
  </si>
  <si>
    <t>Updated 5/22/2006 11:53:51 AM</t>
  </si>
  <si>
    <t>Updated 5/22/2006 11:53:56 AM</t>
  </si>
  <si>
    <t>Updated 5/22/2006 11:53:58 AM</t>
  </si>
  <si>
    <t>Updated 5/22/2006 11:54:02 AM</t>
  </si>
  <si>
    <t>NGVHPUS</t>
  </si>
  <si>
    <t>Natural gas demand:  Estimated natural gas vehicle use (BCFD)</t>
  </si>
  <si>
    <t>U.S. Regional Electricity Prices (Dollars / Kilowatthour)</t>
  </si>
  <si>
    <t>CLPRPAR</t>
  </si>
  <si>
    <t>Coal Production Appalachian Region (MMSTD)</t>
  </si>
  <si>
    <t>CLPRPIR</t>
  </si>
  <si>
    <t>CLPRPWR</t>
  </si>
  <si>
    <t>CLPRPEM</t>
  </si>
  <si>
    <t>CLPRPWM</t>
  </si>
  <si>
    <t>Coal Production Interior Region (MMSTD)</t>
  </si>
  <si>
    <t>Coal Production Western Region (MMSTD)</t>
  </si>
  <si>
    <t>Coal Production East of Mississippi River (MMSTD)</t>
  </si>
  <si>
    <t>Coal Production West of Mississippi River (MMSTD)</t>
  </si>
  <si>
    <t>Updated 1/8/2007 10:40:12 AM</t>
  </si>
  <si>
    <t>Updated 1/8/2007 10:40:14 AM</t>
  </si>
  <si>
    <t>Updated 1/8/2007 10:40:15 AM</t>
  </si>
  <si>
    <t>Updated 1/8/2007 10:40:18 AM</t>
  </si>
  <si>
    <t>Updated 1/8/2007 10:40:19 AM</t>
  </si>
  <si>
    <t>Updated 1/8/2007 10:40:20 AM</t>
  </si>
  <si>
    <t>Updated 1/8/2007 10:40:22 AM</t>
  </si>
  <si>
    <t>Updated 1/8/2007 10:40:24 AM</t>
  </si>
  <si>
    <t>Updated 1/8/2007 10:40:26 AM</t>
  </si>
  <si>
    <t>Updated 1/8/2007 10:40:29 AM</t>
  </si>
  <si>
    <t>Updated 1/8/2007 10:40:32 AM</t>
  </si>
  <si>
    <t>Updated 1/8/2007 10:40:34 AM</t>
  </si>
  <si>
    <t>Updated 1/8/2007 10:40:37 AM</t>
  </si>
  <si>
    <t>Updated 1/8/2007 10:40:40 AM</t>
  </si>
  <si>
    <t>Updated 1/8/2007 10:40:42 AM</t>
  </si>
  <si>
    <t>Updated 1/8/2007 10:40:44 AM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</si>
</sst>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\(&quot;$&quot;* #,##0\);_(&quot;$&quot;* &quot;-&quot;_);_(@_)"/>
    <numFmt numFmtId="165" formatCode="_(* #,##0_);\(* #,##0\);_(* &quot;-&quot;_);_(@_)"/>
    <numFmt numFmtId="166" formatCode="_(&quot;$&quot;* #,##0.00_);\(&quot;$&quot;* #,##0.00\);_(&quot;$&quot;* &quot;-&quot;??_);_(@_)"/>
    <numFmt numFmtId="167" formatCode="_(* #,##0.00_);\(* #,##0.00\);_(* &quot;-&quot;??_);_(@_)"/>
    <numFmt numFmtId="168" formatCode="\(#,##0.00_);[Blue]\(#,##0.00\)"/>
    <numFmt numFmtId="169" formatCode="0.0000000"/>
    <numFmt numFmtId="170" formatCode="0.0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###,##0.00"/>
    <numFmt numFmtId="177" formatCode="###,##0.0"/>
    <numFmt numFmtId="178" formatCode="###,##0"/>
    <numFmt numFmtId="179" formatCode="###,##0.000"/>
    <numFmt numFmtId="180" formatCode="###,##0.0000"/>
    <numFmt numFmtId="181" formatCode="&quot;$&quot;###,##0.00"/>
    <numFmt numFmtId="182" formatCode="&quot;$&quot;###,##0.000"/>
    <numFmt numFmtId="183" formatCode="####&quot;q&quot;##"/>
    <numFmt numFmtId="184" formatCode="000,000"/>
    <numFmt numFmtId="185" formatCode="####"/>
    <numFmt numFmtId="186" formatCode="&quot;$&quot;0.00"/>
    <numFmt numFmtId="187" formatCode="&quot;$&quot;##0.00"/>
    <numFmt numFmtId="188" formatCode="####&quot;s&quot;##"/>
    <numFmt numFmtId="189" formatCode="####&quot;m&quot;##"/>
    <numFmt numFmtId="190" formatCode="###.00%"/>
    <numFmt numFmtId="191" formatCode="00"/>
    <numFmt numFmtId="192" formatCode="###,##0.0%"/>
    <numFmt numFmtId="193" formatCode="#,##0.000"/>
    <numFmt numFmtId="194" formatCode="0.00\c"/>
    <numFmt numFmtId="195" formatCode="#0%"/>
    <numFmt numFmtId="196" formatCode="####&quot;/&quot;00"/>
    <numFmt numFmtId="197" formatCode="0.0%"/>
    <numFmt numFmtId="198" formatCode="#0.0%"/>
    <numFmt numFmtId="199" formatCode="###,###"/>
    <numFmt numFmtId="200" formatCode="####&quot;/q&quot;##"/>
    <numFmt numFmtId="201" formatCode="####&quot;/s&quot;##"/>
    <numFmt numFmtId="202" formatCode="%0.0"/>
    <numFmt numFmtId="203" formatCode="%0.00"/>
    <numFmt numFmtId="204" formatCode="&quot;$&quot;#,##0.00"/>
    <numFmt numFmtId="205" formatCode="#,##0.0"/>
    <numFmt numFmtId="206" formatCode="#,##0.000_);\(#,##0.000\)"/>
    <numFmt numFmtId="207" formatCode="#,##0.0_);\(#,##0.0\)"/>
    <numFmt numFmtId="208" formatCode="&quot;$&quot;#,##0.000"/>
    <numFmt numFmtId="209" formatCode="0_)"/>
    <numFmt numFmtId="210" formatCode="0.0_)"/>
    <numFmt numFmtId="211" formatCode="0.00_)"/>
    <numFmt numFmtId="212" formatCode="&quot;$&quot;#,##0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0,000"/>
    <numFmt numFmtId="217" formatCode="[$-409]dddd\,\ mmmm\ dd\,\ yyyy"/>
    <numFmt numFmtId="218" formatCode="0.00000000000000"/>
  </numFmts>
  <fonts count="21">
    <font>
      <sz val="8"/>
      <name val="MS Sans Serif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8"/>
      <name val="MS Sans Serif"/>
      <family val="0"/>
    </font>
    <font>
      <sz val="8"/>
      <color indexed="12"/>
      <name val="MS Sans Serif"/>
      <family val="0"/>
    </font>
    <font>
      <sz val="8"/>
      <color indexed="10"/>
      <name val="MS Sans Serif"/>
      <family val="0"/>
    </font>
    <font>
      <b/>
      <sz val="8"/>
      <color indexed="12"/>
      <name val="MS Sans Serif"/>
      <family val="0"/>
    </font>
    <font>
      <b/>
      <sz val="12"/>
      <name val="Arial"/>
      <family val="0"/>
    </font>
    <font>
      <u val="single"/>
      <sz val="8"/>
      <color indexed="36"/>
      <name val="MS Sans Serif"/>
      <family val="0"/>
    </font>
    <font>
      <b/>
      <sz val="8"/>
      <color indexed="10"/>
      <name val="MS Sans Serif"/>
      <family val="0"/>
    </font>
    <font>
      <sz val="8"/>
      <name val="Helvetica"/>
      <family val="0"/>
    </font>
    <font>
      <sz val="8"/>
      <name val="Courier"/>
      <family val="0"/>
    </font>
    <font>
      <sz val="8"/>
      <name val="Arial"/>
      <family val="0"/>
    </font>
    <font>
      <sz val="8"/>
      <color indexed="8"/>
      <name val="Helvetica"/>
      <family val="0"/>
    </font>
    <font>
      <b/>
      <sz val="12"/>
      <name val="Microsoft Sans Serif"/>
      <family val="0"/>
    </font>
    <font>
      <b/>
      <sz val="12"/>
      <color indexed="8"/>
      <name val="MS Sans Serif"/>
      <family val="0"/>
    </font>
    <font>
      <b/>
      <sz val="8"/>
      <name val="Helvetica"/>
      <family val="0"/>
    </font>
    <font>
      <b/>
      <sz val="12"/>
      <name val="MS Sans Serif"/>
      <family val="0"/>
    </font>
    <font>
      <b/>
      <sz val="8"/>
      <color indexed="8"/>
      <name val="MS Sans Serif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8" fontId="4" fillId="0" borderId="0" applyFont="0" applyFill="0" applyProtection="0">
      <alignment/>
    </xf>
    <xf numFmtId="6" fontId="4" fillId="0" borderId="0" applyFont="0" applyFill="0" applyProtection="0">
      <alignment/>
    </xf>
    <xf numFmtId="12" fontId="4" fillId="0" borderId="0" applyFont="0" applyFill="0" applyProtection="0">
      <alignment/>
    </xf>
    <xf numFmtId="10" fontId="4" fillId="0" borderId="0" applyFont="0" applyFill="0" applyProtection="0">
      <alignment/>
    </xf>
    <xf numFmtId="0" fontId="10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168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8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176" fontId="6" fillId="0" borderId="0" xfId="0" applyNumberFormat="1" applyFont="1" applyAlignment="1">
      <alignment/>
    </xf>
    <xf numFmtId="177" fontId="6" fillId="0" borderId="0" xfId="0" applyNumberFormat="1" applyFont="1" applyAlignment="1">
      <alignment/>
    </xf>
    <xf numFmtId="178" fontId="6" fillId="0" borderId="0" xfId="0" applyNumberFormat="1" applyFont="1" applyAlignment="1">
      <alignment/>
    </xf>
    <xf numFmtId="179" fontId="6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182" fontId="6" fillId="0" borderId="0" xfId="0" applyNumberFormat="1" applyFont="1" applyAlignment="1">
      <alignment/>
    </xf>
    <xf numFmtId="181" fontId="6" fillId="0" borderId="0" xfId="15" applyNumberFormat="1" applyFont="1" applyFill="1">
      <alignment/>
    </xf>
    <xf numFmtId="182" fontId="6" fillId="0" borderId="0" xfId="15" applyNumberFormat="1" applyFont="1" applyFill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72" fontId="6" fillId="0" borderId="0" xfId="0" applyNumberFormat="1" applyFont="1" applyFill="1" applyAlignment="1" applyProtection="1">
      <alignment/>
      <protection/>
    </xf>
    <xf numFmtId="0" fontId="9" fillId="0" borderId="0" xfId="0" applyNumberFormat="1" applyFont="1" applyFill="1" applyAlignment="1" applyProtection="1">
      <alignment/>
      <protection/>
    </xf>
    <xf numFmtId="1" fontId="6" fillId="0" borderId="0" xfId="15" applyNumberFormat="1" applyFont="1" applyFill="1" applyAlignment="1">
      <alignment horizontal="right" vertical="center"/>
    </xf>
    <xf numFmtId="4" fontId="6" fillId="0" borderId="0" xfId="0" applyNumberFormat="1" applyFont="1" applyFill="1" applyAlignment="1" applyProtection="1">
      <alignment horizontal="right" vertical="center"/>
      <protection/>
    </xf>
    <xf numFmtId="1" fontId="0" fillId="0" borderId="0" xfId="0" applyNumberFormat="1" applyAlignment="1">
      <alignment horizontal="right" vertical="center"/>
    </xf>
    <xf numFmtId="1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177" fontId="6" fillId="0" borderId="0" xfId="0" applyNumberFormat="1" applyFont="1" applyAlignment="1">
      <alignment horizontal="right" vertical="center"/>
    </xf>
    <xf numFmtId="175" fontId="6" fillId="0" borderId="0" xfId="15" applyNumberFormat="1" applyFont="1" applyFill="1" applyAlignment="1">
      <alignment horizontal="right" vertical="center"/>
    </xf>
    <xf numFmtId="3" fontId="6" fillId="0" borderId="0" xfId="15" applyNumberFormat="1" applyFont="1" applyFill="1" applyAlignment="1">
      <alignment horizontal="right" vertical="center"/>
    </xf>
    <xf numFmtId="0" fontId="7" fillId="0" borderId="0" xfId="0" applyFont="1" applyAlignment="1">
      <alignment/>
    </xf>
    <xf numFmtId="0" fontId="7" fillId="0" borderId="0" xfId="0" applyFont="1" applyFill="1" applyAlignment="1" applyProtection="1">
      <alignment/>
      <protection/>
    </xf>
    <xf numFmtId="37" fontId="6" fillId="0" borderId="0" xfId="15" applyNumberFormat="1" applyFont="1" applyFill="1" applyAlignment="1">
      <alignment horizontal="right" vertical="center"/>
    </xf>
    <xf numFmtId="207" fontId="6" fillId="0" borderId="0" xfId="15" applyNumberFormat="1" applyFont="1" applyFill="1" applyAlignment="1">
      <alignment horizontal="right" vertical="center"/>
    </xf>
    <xf numFmtId="3" fontId="7" fillId="0" borderId="0" xfId="15" applyNumberFormat="1" applyFont="1" applyFill="1" applyAlignment="1">
      <alignment horizontal="right" vertical="center"/>
    </xf>
    <xf numFmtId="207" fontId="7" fillId="0" borderId="0" xfId="15" applyNumberFormat="1" applyFont="1" applyFill="1" applyAlignment="1">
      <alignment horizontal="right" vertical="center"/>
    </xf>
    <xf numFmtId="186" fontId="6" fillId="0" borderId="0" xfId="0" applyNumberFormat="1" applyFont="1" applyAlignment="1">
      <alignment horizontal="right" vertical="center"/>
    </xf>
    <xf numFmtId="180" fontId="6" fillId="0" borderId="0" xfId="0" applyNumberFormat="1" applyFont="1" applyAlignment="1">
      <alignment horizontal="right" vertical="center"/>
    </xf>
    <xf numFmtId="173" fontId="7" fillId="0" borderId="0" xfId="15" applyNumberFormat="1" applyFont="1" applyFill="1" applyAlignment="1" applyProtection="1">
      <alignment horizontal="right" vertical="center"/>
      <protection/>
    </xf>
    <xf numFmtId="173" fontId="6" fillId="0" borderId="0" xfId="15" applyNumberFormat="1" applyFont="1" applyFill="1" applyAlignment="1" applyProtection="1">
      <alignment horizontal="right" vertical="center"/>
      <protection/>
    </xf>
    <xf numFmtId="1" fontId="6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74" fontId="6" fillId="0" borderId="0" xfId="0" applyNumberFormat="1" applyFont="1" applyAlignment="1">
      <alignment horizontal="right" vertical="center"/>
    </xf>
    <xf numFmtId="172" fontId="6" fillId="0" borderId="0" xfId="15" applyNumberFormat="1" applyFont="1" applyFill="1" applyAlignment="1">
      <alignment horizontal="right" vertical="center"/>
    </xf>
    <xf numFmtId="172" fontId="6" fillId="0" borderId="0" xfId="0" applyNumberFormat="1" applyFont="1" applyAlignment="1">
      <alignment horizontal="right" vertical="center"/>
    </xf>
    <xf numFmtId="172" fontId="7" fillId="0" borderId="0" xfId="0" applyNumberFormat="1" applyFont="1" applyAlignment="1">
      <alignment horizontal="right" vertical="center"/>
    </xf>
    <xf numFmtId="172" fontId="0" fillId="0" borderId="0" xfId="0" applyNumberFormat="1" applyAlignment="1">
      <alignment horizontal="right" vertical="center"/>
    </xf>
    <xf numFmtId="180" fontId="6" fillId="0" borderId="0" xfId="15" applyNumberFormat="1" applyFont="1" applyFill="1" applyAlignment="1">
      <alignment horizontal="right" vertical="center"/>
    </xf>
    <xf numFmtId="180" fontId="7" fillId="0" borderId="0" xfId="0" applyNumberFormat="1" applyFont="1" applyAlignment="1">
      <alignment horizontal="right" vertical="center"/>
    </xf>
    <xf numFmtId="180" fontId="0" fillId="0" borderId="0" xfId="0" applyNumberFormat="1" applyAlignment="1">
      <alignment horizontal="right" vertical="center"/>
    </xf>
    <xf numFmtId="186" fontId="6" fillId="0" borderId="0" xfId="15" applyNumberFormat="1" applyFont="1" applyFill="1" applyAlignment="1">
      <alignment horizontal="right" vertical="center"/>
    </xf>
    <xf numFmtId="186" fontId="7" fillId="0" borderId="0" xfId="0" applyNumberFormat="1" applyFont="1" applyAlignment="1">
      <alignment horizontal="right" vertical="center"/>
    </xf>
    <xf numFmtId="186" fontId="0" fillId="0" borderId="0" xfId="0" applyNumberFormat="1" applyAlignment="1">
      <alignment horizontal="right" vertical="center"/>
    </xf>
    <xf numFmtId="177" fontId="6" fillId="0" borderId="0" xfId="15" applyNumberFormat="1" applyFont="1" applyFill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2" fontId="6" fillId="0" borderId="0" xfId="15" applyNumberFormat="1" applyFont="1" applyFill="1" applyAlignment="1">
      <alignment horizontal="right" vertical="center"/>
    </xf>
    <xf numFmtId="2" fontId="6" fillId="0" borderId="0" xfId="0" applyNumberFormat="1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202" fontId="6" fillId="0" borderId="0" xfId="15" applyNumberFormat="1" applyFont="1" applyFill="1" applyAlignment="1">
      <alignment horizontal="right" vertical="center"/>
    </xf>
    <xf numFmtId="202" fontId="6" fillId="0" borderId="0" xfId="0" applyNumberFormat="1" applyFont="1" applyAlignment="1">
      <alignment horizontal="right" vertical="center"/>
    </xf>
    <xf numFmtId="202" fontId="7" fillId="0" borderId="0" xfId="0" applyNumberFormat="1" applyFont="1" applyAlignment="1">
      <alignment horizontal="right" vertical="center"/>
    </xf>
    <xf numFmtId="202" fontId="0" fillId="0" borderId="0" xfId="0" applyNumberFormat="1" applyAlignment="1">
      <alignment horizontal="right" vertical="center"/>
    </xf>
    <xf numFmtId="173" fontId="6" fillId="0" borderId="0" xfId="15" applyNumberFormat="1" applyFont="1" applyFill="1" applyAlignment="1">
      <alignment horizontal="right" vertical="center"/>
    </xf>
    <xf numFmtId="173" fontId="6" fillId="0" borderId="0" xfId="0" applyNumberFormat="1" applyFont="1" applyAlignment="1">
      <alignment horizontal="right" vertical="center"/>
    </xf>
    <xf numFmtId="178" fontId="6" fillId="0" borderId="0" xfId="15" applyNumberFormat="1" applyFont="1" applyFill="1" applyAlignment="1">
      <alignment horizontal="right" vertical="center"/>
    </xf>
    <xf numFmtId="178" fontId="6" fillId="0" borderId="0" xfId="0" applyNumberFormat="1" applyFont="1" applyAlignment="1">
      <alignment horizontal="right" vertical="center"/>
    </xf>
    <xf numFmtId="203" fontId="6" fillId="0" borderId="0" xfId="0" applyNumberFormat="1" applyFont="1" applyAlignment="1">
      <alignment horizontal="right" vertical="center"/>
    </xf>
    <xf numFmtId="175" fontId="6" fillId="0" borderId="0" xfId="0" applyNumberFormat="1" applyFont="1" applyAlignment="1">
      <alignment horizontal="right" vertical="center"/>
    </xf>
    <xf numFmtId="2" fontId="6" fillId="0" borderId="0" xfId="0" applyNumberFormat="1" applyFont="1" applyFill="1" applyAlignment="1" applyProtection="1">
      <alignment/>
      <protection/>
    </xf>
    <xf numFmtId="2" fontId="7" fillId="0" borderId="0" xfId="0" applyNumberFormat="1" applyFont="1" applyFill="1" applyAlignment="1" applyProtection="1">
      <alignment/>
      <protection/>
    </xf>
    <xf numFmtId="0" fontId="15" fillId="0" borderId="0" xfId="0" applyFont="1" applyFill="1" applyAlignment="1" applyProtection="1">
      <alignment horizontal="right"/>
      <protection/>
    </xf>
    <xf numFmtId="0" fontId="13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12" fillId="0" borderId="1" xfId="0" applyFont="1" applyFill="1" applyBorder="1" applyAlignment="1" applyProtection="1">
      <alignment/>
      <protection/>
    </xf>
    <xf numFmtId="1" fontId="6" fillId="0" borderId="0" xfId="0" applyNumberFormat="1" applyFont="1" applyFill="1" applyAlignment="1" applyProtection="1">
      <alignment horizontal="right" vertical="center"/>
      <protection/>
    </xf>
    <xf numFmtId="0" fontId="12" fillId="0" borderId="0" xfId="0" applyFont="1" applyFill="1" applyAlignment="1" applyProtection="1">
      <alignment horizontal="right"/>
      <protection/>
    </xf>
    <xf numFmtId="196" fontId="8" fillId="0" borderId="0" xfId="0" applyNumberFormat="1" applyFont="1" applyFill="1" applyAlignment="1" applyProtection="1">
      <alignment horizontal="right" vertical="center"/>
      <protection/>
    </xf>
    <xf numFmtId="196" fontId="8" fillId="0" borderId="0" xfId="0" applyNumberFormat="1" applyFont="1" applyAlignment="1">
      <alignment horizontal="right" vertical="center"/>
    </xf>
    <xf numFmtId="0" fontId="16" fillId="0" borderId="0" xfId="0" applyFont="1" applyFill="1" applyAlignment="1" applyProtection="1">
      <alignment/>
      <protection/>
    </xf>
    <xf numFmtId="0" fontId="17" fillId="0" borderId="1" xfId="0" applyFont="1" applyFill="1" applyBorder="1" applyAlignment="1" applyProtection="1">
      <alignment horizontal="left"/>
      <protection/>
    </xf>
    <xf numFmtId="0" fontId="18" fillId="0" borderId="0" xfId="0" applyFont="1" applyFill="1" applyAlignment="1" applyProtection="1">
      <alignment/>
      <protection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Alignment="1" applyProtection="1">
      <alignment horizontal="center"/>
      <protection/>
    </xf>
    <xf numFmtId="2" fontId="6" fillId="0" borderId="0" xfId="0" applyNumberFormat="1" applyFont="1" applyAlignment="1">
      <alignment/>
    </xf>
    <xf numFmtId="2" fontId="0" fillId="0" borderId="0" xfId="0" applyNumberFormat="1" applyAlignment="1">
      <alignment/>
    </xf>
    <xf numFmtId="178" fontId="7" fillId="0" borderId="0" xfId="0" applyNumberFormat="1" applyFont="1" applyAlignment="1">
      <alignment horizontal="right" vertical="center"/>
    </xf>
    <xf numFmtId="178" fontId="0" fillId="0" borderId="0" xfId="0" applyNumberFormat="1" applyAlignment="1">
      <alignment horizontal="right" vertical="center"/>
    </xf>
    <xf numFmtId="175" fontId="7" fillId="0" borderId="0" xfId="0" applyNumberFormat="1" applyFont="1" applyAlignment="1">
      <alignment horizontal="right" vertical="center"/>
    </xf>
    <xf numFmtId="175" fontId="0" fillId="0" borderId="0" xfId="0" applyNumberFormat="1" applyAlignment="1">
      <alignment horizontal="right" vertical="center"/>
    </xf>
    <xf numFmtId="173" fontId="7" fillId="0" borderId="0" xfId="0" applyNumberFormat="1" applyFont="1" applyAlignment="1">
      <alignment horizontal="right" vertical="center"/>
    </xf>
    <xf numFmtId="173" fontId="0" fillId="0" borderId="0" xfId="0" applyNumberFormat="1" applyAlignment="1">
      <alignment horizontal="right" vertical="center"/>
    </xf>
    <xf numFmtId="186" fontId="8" fillId="0" borderId="0" xfId="0" applyNumberFormat="1" applyFont="1" applyAlignment="1">
      <alignment horizontal="right" vertical="center"/>
    </xf>
    <xf numFmtId="186" fontId="11" fillId="0" borderId="0" xfId="0" applyNumberFormat="1" applyFont="1" applyAlignment="1">
      <alignment horizontal="right" vertical="center"/>
    </xf>
    <xf numFmtId="186" fontId="5" fillId="0" borderId="0" xfId="0" applyNumberFormat="1" applyFont="1" applyAlignment="1">
      <alignment horizontal="right" vertical="center"/>
    </xf>
    <xf numFmtId="179" fontId="6" fillId="0" borderId="0" xfId="15" applyNumberFormat="1" applyFont="1" applyFill="1" applyAlignment="1" applyProtection="1">
      <alignment horizontal="right" vertical="center"/>
      <protection/>
    </xf>
    <xf numFmtId="179" fontId="6" fillId="0" borderId="0" xfId="15" applyNumberFormat="1" applyFont="1" applyFill="1" applyAlignment="1">
      <alignment horizontal="right" vertical="center"/>
    </xf>
    <xf numFmtId="179" fontId="6" fillId="0" borderId="0" xfId="0" applyNumberFormat="1" applyFont="1" applyAlignment="1">
      <alignment horizontal="right" vertical="center"/>
    </xf>
    <xf numFmtId="179" fontId="7" fillId="0" borderId="0" xfId="0" applyNumberFormat="1" applyFont="1" applyAlignment="1">
      <alignment horizontal="right" vertical="center"/>
    </xf>
    <xf numFmtId="179" fontId="0" fillId="0" borderId="0" xfId="0" applyNumberFormat="1" applyAlignment="1">
      <alignment horizontal="right" vertical="center"/>
    </xf>
    <xf numFmtId="179" fontId="6" fillId="0" borderId="0" xfId="0" applyNumberFormat="1" applyFont="1" applyFill="1" applyAlignment="1" applyProtection="1">
      <alignment/>
      <protection/>
    </xf>
    <xf numFmtId="7" fontId="6" fillId="0" borderId="0" xfId="0" applyNumberFormat="1" applyFont="1" applyFill="1" applyAlignment="1" applyProtection="1">
      <alignment horizontal="right" vertical="center"/>
      <protection/>
    </xf>
    <xf numFmtId="7" fontId="6" fillId="0" borderId="0" xfId="0" applyNumberFormat="1" applyFont="1" applyFill="1" applyAlignment="1" applyProtection="1">
      <alignment/>
      <protection/>
    </xf>
    <xf numFmtId="7" fontId="6" fillId="0" borderId="0" xfId="0" applyNumberFormat="1" applyFont="1" applyAlignment="1">
      <alignment horizontal="right" vertical="center"/>
    </xf>
    <xf numFmtId="7" fontId="7" fillId="0" borderId="0" xfId="0" applyNumberFormat="1" applyFont="1" applyAlignment="1">
      <alignment horizontal="right" vertical="center"/>
    </xf>
    <xf numFmtId="7" fontId="0" fillId="0" borderId="0" xfId="0" applyNumberFormat="1" applyAlignment="1">
      <alignment horizontal="right" vertical="center"/>
    </xf>
    <xf numFmtId="1" fontId="6" fillId="0" borderId="0" xfId="0" applyNumberFormat="1" applyFont="1" applyFill="1" applyAlignment="1" applyProtection="1">
      <alignment/>
      <protection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86" fontId="8" fillId="0" borderId="0" xfId="0" applyNumberFormat="1" applyFont="1" applyFill="1" applyAlignment="1" applyProtection="1">
      <alignment horizontal="right" vertical="center"/>
      <protection/>
    </xf>
    <xf numFmtId="4" fontId="6" fillId="0" borderId="0" xfId="15" applyNumberFormat="1" applyFont="1" applyFill="1" applyAlignment="1">
      <alignment horizontal="right" vertical="center"/>
    </xf>
    <xf numFmtId="0" fontId="19" fillId="0" borderId="0" xfId="0" applyFont="1" applyAlignment="1">
      <alignment/>
    </xf>
    <xf numFmtId="0" fontId="5" fillId="0" borderId="0" xfId="0" applyFont="1" applyAlignment="1">
      <alignment/>
    </xf>
    <xf numFmtId="1" fontId="6" fillId="0" borderId="0" xfId="0" applyNumberFormat="1" applyFont="1" applyAlignment="1">
      <alignment/>
    </xf>
    <xf numFmtId="196" fontId="11" fillId="0" borderId="0" xfId="0" applyNumberFormat="1" applyFont="1" applyAlignment="1">
      <alignment horizontal="right" vertical="center"/>
    </xf>
    <xf numFmtId="196" fontId="5" fillId="0" borderId="0" xfId="0" applyNumberFormat="1" applyFont="1" applyAlignment="1">
      <alignment horizontal="right" vertical="center"/>
    </xf>
    <xf numFmtId="177" fontId="6" fillId="0" borderId="0" xfId="0" applyNumberFormat="1" applyFont="1" applyFill="1" applyAlignment="1" applyProtection="1">
      <alignment horizontal="right" vertical="center"/>
      <protection/>
    </xf>
    <xf numFmtId="177" fontId="6" fillId="0" borderId="0" xfId="0" applyNumberFormat="1" applyFont="1" applyFill="1" applyAlignment="1" applyProtection="1">
      <alignment/>
      <protection/>
    </xf>
    <xf numFmtId="179" fontId="7" fillId="0" borderId="0" xfId="0" applyNumberFormat="1" applyFont="1" applyFill="1" applyAlignment="1" applyProtection="1">
      <alignment/>
      <protection/>
    </xf>
    <xf numFmtId="175" fontId="6" fillId="0" borderId="0" xfId="0" applyNumberFormat="1" applyFont="1" applyFill="1" applyAlignment="1" applyProtection="1">
      <alignment horizontal="right" vertical="center"/>
      <protection/>
    </xf>
    <xf numFmtId="175" fontId="6" fillId="0" borderId="0" xfId="0" applyNumberFormat="1" applyFont="1" applyFill="1" applyAlignment="1" applyProtection="1">
      <alignment/>
      <protection/>
    </xf>
    <xf numFmtId="0" fontId="20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180" fontId="6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9" fillId="0" borderId="0" xfId="0" applyFont="1" applyAlignment="1">
      <alignment/>
    </xf>
    <xf numFmtId="0" fontId="9" fillId="0" borderId="0" xfId="0" applyNumberFormat="1" applyFont="1" applyFill="1" applyAlignment="1" applyProtection="1">
      <alignment/>
      <protection/>
    </xf>
    <xf numFmtId="181" fontId="6" fillId="0" borderId="0" xfId="0" applyNumberFormat="1" applyFont="1" applyAlignment="1">
      <alignment/>
    </xf>
    <xf numFmtId="180" fontId="6" fillId="0" borderId="0" xfId="0" applyNumberFormat="1" applyFont="1" applyFill="1" applyAlignment="1" applyProtection="1">
      <alignment horizontal="right"/>
      <protection/>
    </xf>
    <xf numFmtId="180" fontId="7" fillId="0" borderId="0" xfId="0" applyNumberFormat="1" applyFont="1" applyFill="1" applyAlignment="1" applyProtection="1">
      <alignment horizontal="right"/>
      <protection/>
    </xf>
    <xf numFmtId="175" fontId="0" fillId="0" borderId="0" xfId="0" applyNumberFormat="1" applyFont="1" applyFill="1" applyAlignment="1" applyProtection="1">
      <alignment/>
      <protection/>
    </xf>
    <xf numFmtId="175" fontId="0" fillId="0" borderId="0" xfId="0" applyNumberFormat="1" applyFill="1" applyAlignment="1" applyProtection="1">
      <alignment/>
      <protection/>
    </xf>
    <xf numFmtId="203" fontId="6" fillId="0" borderId="0" xfId="15" applyNumberFormat="1" applyFont="1" applyFill="1" applyAlignment="1">
      <alignment horizontal="right" vertical="center"/>
    </xf>
    <xf numFmtId="203" fontId="7" fillId="0" borderId="0" xfId="0" applyNumberFormat="1" applyFont="1" applyAlignment="1">
      <alignment horizontal="right" vertical="center"/>
    </xf>
    <xf numFmtId="203" fontId="0" fillId="0" borderId="0" xfId="0" applyNumberFormat="1" applyAlignment="1">
      <alignment horizontal="right" vertical="center"/>
    </xf>
    <xf numFmtId="0" fontId="0" fillId="0" borderId="0" xfId="0" applyNumberFormat="1" applyFont="1" applyFill="1" applyAlignment="1" applyProtection="1">
      <alignment horizontal="left" vertical="center"/>
      <protection/>
    </xf>
    <xf numFmtId="204" fontId="6" fillId="0" borderId="0" xfId="15" applyNumberFormat="1" applyFont="1" applyFill="1" applyAlignment="1">
      <alignment horizontal="right" vertical="center"/>
    </xf>
    <xf numFmtId="207" fontId="6" fillId="0" borderId="0" xfId="0" applyNumberFormat="1" applyFont="1" applyAlignment="1">
      <alignment/>
    </xf>
    <xf numFmtId="175" fontId="6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Alignment="1" applyProtection="1">
      <alignment/>
      <protection/>
    </xf>
    <xf numFmtId="216" fontId="6" fillId="0" borderId="0" xfId="15" applyNumberFormat="1" applyFont="1" applyFill="1" applyAlignment="1">
      <alignment horizontal="right" vertical="center"/>
    </xf>
    <xf numFmtId="216" fontId="6" fillId="0" borderId="0" xfId="0" applyNumberFormat="1" applyFont="1" applyAlignment="1">
      <alignment horizontal="right" vertical="center"/>
    </xf>
    <xf numFmtId="216" fontId="7" fillId="0" borderId="0" xfId="0" applyNumberFormat="1" applyFont="1" applyAlignment="1">
      <alignment horizontal="right" vertical="center"/>
    </xf>
    <xf numFmtId="216" fontId="0" fillId="0" borderId="0" xfId="0" applyNumberFormat="1" applyAlignment="1">
      <alignment horizontal="right" vertical="center"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Fill="1" applyAlignment="1" applyProtection="1">
      <alignment/>
      <protection/>
    </xf>
    <xf numFmtId="15" fontId="6" fillId="0" borderId="0" xfId="0" applyNumberFormat="1" applyFont="1" applyFill="1" applyAlignment="1" applyProtection="1">
      <alignment/>
      <protection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Fill="1" applyAlignment="1" applyProtection="1">
      <alignment/>
      <protection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174" fontId="0" fillId="0" borderId="0" xfId="0" applyNumberFormat="1" applyAlignment="1">
      <alignment/>
    </xf>
    <xf numFmtId="174" fontId="6" fillId="0" borderId="0" xfId="0" applyNumberFormat="1" applyFont="1" applyFill="1" applyAlignment="1" applyProtection="1">
      <alignment horizontal="right" vertical="center"/>
      <protection/>
    </xf>
    <xf numFmtId="174" fontId="7" fillId="0" borderId="0" xfId="0" applyNumberFormat="1" applyFont="1" applyAlignment="1">
      <alignment horizontal="right" vertical="center"/>
    </xf>
    <xf numFmtId="174" fontId="0" fillId="0" borderId="0" xfId="0" applyNumberFormat="1" applyAlignment="1">
      <alignment horizontal="right" vertical="center"/>
    </xf>
    <xf numFmtId="174" fontId="6" fillId="0" borderId="0" xfId="0" applyNumberFormat="1" applyFont="1" applyAlignment="1">
      <alignment/>
    </xf>
    <xf numFmtId="174" fontId="7" fillId="0" borderId="0" xfId="0" applyNumberFormat="1" applyFont="1" applyAlignment="1">
      <alignment/>
    </xf>
    <xf numFmtId="174" fontId="5" fillId="0" borderId="0" xfId="0" applyNumberFormat="1" applyFont="1" applyAlignment="1">
      <alignment/>
    </xf>
    <xf numFmtId="174" fontId="6" fillId="0" borderId="0" xfId="0" applyNumberFormat="1" applyFont="1" applyFill="1" applyAlignment="1" applyProtection="1">
      <alignment/>
      <protection/>
    </xf>
    <xf numFmtId="218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K53"/>
  <sheetViews>
    <sheetView workbookViewId="0" topLeftCell="A3">
      <pane xSplit="2" topLeftCell="AU1" activePane="topRight" state="frozen"/>
      <selection pane="topLeft" activeCell="AN1" sqref="AN1"/>
      <selection pane="topRight" activeCell="AU38" sqref="AU38"/>
    </sheetView>
  </sheetViews>
  <sheetFormatPr defaultColWidth="11.83203125" defaultRowHeight="10.5"/>
  <cols>
    <col min="2" max="2" width="60.33203125" style="0" customWidth="1"/>
    <col min="3" max="3" width="16.66015625" style="0" customWidth="1"/>
    <col min="46" max="46" width="11.83203125" style="149" customWidth="1"/>
  </cols>
  <sheetData>
    <row r="1" spans="1:62" ht="16.5" customHeight="1">
      <c r="A1" s="21" t="s">
        <v>0</v>
      </c>
      <c r="C1" s="158" t="s">
        <v>798</v>
      </c>
      <c r="D1" s="1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11.25" customHeight="1">
      <c r="A2" s="155"/>
      <c r="C2" s="12"/>
      <c r="D2" s="1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s="87" t="s">
        <v>1</v>
      </c>
      <c r="B3" s="11" t="s">
        <v>2</v>
      </c>
      <c r="C3" s="81">
        <v>200401</v>
      </c>
      <c r="D3" s="82">
        <v>200402</v>
      </c>
      <c r="E3" s="82">
        <v>200403</v>
      </c>
      <c r="F3" s="82">
        <v>200404</v>
      </c>
      <c r="G3" s="82">
        <v>200405</v>
      </c>
      <c r="H3" s="82">
        <v>200406</v>
      </c>
      <c r="I3" s="82">
        <v>200407</v>
      </c>
      <c r="J3" s="82">
        <v>200408</v>
      </c>
      <c r="K3" s="82">
        <v>200409</v>
      </c>
      <c r="L3" s="82">
        <v>200410</v>
      </c>
      <c r="M3" s="82">
        <v>200411</v>
      </c>
      <c r="N3" s="82">
        <v>200412</v>
      </c>
      <c r="O3" s="82">
        <v>200501</v>
      </c>
      <c r="P3" s="82">
        <v>200502</v>
      </c>
      <c r="Q3" s="82">
        <v>200503</v>
      </c>
      <c r="R3" s="82">
        <v>200504</v>
      </c>
      <c r="S3" s="82">
        <v>200505</v>
      </c>
      <c r="T3" s="82">
        <v>200506</v>
      </c>
      <c r="U3" s="82">
        <v>200507</v>
      </c>
      <c r="V3" s="82">
        <v>200508</v>
      </c>
      <c r="W3" s="82">
        <v>200509</v>
      </c>
      <c r="X3" s="82">
        <v>200510</v>
      </c>
      <c r="Y3" s="82">
        <v>200511</v>
      </c>
      <c r="Z3" s="82">
        <v>200512</v>
      </c>
      <c r="AA3" s="82">
        <v>200601</v>
      </c>
      <c r="AB3" s="82">
        <v>200602</v>
      </c>
      <c r="AC3" s="82">
        <v>200603</v>
      </c>
      <c r="AD3" s="82">
        <v>200604</v>
      </c>
      <c r="AE3" s="82">
        <v>200605</v>
      </c>
      <c r="AF3" s="82">
        <v>200606</v>
      </c>
      <c r="AG3" s="82">
        <v>200607</v>
      </c>
      <c r="AH3" s="82">
        <v>200608</v>
      </c>
      <c r="AI3" s="82">
        <v>200609</v>
      </c>
      <c r="AJ3" s="82">
        <v>200610</v>
      </c>
      <c r="AK3" s="82">
        <v>200611</v>
      </c>
      <c r="AL3" s="82">
        <v>200612</v>
      </c>
      <c r="AM3" s="122">
        <v>200701</v>
      </c>
      <c r="AN3" s="122">
        <v>200702</v>
      </c>
      <c r="AO3" s="122">
        <v>200703</v>
      </c>
      <c r="AP3" s="122">
        <v>200704</v>
      </c>
      <c r="AQ3" s="122">
        <v>200705</v>
      </c>
      <c r="AR3" s="122">
        <v>200706</v>
      </c>
      <c r="AS3" s="122">
        <v>200707</v>
      </c>
      <c r="AT3" s="122">
        <v>200708</v>
      </c>
      <c r="AU3" s="122">
        <v>200709</v>
      </c>
      <c r="AV3" s="122">
        <v>200710</v>
      </c>
      <c r="AW3" s="122">
        <v>200711</v>
      </c>
      <c r="AX3" s="122">
        <v>200712</v>
      </c>
      <c r="AY3" s="122">
        <v>200801</v>
      </c>
      <c r="AZ3" s="122">
        <v>200802</v>
      </c>
      <c r="BA3" s="122">
        <v>200803</v>
      </c>
      <c r="BB3" s="122">
        <v>200804</v>
      </c>
      <c r="BC3" s="122">
        <v>200805</v>
      </c>
      <c r="BD3" s="122">
        <v>200806</v>
      </c>
      <c r="BE3" s="122">
        <v>200807</v>
      </c>
      <c r="BF3" s="122">
        <v>200808</v>
      </c>
      <c r="BG3" s="122">
        <v>200809</v>
      </c>
      <c r="BH3" s="122">
        <v>200810</v>
      </c>
      <c r="BI3" s="122">
        <v>200811</v>
      </c>
      <c r="BJ3" s="122">
        <v>200812</v>
      </c>
      <c r="BK3" s="123"/>
    </row>
    <row r="4" spans="1:63" ht="10.5">
      <c r="A4" t="s">
        <v>3</v>
      </c>
      <c r="B4" t="s">
        <v>4</v>
      </c>
      <c r="C4" s="51">
        <v>30.920000076293945</v>
      </c>
      <c r="D4" s="51">
        <v>31.719999313354492</v>
      </c>
      <c r="E4" s="37">
        <v>33.09000015258789</v>
      </c>
      <c r="F4" s="37">
        <v>33.459999084472656</v>
      </c>
      <c r="G4" s="37">
        <v>36.310001373291016</v>
      </c>
      <c r="H4" s="37">
        <v>34.650001525878906</v>
      </c>
      <c r="I4" s="37">
        <v>36.66999816894531</v>
      </c>
      <c r="J4" s="37">
        <v>40.290000915527344</v>
      </c>
      <c r="K4" s="37">
        <v>41.34000015258789</v>
      </c>
      <c r="L4" s="37">
        <v>46.119998931884766</v>
      </c>
      <c r="M4" s="37">
        <v>41.7599983215332</v>
      </c>
      <c r="N4" s="37">
        <v>36.61000061035156</v>
      </c>
      <c r="O4" s="37">
        <v>39.25</v>
      </c>
      <c r="P4" s="37">
        <v>41.04999923706055</v>
      </c>
      <c r="Q4" s="37">
        <v>46.77000045776367</v>
      </c>
      <c r="R4" s="37">
        <v>46.630001068115234</v>
      </c>
      <c r="S4" s="37">
        <v>44.7400016784668</v>
      </c>
      <c r="T4" s="37">
        <v>50.29999923706055</v>
      </c>
      <c r="U4" s="37">
        <v>53.880001068115234</v>
      </c>
      <c r="V4" s="37">
        <v>59.290000915527344</v>
      </c>
      <c r="W4" s="37">
        <v>60.18000030517578</v>
      </c>
      <c r="X4" s="37">
        <v>57.2599983215332</v>
      </c>
      <c r="Y4" s="37">
        <v>52.130001068115234</v>
      </c>
      <c r="Z4" s="37">
        <v>52.5099983215332</v>
      </c>
      <c r="AA4" s="37">
        <v>57.31999969482422</v>
      </c>
      <c r="AB4" s="37">
        <v>54.849998474121094</v>
      </c>
      <c r="AC4" s="37">
        <v>56.369998931884766</v>
      </c>
      <c r="AD4" s="37">
        <v>62.970001220703125</v>
      </c>
      <c r="AE4" s="37">
        <v>65.3499984741211</v>
      </c>
      <c r="AF4" s="37">
        <v>65.19000244140625</v>
      </c>
      <c r="AG4" s="37">
        <v>68.87000274658203</v>
      </c>
      <c r="AH4" s="37">
        <v>67.55999755859375</v>
      </c>
      <c r="AI4" s="37">
        <v>58.83000183105469</v>
      </c>
      <c r="AJ4" s="37">
        <v>53.93000030517578</v>
      </c>
      <c r="AK4" s="37">
        <v>52.58000183105469</v>
      </c>
      <c r="AL4" s="37">
        <v>55</v>
      </c>
      <c r="AM4" s="52">
        <v>54.5</v>
      </c>
      <c r="AN4" s="52">
        <v>55</v>
      </c>
      <c r="AO4" s="52">
        <v>56.5</v>
      </c>
      <c r="AP4" s="52">
        <v>59</v>
      </c>
      <c r="AQ4" s="52">
        <v>60.5</v>
      </c>
      <c r="AR4" s="52">
        <v>60.5</v>
      </c>
      <c r="AS4" s="52">
        <v>59.5</v>
      </c>
      <c r="AT4" s="52">
        <v>59.5</v>
      </c>
      <c r="AU4" s="52">
        <v>59.5</v>
      </c>
      <c r="AV4" s="52">
        <v>59.5</v>
      </c>
      <c r="AW4" s="52">
        <v>58.5</v>
      </c>
      <c r="AX4" s="52">
        <v>58</v>
      </c>
      <c r="AY4" s="52">
        <v>57.5</v>
      </c>
      <c r="AZ4" s="52">
        <v>57</v>
      </c>
      <c r="BA4" s="52">
        <v>58.5</v>
      </c>
      <c r="BB4" s="52">
        <v>60</v>
      </c>
      <c r="BC4" s="52">
        <v>60.5</v>
      </c>
      <c r="BD4" s="52">
        <v>59.5</v>
      </c>
      <c r="BE4" s="52">
        <v>58.5</v>
      </c>
      <c r="BF4" s="52">
        <v>58.5</v>
      </c>
      <c r="BG4" s="52">
        <v>59.5</v>
      </c>
      <c r="BH4" s="52">
        <v>58.5</v>
      </c>
      <c r="BI4" s="52">
        <v>57.5</v>
      </c>
      <c r="BJ4" s="52">
        <v>57</v>
      </c>
      <c r="BK4" s="53"/>
    </row>
    <row r="5" spans="1:63" ht="10.5">
      <c r="A5" t="s">
        <v>5</v>
      </c>
      <c r="B5" t="s">
        <v>6</v>
      </c>
      <c r="C5" s="51">
        <v>34.310001373291016</v>
      </c>
      <c r="D5" s="51">
        <v>34.68000030517578</v>
      </c>
      <c r="E5" s="37">
        <v>36.7400016784668</v>
      </c>
      <c r="F5" s="37">
        <v>36.75</v>
      </c>
      <c r="G5" s="37">
        <v>40.279998779296875</v>
      </c>
      <c r="H5" s="37">
        <v>38.029998779296875</v>
      </c>
      <c r="I5" s="37">
        <v>40.779998779296875</v>
      </c>
      <c r="J5" s="37">
        <v>44.900001525878906</v>
      </c>
      <c r="K5" s="37">
        <v>45.939998626708984</v>
      </c>
      <c r="L5" s="37">
        <v>53.27000045776367</v>
      </c>
      <c r="M5" s="37">
        <v>48.470001220703125</v>
      </c>
      <c r="N5" s="37">
        <v>43.18000030517578</v>
      </c>
      <c r="O5" s="37">
        <v>46.84000015258789</v>
      </c>
      <c r="P5" s="37">
        <v>48.150001525878906</v>
      </c>
      <c r="Q5" s="37">
        <v>54.189998626708984</v>
      </c>
      <c r="R5" s="37">
        <v>52.97999954223633</v>
      </c>
      <c r="S5" s="37">
        <v>49.83000183105469</v>
      </c>
      <c r="T5" s="37">
        <v>56.349998474121094</v>
      </c>
      <c r="U5" s="37">
        <v>59</v>
      </c>
      <c r="V5" s="37">
        <v>64.98999786376953</v>
      </c>
      <c r="W5" s="37">
        <v>65.58999633789062</v>
      </c>
      <c r="X5" s="37">
        <v>62.2599983215332</v>
      </c>
      <c r="Y5" s="37">
        <v>58.31999969482422</v>
      </c>
      <c r="Z5" s="37">
        <v>59.41999816894531</v>
      </c>
      <c r="AA5" s="37">
        <v>65.4800033569336</v>
      </c>
      <c r="AB5" s="37">
        <v>61.630001068115234</v>
      </c>
      <c r="AC5" s="37">
        <v>62.689998626708984</v>
      </c>
      <c r="AD5" s="37">
        <v>69.44000244140625</v>
      </c>
      <c r="AE5" s="37">
        <v>70.83999633789062</v>
      </c>
      <c r="AF5" s="37">
        <v>70.94999694824219</v>
      </c>
      <c r="AG5" s="37">
        <v>74.41000366210938</v>
      </c>
      <c r="AH5" s="37">
        <v>73.04000091552734</v>
      </c>
      <c r="AI5" s="37">
        <v>63.79999923706055</v>
      </c>
      <c r="AJ5" s="37">
        <v>58.88999938964844</v>
      </c>
      <c r="AK5" s="37">
        <v>59.08000183105469</v>
      </c>
      <c r="AL5" s="37">
        <v>61.959999084472656</v>
      </c>
      <c r="AM5" s="52">
        <v>61</v>
      </c>
      <c r="AN5" s="52">
        <v>62</v>
      </c>
      <c r="AO5" s="52">
        <v>63</v>
      </c>
      <c r="AP5" s="52">
        <v>65</v>
      </c>
      <c r="AQ5" s="52">
        <v>66</v>
      </c>
      <c r="AR5" s="52">
        <v>66</v>
      </c>
      <c r="AS5" s="52">
        <v>65</v>
      </c>
      <c r="AT5" s="52">
        <v>65</v>
      </c>
      <c r="AU5" s="52">
        <v>65</v>
      </c>
      <c r="AV5" s="52">
        <v>65</v>
      </c>
      <c r="AW5" s="52">
        <v>65</v>
      </c>
      <c r="AX5" s="52">
        <v>65</v>
      </c>
      <c r="AY5" s="52">
        <v>64</v>
      </c>
      <c r="AZ5" s="52">
        <v>64</v>
      </c>
      <c r="BA5" s="52">
        <v>65</v>
      </c>
      <c r="BB5" s="52">
        <v>66</v>
      </c>
      <c r="BC5" s="52">
        <v>66</v>
      </c>
      <c r="BD5" s="52">
        <v>65</v>
      </c>
      <c r="BE5" s="52">
        <v>64</v>
      </c>
      <c r="BF5" s="52">
        <v>64</v>
      </c>
      <c r="BG5" s="52">
        <v>65</v>
      </c>
      <c r="BH5" s="52">
        <v>64</v>
      </c>
      <c r="BI5" s="52">
        <v>64</v>
      </c>
      <c r="BJ5" s="52">
        <v>64</v>
      </c>
      <c r="BK5" s="53"/>
    </row>
    <row r="6" spans="1:63" ht="10.5">
      <c r="A6" t="s">
        <v>7</v>
      </c>
      <c r="B6" t="s">
        <v>8</v>
      </c>
      <c r="C6" s="67">
        <v>10532.326171875</v>
      </c>
      <c r="D6" s="67">
        <v>10566.0810546875</v>
      </c>
      <c r="E6" s="68">
        <v>10600.4921875</v>
      </c>
      <c r="F6" s="68">
        <v>10639.900390625</v>
      </c>
      <c r="G6" s="68">
        <v>10672.3662109375</v>
      </c>
      <c r="H6" s="68">
        <v>10702.2333984375</v>
      </c>
      <c r="I6" s="68">
        <v>10727.8408203125</v>
      </c>
      <c r="J6" s="68">
        <v>10753.751953125</v>
      </c>
      <c r="K6" s="68">
        <v>10778.3076171875</v>
      </c>
      <c r="L6" s="68">
        <v>10796.544921875</v>
      </c>
      <c r="M6" s="68">
        <v>10822.111328125</v>
      </c>
      <c r="N6" s="68">
        <v>10850.044921875</v>
      </c>
      <c r="O6" s="68">
        <v>10883.9296875</v>
      </c>
      <c r="P6" s="68">
        <v>10913.9072265625</v>
      </c>
      <c r="Q6" s="68">
        <v>10943.5625</v>
      </c>
      <c r="R6" s="68">
        <v>10968.71875</v>
      </c>
      <c r="S6" s="68">
        <v>11000.86328125</v>
      </c>
      <c r="T6" s="68">
        <v>11035.818359375</v>
      </c>
      <c r="U6" s="68">
        <v>11086.9033203125</v>
      </c>
      <c r="V6" s="68">
        <v>11117.4921875</v>
      </c>
      <c r="W6" s="68">
        <v>11140.9033203125</v>
      </c>
      <c r="X6" s="68">
        <v>11132.173828125</v>
      </c>
      <c r="Y6" s="68">
        <v>11159.9521484375</v>
      </c>
      <c r="Z6" s="68">
        <v>11199.2744140625</v>
      </c>
      <c r="AA6" s="68">
        <v>11277.5185546875</v>
      </c>
      <c r="AB6" s="68">
        <v>11319.396484375</v>
      </c>
      <c r="AC6" s="68">
        <v>11352.28515625</v>
      </c>
      <c r="AD6" s="68">
        <v>11365.578125</v>
      </c>
      <c r="AE6" s="68">
        <v>11388.4443359375</v>
      </c>
      <c r="AF6" s="68">
        <v>11410.27734375</v>
      </c>
      <c r="AG6" s="68">
        <v>11433.9873046875</v>
      </c>
      <c r="AH6" s="68">
        <v>11451.572265625</v>
      </c>
      <c r="AI6" s="68">
        <v>11465.9404296875</v>
      </c>
      <c r="AJ6" s="68">
        <v>11469.0009765625</v>
      </c>
      <c r="AK6" s="68">
        <v>11483.0087890625</v>
      </c>
      <c r="AL6" s="68">
        <v>11499.87109375</v>
      </c>
      <c r="AM6" s="93">
        <v>11522.7998046875</v>
      </c>
      <c r="AN6" s="93">
        <v>11542.9599609375</v>
      </c>
      <c r="AO6" s="93">
        <v>11563.5703125</v>
      </c>
      <c r="AP6" s="93">
        <v>11582.16015625</v>
      </c>
      <c r="AQ6" s="93">
        <v>11605.490234375</v>
      </c>
      <c r="AR6" s="93">
        <v>11631.099609375</v>
      </c>
      <c r="AS6" s="93">
        <v>11663.3798828125</v>
      </c>
      <c r="AT6" s="93">
        <v>11690.25</v>
      </c>
      <c r="AU6" s="93">
        <v>11716.099609375</v>
      </c>
      <c r="AV6" s="93">
        <v>11734.2802734375</v>
      </c>
      <c r="AW6" s="93">
        <v>11763.099609375</v>
      </c>
      <c r="AX6" s="93">
        <v>11795.91015625</v>
      </c>
      <c r="AY6" s="93">
        <v>11839.66015625</v>
      </c>
      <c r="AZ6" s="93">
        <v>11875.2001953125</v>
      </c>
      <c r="BA6" s="93">
        <v>11909.48046875</v>
      </c>
      <c r="BB6" s="93">
        <v>11940.009765625</v>
      </c>
      <c r="BC6" s="93">
        <v>11973.6904296875</v>
      </c>
      <c r="BD6" s="93">
        <v>12008</v>
      </c>
      <c r="BE6" s="93">
        <v>12044.76953125</v>
      </c>
      <c r="BF6" s="93">
        <v>12079</v>
      </c>
      <c r="BG6" s="93">
        <v>12112.509765625</v>
      </c>
      <c r="BH6" s="93">
        <v>12145.2998046875</v>
      </c>
      <c r="BI6" s="93">
        <v>12177.3603515625</v>
      </c>
      <c r="BJ6" s="93">
        <v>12208.7001953125</v>
      </c>
      <c r="BK6" s="94"/>
    </row>
    <row r="7" spans="1:63" ht="10.5">
      <c r="A7" t="s">
        <v>9</v>
      </c>
      <c r="B7" t="s">
        <v>10</v>
      </c>
      <c r="C7" s="67">
        <v>7891.61865234375</v>
      </c>
      <c r="D7" s="67">
        <v>7913.462890625</v>
      </c>
      <c r="E7" s="68">
        <v>7932.11865234375</v>
      </c>
      <c r="F7" s="68">
        <v>7942.13330078125</v>
      </c>
      <c r="G7" s="68">
        <v>7958.5</v>
      </c>
      <c r="H7" s="68">
        <v>7975.7666015625</v>
      </c>
      <c r="I7" s="68">
        <v>7981.65185546875</v>
      </c>
      <c r="J7" s="68">
        <v>8009.9296875</v>
      </c>
      <c r="K7" s="68">
        <v>8048.318359375</v>
      </c>
      <c r="L7" s="68">
        <v>8144.033203125</v>
      </c>
      <c r="M7" s="68">
        <v>8167.2333984375</v>
      </c>
      <c r="N7" s="68">
        <v>8165.13330078125</v>
      </c>
      <c r="O7" s="68">
        <v>8090.45947265625</v>
      </c>
      <c r="P7" s="68">
        <v>8073.21484375</v>
      </c>
      <c r="Q7" s="68">
        <v>8066.1259765625</v>
      </c>
      <c r="R7" s="68">
        <v>8085.82958984375</v>
      </c>
      <c r="S7" s="68">
        <v>8086.57421875</v>
      </c>
      <c r="T7" s="68">
        <v>8084.99609375</v>
      </c>
      <c r="U7" s="68">
        <v>8060.0888671875</v>
      </c>
      <c r="V7" s="68">
        <v>8069.6220703125</v>
      </c>
      <c r="W7" s="68">
        <v>8092.5888671875</v>
      </c>
      <c r="X7" s="68">
        <v>8149.22607421875</v>
      </c>
      <c r="Y7" s="68">
        <v>8183.88134765625</v>
      </c>
      <c r="Z7" s="68">
        <v>8216.79296875</v>
      </c>
      <c r="AA7" s="68">
        <v>8264.13671875</v>
      </c>
      <c r="AB7" s="68">
        <v>8281.42578125</v>
      </c>
      <c r="AC7" s="68">
        <v>8284.8369140625</v>
      </c>
      <c r="AD7" s="68">
        <v>8240.20703125</v>
      </c>
      <c r="AE7" s="68">
        <v>8241.4853515625</v>
      </c>
      <c r="AF7" s="68">
        <v>8254.5078125</v>
      </c>
      <c r="AG7" s="68">
        <v>8289.6826171875</v>
      </c>
      <c r="AH7" s="68">
        <v>8318.3876953125</v>
      </c>
      <c r="AI7" s="68">
        <v>8351.0302734375</v>
      </c>
      <c r="AJ7" s="68">
        <v>8401.10546875</v>
      </c>
      <c r="AK7" s="68">
        <v>8431.50390625</v>
      </c>
      <c r="AL7" s="68">
        <v>8455.7197265625</v>
      </c>
      <c r="AM7" s="93">
        <v>8466.6767578125</v>
      </c>
      <c r="AN7" s="93">
        <v>8483.8349609375</v>
      </c>
      <c r="AO7" s="93">
        <v>8500.1181640625</v>
      </c>
      <c r="AP7" s="93">
        <v>8512.5419921875</v>
      </c>
      <c r="AQ7" s="93">
        <v>8529.3134765625</v>
      </c>
      <c r="AR7" s="93">
        <v>8547.44921875</v>
      </c>
      <c r="AS7" s="93">
        <v>8569.255859375</v>
      </c>
      <c r="AT7" s="93">
        <v>8588.38671875</v>
      </c>
      <c r="AU7" s="93">
        <v>8607.1494140625</v>
      </c>
      <c r="AV7" s="93">
        <v>8620.966796875</v>
      </c>
      <c r="AW7" s="93">
        <v>8642.427734375</v>
      </c>
      <c r="AX7" s="93">
        <v>8666.955078125</v>
      </c>
      <c r="AY7" s="93">
        <v>8696.0771484375</v>
      </c>
      <c r="AZ7" s="93">
        <v>8725.5869140625</v>
      </c>
      <c r="BA7" s="93">
        <v>8757.013671875</v>
      </c>
      <c r="BB7" s="93">
        <v>8796.162109375</v>
      </c>
      <c r="BC7" s="93">
        <v>8827.0703125</v>
      </c>
      <c r="BD7" s="93">
        <v>8855.541015625</v>
      </c>
      <c r="BE7" s="93">
        <v>8880.2958984375</v>
      </c>
      <c r="BF7" s="93">
        <v>8904.8544921875</v>
      </c>
      <c r="BG7" s="93">
        <v>8927.9384765625</v>
      </c>
      <c r="BH7" s="93">
        <v>8949.5458984375</v>
      </c>
      <c r="BI7" s="93">
        <v>8969.677734375</v>
      </c>
      <c r="BJ7" s="93">
        <v>8988.333984375</v>
      </c>
      <c r="BK7" s="94"/>
    </row>
    <row r="8" spans="1:63" ht="10.5">
      <c r="A8" t="s">
        <v>11</v>
      </c>
      <c r="B8" t="s">
        <v>12</v>
      </c>
      <c r="C8" s="48">
        <v>1.8598147630691528</v>
      </c>
      <c r="D8" s="48">
        <v>1.8655925989151</v>
      </c>
      <c r="E8" s="38">
        <v>1.87159264087677</v>
      </c>
      <c r="F8" s="38">
        <v>1.8793950080871582</v>
      </c>
      <c r="G8" s="38">
        <v>1.8846542835235596</v>
      </c>
      <c r="H8" s="38">
        <v>1.8889505863189697</v>
      </c>
      <c r="I8" s="38">
        <v>1.8900617361068726</v>
      </c>
      <c r="J8" s="38">
        <v>1.8940987586975098</v>
      </c>
      <c r="K8" s="38">
        <v>1.8988394737243652</v>
      </c>
      <c r="L8" s="38">
        <v>1.9059135913848877</v>
      </c>
      <c r="M8" s="38">
        <v>1.910839557647705</v>
      </c>
      <c r="N8" s="38">
        <v>1.9152469635009766</v>
      </c>
      <c r="O8" s="38">
        <v>1.917555570602417</v>
      </c>
      <c r="P8" s="38">
        <v>1.9221111536026</v>
      </c>
      <c r="Q8" s="38">
        <v>1.9273333549499512</v>
      </c>
      <c r="R8" s="38">
        <v>1.932827115058899</v>
      </c>
      <c r="S8" s="38">
        <v>1.9396790266036987</v>
      </c>
      <c r="T8" s="38">
        <v>1.9474937915802002</v>
      </c>
      <c r="U8" s="38">
        <v>1.9591357707977295</v>
      </c>
      <c r="V8" s="38">
        <v>1.9667284488677979</v>
      </c>
      <c r="W8" s="38">
        <v>1.9731358289718628</v>
      </c>
      <c r="X8" s="38">
        <v>1.9774690866470337</v>
      </c>
      <c r="Y8" s="38">
        <v>1.9821728467941284</v>
      </c>
      <c r="Z8" s="38">
        <v>1.9863580465316772</v>
      </c>
      <c r="AA8" s="38">
        <v>1.9873579740524292</v>
      </c>
      <c r="AB8" s="38">
        <v>1.9925061464309692</v>
      </c>
      <c r="AC8" s="38">
        <v>1.9991358518600464</v>
      </c>
      <c r="AD8" s="38">
        <v>2.011011838912964</v>
      </c>
      <c r="AE8" s="38">
        <v>2.0177807807922363</v>
      </c>
      <c r="AF8" s="38">
        <v>2.023207426071167</v>
      </c>
      <c r="AG8" s="38">
        <v>2.0279388427734375</v>
      </c>
      <c r="AH8" s="38">
        <v>2.030196189880371</v>
      </c>
      <c r="AI8" s="38">
        <v>2.030626058578491</v>
      </c>
      <c r="AJ8" s="38">
        <v>2.023005485534668</v>
      </c>
      <c r="AK8" s="38">
        <v>2.0244483947753906</v>
      </c>
      <c r="AL8" s="38">
        <v>2.028731107711792</v>
      </c>
      <c r="AM8" s="49">
        <v>2.041991710662842</v>
      </c>
      <c r="AN8" s="49">
        <v>2.047351598739624</v>
      </c>
      <c r="AO8" s="49">
        <v>2.0509486198425293</v>
      </c>
      <c r="AP8" s="49">
        <v>2.0499954223632812</v>
      </c>
      <c r="AQ8" s="49">
        <v>2.052156925201416</v>
      </c>
      <c r="AR8" s="49">
        <v>2.0546457767486572</v>
      </c>
      <c r="AS8" s="49">
        <v>2.0573179721832275</v>
      </c>
      <c r="AT8" s="49">
        <v>2.0605697631835938</v>
      </c>
      <c r="AU8" s="49">
        <v>2.0642571449279785</v>
      </c>
      <c r="AV8" s="49">
        <v>2.069303035736084</v>
      </c>
      <c r="AW8" s="49">
        <v>2.0731687545776367</v>
      </c>
      <c r="AX8" s="49">
        <v>2.076777219772339</v>
      </c>
      <c r="AY8" s="49">
        <v>2.0808422565460205</v>
      </c>
      <c r="AZ8" s="49">
        <v>2.0834012031555176</v>
      </c>
      <c r="BA8" s="49">
        <v>2.085167646408081</v>
      </c>
      <c r="BB8" s="49">
        <v>2.0855185985565186</v>
      </c>
      <c r="BC8" s="49">
        <v>2.086168050765991</v>
      </c>
      <c r="BD8" s="49">
        <v>2.0864927768707275</v>
      </c>
      <c r="BE8" s="49">
        <v>2.086059808731079</v>
      </c>
      <c r="BF8" s="49">
        <v>2.086059808731079</v>
      </c>
      <c r="BG8" s="49">
        <v>2.086059808731079</v>
      </c>
      <c r="BH8" s="49">
        <v>2.086059808731079</v>
      </c>
      <c r="BI8" s="49">
        <v>2.086059808731079</v>
      </c>
      <c r="BJ8" s="49">
        <v>2.086059808731079</v>
      </c>
      <c r="BK8" s="50"/>
    </row>
    <row r="9" spans="1:63" ht="10.5">
      <c r="A9" t="s">
        <v>13</v>
      </c>
      <c r="B9" t="s">
        <v>14</v>
      </c>
      <c r="C9" s="57">
        <v>18.399999618530273</v>
      </c>
      <c r="D9" s="57">
        <v>18.399999618530273</v>
      </c>
      <c r="E9" s="58">
        <v>18.399999618530273</v>
      </c>
      <c r="F9" s="58">
        <v>18.399999618530273</v>
      </c>
      <c r="G9" s="58">
        <v>18.399999618530273</v>
      </c>
      <c r="H9" s="58">
        <v>18.399999618530273</v>
      </c>
      <c r="I9" s="58">
        <v>18.399999618530273</v>
      </c>
      <c r="J9" s="58">
        <v>18.399999618530273</v>
      </c>
      <c r="K9" s="58">
        <v>18.399999618530273</v>
      </c>
      <c r="L9" s="58">
        <v>18.399999618530273</v>
      </c>
      <c r="M9" s="58">
        <v>18.399999618530273</v>
      </c>
      <c r="N9" s="58">
        <v>18.399999618530273</v>
      </c>
      <c r="O9" s="58">
        <v>18.399999618530273</v>
      </c>
      <c r="P9" s="58">
        <v>18.399999618530273</v>
      </c>
      <c r="Q9" s="58">
        <v>18.399999618530273</v>
      </c>
      <c r="R9" s="58">
        <v>18.399999618530273</v>
      </c>
      <c r="S9" s="58">
        <v>18.399999618530273</v>
      </c>
      <c r="T9" s="58">
        <v>18.399999618530273</v>
      </c>
      <c r="U9" s="58">
        <v>18.399999618530273</v>
      </c>
      <c r="V9" s="58">
        <v>18.399999618530273</v>
      </c>
      <c r="W9" s="58">
        <v>18.399999618530273</v>
      </c>
      <c r="X9" s="58">
        <v>18.399999618530273</v>
      </c>
      <c r="Y9" s="58">
        <v>18.399999618530273</v>
      </c>
      <c r="Z9" s="58">
        <v>18.399999618530273</v>
      </c>
      <c r="AA9" s="58">
        <v>18.399999618530273</v>
      </c>
      <c r="AB9" s="58">
        <v>18.399999618530273</v>
      </c>
      <c r="AC9" s="58">
        <v>18.399999618530273</v>
      </c>
      <c r="AD9" s="58">
        <v>18.399999618530273</v>
      </c>
      <c r="AE9" s="58">
        <v>18.399999618530273</v>
      </c>
      <c r="AF9" s="58">
        <v>18.399999618530273</v>
      </c>
      <c r="AG9" s="58">
        <v>18.399999618530273</v>
      </c>
      <c r="AH9" s="58">
        <v>18.399999618530273</v>
      </c>
      <c r="AI9" s="58">
        <v>18.399999618530273</v>
      </c>
      <c r="AJ9" s="58">
        <v>18.399999618530273</v>
      </c>
      <c r="AK9" s="58">
        <v>18.399999618530273</v>
      </c>
      <c r="AL9" s="58">
        <v>18.399999618530273</v>
      </c>
      <c r="AM9" s="59">
        <v>18.399999618530273</v>
      </c>
      <c r="AN9" s="59">
        <v>18.399999618530273</v>
      </c>
      <c r="AO9" s="59">
        <v>18.399999618530273</v>
      </c>
      <c r="AP9" s="59">
        <v>18.399999618530273</v>
      </c>
      <c r="AQ9" s="59">
        <v>18.399999618530273</v>
      </c>
      <c r="AR9" s="59">
        <v>18.399999618530273</v>
      </c>
      <c r="AS9" s="59">
        <v>18.399999618530273</v>
      </c>
      <c r="AT9" s="59">
        <v>18.399999618530273</v>
      </c>
      <c r="AU9" s="59">
        <v>18.399999618530273</v>
      </c>
      <c r="AV9" s="59">
        <v>18.399999618530273</v>
      </c>
      <c r="AW9" s="59">
        <v>18.399999618530273</v>
      </c>
      <c r="AX9" s="59">
        <v>18.399999618530273</v>
      </c>
      <c r="AY9" s="59">
        <v>18.399999618530273</v>
      </c>
      <c r="AZ9" s="59">
        <v>18.399999618530273</v>
      </c>
      <c r="BA9" s="59">
        <v>18.399999618530273</v>
      </c>
      <c r="BB9" s="59">
        <v>18.399999618530273</v>
      </c>
      <c r="BC9" s="59">
        <v>18.399999618530273</v>
      </c>
      <c r="BD9" s="59">
        <v>18.399999618530273</v>
      </c>
      <c r="BE9" s="59">
        <v>18.399999618530273</v>
      </c>
      <c r="BF9" s="59">
        <v>18.399999618530273</v>
      </c>
      <c r="BG9" s="59">
        <v>18.399999618530273</v>
      </c>
      <c r="BH9" s="59">
        <v>18.399999618530273</v>
      </c>
      <c r="BI9" s="59">
        <v>18.399999618530273</v>
      </c>
      <c r="BJ9" s="59">
        <v>18.399999618530273</v>
      </c>
      <c r="BK9" s="60"/>
    </row>
    <row r="10" spans="1:63" ht="10.5">
      <c r="A10" t="s">
        <v>15</v>
      </c>
      <c r="B10" t="s">
        <v>16</v>
      </c>
      <c r="C10" s="57">
        <v>20.530000686645508</v>
      </c>
      <c r="D10" s="57">
        <v>20.530000686645508</v>
      </c>
      <c r="E10" s="58">
        <v>20.530000686645508</v>
      </c>
      <c r="F10" s="58">
        <v>20.530000686645508</v>
      </c>
      <c r="G10" s="58">
        <v>20.530000686645508</v>
      </c>
      <c r="H10" s="58">
        <v>20.530000686645508</v>
      </c>
      <c r="I10" s="58">
        <v>20.6299991607666</v>
      </c>
      <c r="J10" s="58">
        <v>20.6299991607666</v>
      </c>
      <c r="K10" s="58">
        <v>20.6299991607666</v>
      </c>
      <c r="L10" s="58">
        <v>20.6299991607666</v>
      </c>
      <c r="M10" s="58">
        <v>20.6299991607666</v>
      </c>
      <c r="N10" s="58">
        <v>20.6299991607666</v>
      </c>
      <c r="O10" s="58">
        <v>20.799999237060547</v>
      </c>
      <c r="P10" s="58">
        <v>20.799999237060547</v>
      </c>
      <c r="Q10" s="58">
        <v>20.799999237060547</v>
      </c>
      <c r="R10" s="58">
        <v>20.799999237060547</v>
      </c>
      <c r="S10" s="58">
        <v>20.799999237060547</v>
      </c>
      <c r="T10" s="58">
        <v>20.799999237060547</v>
      </c>
      <c r="U10" s="58">
        <v>21.040000915527344</v>
      </c>
      <c r="V10" s="58">
        <v>21.040000915527344</v>
      </c>
      <c r="W10" s="58">
        <v>21.040000915527344</v>
      </c>
      <c r="X10" s="58">
        <v>21.040000915527344</v>
      </c>
      <c r="Y10" s="58">
        <v>21.040000915527344</v>
      </c>
      <c r="Z10" s="58">
        <v>21.040000915527344</v>
      </c>
      <c r="AA10" s="58">
        <v>21.299999237060547</v>
      </c>
      <c r="AB10" s="58">
        <v>21.299999237060547</v>
      </c>
      <c r="AC10" s="58">
        <v>21.299999237060547</v>
      </c>
      <c r="AD10" s="58">
        <v>21.299999237060547</v>
      </c>
      <c r="AE10" s="58">
        <v>21.299999237060547</v>
      </c>
      <c r="AF10" s="58">
        <v>21.299999237060547</v>
      </c>
      <c r="AG10" s="58">
        <v>21.299999237060547</v>
      </c>
      <c r="AH10" s="58">
        <v>21.299999237060547</v>
      </c>
      <c r="AI10" s="58">
        <v>21.299999237060547</v>
      </c>
      <c r="AJ10" s="58">
        <v>21.299999237060547</v>
      </c>
      <c r="AK10" s="58">
        <v>21.299999237060547</v>
      </c>
      <c r="AL10" s="58">
        <v>21.299999237060547</v>
      </c>
      <c r="AM10" s="59">
        <v>21.299999237060547</v>
      </c>
      <c r="AN10" s="59">
        <v>21.299999237060547</v>
      </c>
      <c r="AO10" s="59">
        <v>21.299999237060547</v>
      </c>
      <c r="AP10" s="59">
        <v>21.299999237060547</v>
      </c>
      <c r="AQ10" s="59">
        <v>21.299999237060547</v>
      </c>
      <c r="AR10" s="59">
        <v>21.299999237060547</v>
      </c>
      <c r="AS10" s="59">
        <v>21.299999237060547</v>
      </c>
      <c r="AT10" s="59">
        <v>21.299999237060547</v>
      </c>
      <c r="AU10" s="59">
        <v>21.299999237060547</v>
      </c>
      <c r="AV10" s="59">
        <v>21.299999237060547</v>
      </c>
      <c r="AW10" s="59">
        <v>21.299999237060547</v>
      </c>
      <c r="AX10" s="59">
        <v>21.299999237060547</v>
      </c>
      <c r="AY10" s="59">
        <v>21.299999237060547</v>
      </c>
      <c r="AZ10" s="59">
        <v>21.299999237060547</v>
      </c>
      <c r="BA10" s="59">
        <v>21.299999237060547</v>
      </c>
      <c r="BB10" s="59">
        <v>21.299999237060547</v>
      </c>
      <c r="BC10" s="59">
        <v>21.299999237060547</v>
      </c>
      <c r="BD10" s="59">
        <v>21.299999237060547</v>
      </c>
      <c r="BE10" s="59">
        <v>21.299999237060547</v>
      </c>
      <c r="BF10" s="59">
        <v>21.299999237060547</v>
      </c>
      <c r="BG10" s="59">
        <v>21.299999237060547</v>
      </c>
      <c r="BH10" s="59">
        <v>21.299999237060547</v>
      </c>
      <c r="BI10" s="59">
        <v>21.299999237060547</v>
      </c>
      <c r="BJ10" s="59">
        <v>21.299999237060547</v>
      </c>
      <c r="BK10" s="60"/>
    </row>
    <row r="11" spans="1:63" ht="10.5">
      <c r="A11" t="s">
        <v>17</v>
      </c>
      <c r="B11" t="s">
        <v>18</v>
      </c>
      <c r="C11" s="57">
        <v>38.93000030517578</v>
      </c>
      <c r="D11" s="57">
        <v>38.93000030517578</v>
      </c>
      <c r="E11" s="58">
        <v>38.93000030517578</v>
      </c>
      <c r="F11" s="58">
        <v>38.93000030517578</v>
      </c>
      <c r="G11" s="58">
        <v>38.93000030517578</v>
      </c>
      <c r="H11" s="58">
        <v>38.93000030517578</v>
      </c>
      <c r="I11" s="58">
        <v>39.029998779296875</v>
      </c>
      <c r="J11" s="58">
        <v>39.029998779296875</v>
      </c>
      <c r="K11" s="58">
        <v>39.029998779296875</v>
      </c>
      <c r="L11" s="58">
        <v>39.029998779296875</v>
      </c>
      <c r="M11" s="58">
        <v>39.029998779296875</v>
      </c>
      <c r="N11" s="58">
        <v>39.029998779296875</v>
      </c>
      <c r="O11" s="58">
        <v>39.20000076293945</v>
      </c>
      <c r="P11" s="58">
        <v>39.20000076293945</v>
      </c>
      <c r="Q11" s="58">
        <v>39.20000076293945</v>
      </c>
      <c r="R11" s="58">
        <v>39.20000076293945</v>
      </c>
      <c r="S11" s="58">
        <v>39.20000076293945</v>
      </c>
      <c r="T11" s="58">
        <v>39.20000076293945</v>
      </c>
      <c r="U11" s="58">
        <v>39.439998626708984</v>
      </c>
      <c r="V11" s="58">
        <v>39.439998626708984</v>
      </c>
      <c r="W11" s="58">
        <v>39.439998626708984</v>
      </c>
      <c r="X11" s="58">
        <v>39.439998626708984</v>
      </c>
      <c r="Y11" s="58">
        <v>39.439998626708984</v>
      </c>
      <c r="Z11" s="58">
        <v>39.439998626708984</v>
      </c>
      <c r="AA11" s="58">
        <v>39.70000076293945</v>
      </c>
      <c r="AB11" s="58">
        <v>39.70000076293945</v>
      </c>
      <c r="AC11" s="58">
        <v>39.70000076293945</v>
      </c>
      <c r="AD11" s="58">
        <v>39.70000076293945</v>
      </c>
      <c r="AE11" s="58">
        <v>39.70000076293945</v>
      </c>
      <c r="AF11" s="58">
        <v>39.70000076293945</v>
      </c>
      <c r="AG11" s="58">
        <v>39.70000076293945</v>
      </c>
      <c r="AH11" s="58">
        <v>39.70000076293945</v>
      </c>
      <c r="AI11" s="58">
        <v>39.70000076293945</v>
      </c>
      <c r="AJ11" s="58">
        <v>39.70000076293945</v>
      </c>
      <c r="AK11" s="58">
        <v>39.70000076293945</v>
      </c>
      <c r="AL11" s="58">
        <v>39.70000076293945</v>
      </c>
      <c r="AM11" s="59">
        <v>39.70000076293945</v>
      </c>
      <c r="AN11" s="59">
        <v>39.70000076293945</v>
      </c>
      <c r="AO11" s="59">
        <v>39.70000076293945</v>
      </c>
      <c r="AP11" s="59">
        <v>39.70000076293945</v>
      </c>
      <c r="AQ11" s="59">
        <v>39.70000076293945</v>
      </c>
      <c r="AR11" s="59">
        <v>39.70000076293945</v>
      </c>
      <c r="AS11" s="59">
        <v>39.70000076293945</v>
      </c>
      <c r="AT11" s="59">
        <v>39.70000076293945</v>
      </c>
      <c r="AU11" s="59">
        <v>39.70000076293945</v>
      </c>
      <c r="AV11" s="59">
        <v>39.70000076293945</v>
      </c>
      <c r="AW11" s="59">
        <v>39.70000076293945</v>
      </c>
      <c r="AX11" s="59">
        <v>39.70000076293945</v>
      </c>
      <c r="AY11" s="59">
        <v>39.70000076293945</v>
      </c>
      <c r="AZ11" s="59">
        <v>39.70000076293945</v>
      </c>
      <c r="BA11" s="59">
        <v>39.70000076293945</v>
      </c>
      <c r="BB11" s="59">
        <v>39.70000076293945</v>
      </c>
      <c r="BC11" s="59">
        <v>39.70000076293945</v>
      </c>
      <c r="BD11" s="59">
        <v>39.70000076293945</v>
      </c>
      <c r="BE11" s="59">
        <v>39.70000076293945</v>
      </c>
      <c r="BF11" s="59">
        <v>39.70000076293945</v>
      </c>
      <c r="BG11" s="59">
        <v>39.70000076293945</v>
      </c>
      <c r="BH11" s="59">
        <v>39.70000076293945</v>
      </c>
      <c r="BI11" s="59">
        <v>39.70000076293945</v>
      </c>
      <c r="BJ11" s="59">
        <v>39.70000076293945</v>
      </c>
      <c r="BK11" s="60"/>
    </row>
    <row r="12" spans="1:63" ht="10.5">
      <c r="A12" t="s">
        <v>19</v>
      </c>
      <c r="B12" t="s">
        <v>20</v>
      </c>
      <c r="C12" s="22">
        <v>31</v>
      </c>
      <c r="D12" s="22">
        <v>29</v>
      </c>
      <c r="E12" s="41">
        <v>31</v>
      </c>
      <c r="F12" s="41">
        <v>30</v>
      </c>
      <c r="G12" s="41">
        <v>31</v>
      </c>
      <c r="H12" s="41">
        <v>30</v>
      </c>
      <c r="I12" s="41">
        <v>31</v>
      </c>
      <c r="J12" s="41">
        <v>31</v>
      </c>
      <c r="K12" s="41">
        <v>30</v>
      </c>
      <c r="L12" s="41">
        <v>31</v>
      </c>
      <c r="M12" s="41">
        <v>30</v>
      </c>
      <c r="N12" s="41">
        <v>31</v>
      </c>
      <c r="O12" s="41">
        <v>31</v>
      </c>
      <c r="P12" s="41">
        <v>28</v>
      </c>
      <c r="Q12" s="41">
        <v>31</v>
      </c>
      <c r="R12" s="41">
        <v>30</v>
      </c>
      <c r="S12" s="41">
        <v>31</v>
      </c>
      <c r="T12" s="41">
        <v>30</v>
      </c>
      <c r="U12" s="41">
        <v>31</v>
      </c>
      <c r="V12" s="41">
        <v>31</v>
      </c>
      <c r="W12" s="41">
        <v>30</v>
      </c>
      <c r="X12" s="41">
        <v>31</v>
      </c>
      <c r="Y12" s="41">
        <v>30</v>
      </c>
      <c r="Z12" s="41">
        <v>31</v>
      </c>
      <c r="AA12" s="41">
        <v>31</v>
      </c>
      <c r="AB12" s="41">
        <v>28</v>
      </c>
      <c r="AC12" s="41">
        <v>31</v>
      </c>
      <c r="AD12" s="41">
        <v>30</v>
      </c>
      <c r="AE12" s="41">
        <v>31</v>
      </c>
      <c r="AF12" s="41">
        <v>30</v>
      </c>
      <c r="AG12" s="41">
        <v>31</v>
      </c>
      <c r="AH12" s="41">
        <v>31</v>
      </c>
      <c r="AI12" s="41">
        <v>30</v>
      </c>
      <c r="AJ12" s="41">
        <v>31</v>
      </c>
      <c r="AK12" s="41">
        <v>30</v>
      </c>
      <c r="AL12" s="41">
        <v>31</v>
      </c>
      <c r="AM12" s="42">
        <v>31</v>
      </c>
      <c r="AN12" s="42">
        <v>28</v>
      </c>
      <c r="AO12" s="42">
        <v>31</v>
      </c>
      <c r="AP12" s="42">
        <v>30</v>
      </c>
      <c r="AQ12" s="42">
        <v>31</v>
      </c>
      <c r="AR12" s="42">
        <v>30</v>
      </c>
      <c r="AS12" s="42">
        <v>31</v>
      </c>
      <c r="AT12" s="42">
        <v>31</v>
      </c>
      <c r="AU12" s="42">
        <v>30</v>
      </c>
      <c r="AV12" s="42">
        <v>31</v>
      </c>
      <c r="AW12" s="42">
        <v>30</v>
      </c>
      <c r="AX12" s="42">
        <v>31</v>
      </c>
      <c r="AY12" s="42">
        <v>31</v>
      </c>
      <c r="AZ12" s="42">
        <v>29</v>
      </c>
      <c r="BA12" s="42">
        <v>31</v>
      </c>
      <c r="BB12" s="42">
        <v>30</v>
      </c>
      <c r="BC12" s="42">
        <v>31</v>
      </c>
      <c r="BD12" s="42">
        <v>30</v>
      </c>
      <c r="BE12" s="42">
        <v>31</v>
      </c>
      <c r="BF12" s="42">
        <v>31</v>
      </c>
      <c r="BG12" s="42">
        <v>30</v>
      </c>
      <c r="BH12" s="42">
        <v>31</v>
      </c>
      <c r="BI12" s="42">
        <v>30</v>
      </c>
      <c r="BJ12" s="42">
        <v>31</v>
      </c>
      <c r="BK12" s="24"/>
    </row>
    <row r="13" spans="3:62" ht="10.5">
      <c r="C13" s="14"/>
      <c r="D13" s="14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</row>
    <row r="14" spans="2:62" ht="10.5">
      <c r="B14" s="11" t="s">
        <v>21</v>
      </c>
      <c r="C14" s="15"/>
      <c r="D14" s="15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</row>
    <row r="15" spans="1:63" ht="10.5">
      <c r="A15" t="s">
        <v>22</v>
      </c>
      <c r="B15" t="s">
        <v>23</v>
      </c>
      <c r="C15" s="57">
        <v>19.590063095092773</v>
      </c>
      <c r="D15" s="57">
        <v>19.837987899780273</v>
      </c>
      <c r="E15" s="58">
        <v>21.4595947265625</v>
      </c>
      <c r="F15" s="58">
        <v>21.88625144958496</v>
      </c>
      <c r="G15" s="58">
        <v>21.5089111328125</v>
      </c>
      <c r="H15" s="58">
        <v>21.95229721069336</v>
      </c>
      <c r="I15" s="58">
        <v>21.849973678588867</v>
      </c>
      <c r="J15" s="58">
        <v>21.653841018676758</v>
      </c>
      <c r="K15" s="58">
        <v>21.379484176635742</v>
      </c>
      <c r="L15" s="58">
        <v>21.4228458404541</v>
      </c>
      <c r="M15" s="58">
        <v>20.909828186035156</v>
      </c>
      <c r="N15" s="58">
        <v>20.348960876464844</v>
      </c>
      <c r="O15" s="58">
        <v>19.34804344177246</v>
      </c>
      <c r="P15" s="58">
        <v>20.92450714111328</v>
      </c>
      <c r="Q15" s="58">
        <v>21.464677810668945</v>
      </c>
      <c r="R15" s="58">
        <v>21.626075744628906</v>
      </c>
      <c r="S15" s="58">
        <v>21.531360626220703</v>
      </c>
      <c r="T15" s="58">
        <v>22.18191146850586</v>
      </c>
      <c r="U15" s="58">
        <v>21.389511108398438</v>
      </c>
      <c r="V15" s="58">
        <v>21.2087459564209</v>
      </c>
      <c r="W15" s="58">
        <v>21.3387508392334</v>
      </c>
      <c r="X15" s="58">
        <v>21.26018524169922</v>
      </c>
      <c r="Y15" s="58">
        <v>21.036088943481445</v>
      </c>
      <c r="Z15" s="58">
        <v>20.065759658813477</v>
      </c>
      <c r="AA15" s="58">
        <v>20.263595581054688</v>
      </c>
      <c r="AB15" s="58">
        <v>20.962968826293945</v>
      </c>
      <c r="AC15" s="58">
        <v>21.29122543334961</v>
      </c>
      <c r="AD15" s="58">
        <v>21.51409339904785</v>
      </c>
      <c r="AE15" s="58">
        <v>21.378068923950195</v>
      </c>
      <c r="AF15" s="58">
        <v>21.93903350830078</v>
      </c>
      <c r="AG15" s="58">
        <v>20.817779541015625</v>
      </c>
      <c r="AH15" s="58">
        <v>20.9656982421875</v>
      </c>
      <c r="AI15" s="58">
        <v>20.8123779296875</v>
      </c>
      <c r="AJ15" s="58">
        <v>21.20475959777832</v>
      </c>
      <c r="AK15" s="58">
        <v>20.82380485534668</v>
      </c>
      <c r="AL15" s="58">
        <v>20.338787078857422</v>
      </c>
      <c r="AM15" s="59">
        <v>19.81671905517578</v>
      </c>
      <c r="AN15" s="59">
        <v>20.640260696411133</v>
      </c>
      <c r="AO15" s="59">
        <v>21.14266014099121</v>
      </c>
      <c r="AP15" s="59">
        <v>21.434860229492188</v>
      </c>
      <c r="AQ15" s="59">
        <v>21.358549118041992</v>
      </c>
      <c r="AR15" s="59">
        <v>21.729040145874023</v>
      </c>
      <c r="AS15" s="59">
        <v>21.296009063720703</v>
      </c>
      <c r="AT15" s="59">
        <v>21.095670700073242</v>
      </c>
      <c r="AU15" s="59">
        <v>21.004009246826172</v>
      </c>
      <c r="AV15" s="59">
        <v>21.173080444335938</v>
      </c>
      <c r="AW15" s="59">
        <v>20.763710021972656</v>
      </c>
      <c r="AX15" s="59">
        <v>20.19849967956543</v>
      </c>
      <c r="AY15" s="59">
        <v>19.735950469970703</v>
      </c>
      <c r="AZ15" s="59">
        <v>20.331289291381836</v>
      </c>
      <c r="BA15" s="59">
        <v>21.020320892333984</v>
      </c>
      <c r="BB15" s="59">
        <v>21.347139358520508</v>
      </c>
      <c r="BC15" s="59">
        <v>21.32073974609375</v>
      </c>
      <c r="BD15" s="59">
        <v>21.642030715942383</v>
      </c>
      <c r="BE15" s="59">
        <v>21.34885025024414</v>
      </c>
      <c r="BF15" s="59">
        <v>21.147430419921875</v>
      </c>
      <c r="BG15" s="59">
        <v>21.144439697265625</v>
      </c>
      <c r="BH15" s="59">
        <v>21.180330276489258</v>
      </c>
      <c r="BI15" s="59">
        <v>20.770700454711914</v>
      </c>
      <c r="BJ15" s="59">
        <v>20.123790740966797</v>
      </c>
      <c r="BK15" s="60"/>
    </row>
    <row r="16" spans="1:63" ht="10.5">
      <c r="A16" t="s">
        <v>24</v>
      </c>
      <c r="B16" t="s">
        <v>25</v>
      </c>
      <c r="C16" s="57">
        <v>4.424452304840088</v>
      </c>
      <c r="D16" s="57">
        <v>4.56638240814209</v>
      </c>
      <c r="E16" s="58">
        <v>4.439341068267822</v>
      </c>
      <c r="F16" s="58">
        <v>4.470872402191162</v>
      </c>
      <c r="G16" s="58">
        <v>4.9905195236206055</v>
      </c>
      <c r="H16" s="58">
        <v>4.866543292999268</v>
      </c>
      <c r="I16" s="58">
        <v>4.731487274169922</v>
      </c>
      <c r="J16" s="58">
        <v>4.681269645690918</v>
      </c>
      <c r="K16" s="58">
        <v>4.709799289703369</v>
      </c>
      <c r="L16" s="58">
        <v>4.9987640380859375</v>
      </c>
      <c r="M16" s="58">
        <v>5.063154697418213</v>
      </c>
      <c r="N16" s="58">
        <v>4.84177827835083</v>
      </c>
      <c r="O16" s="58">
        <v>5.052700996398926</v>
      </c>
      <c r="P16" s="58">
        <v>4.85464334487915</v>
      </c>
      <c r="Q16" s="58">
        <v>5.125141143798828</v>
      </c>
      <c r="R16" s="58">
        <v>5.465380668640137</v>
      </c>
      <c r="S16" s="58">
        <v>5.279196739196777</v>
      </c>
      <c r="T16" s="58">
        <v>5.088643550872803</v>
      </c>
      <c r="U16" s="58">
        <v>5.56616735458374</v>
      </c>
      <c r="V16" s="58">
        <v>6.062546730041504</v>
      </c>
      <c r="W16" s="58">
        <v>7.009387016296387</v>
      </c>
      <c r="X16" s="58">
        <v>6.577332496643066</v>
      </c>
      <c r="Y16" s="58">
        <v>5.523756504058838</v>
      </c>
      <c r="Z16" s="58">
        <v>5.591756343841553</v>
      </c>
      <c r="AA16" s="58">
        <v>5.8612871170043945</v>
      </c>
      <c r="AB16" s="58">
        <v>5.568145275115967</v>
      </c>
      <c r="AC16" s="58">
        <v>5.797732830047607</v>
      </c>
      <c r="AD16" s="58">
        <v>6.440526485443115</v>
      </c>
      <c r="AE16" s="58">
        <v>6.845285892486572</v>
      </c>
      <c r="AF16" s="58">
        <v>6.600436687469482</v>
      </c>
      <c r="AG16" s="58">
        <v>7.166276454925537</v>
      </c>
      <c r="AH16" s="58">
        <v>7.0446062088012695</v>
      </c>
      <c r="AI16" s="58">
        <v>6.16686487197876</v>
      </c>
      <c r="AJ16" s="58">
        <v>5.3574957847595215</v>
      </c>
      <c r="AK16" s="58">
        <v>5.334471225738525</v>
      </c>
      <c r="AL16" s="58">
        <v>5.656733989715576</v>
      </c>
      <c r="AM16" s="59">
        <v>5.624612808227539</v>
      </c>
      <c r="AN16" s="59">
        <v>5.51170015335083</v>
      </c>
      <c r="AO16" s="59">
        <v>5.643822193145752</v>
      </c>
      <c r="AP16" s="59">
        <v>5.90259313583374</v>
      </c>
      <c r="AQ16" s="59">
        <v>6.118041038513184</v>
      </c>
      <c r="AR16" s="59">
        <v>6.026130199432373</v>
      </c>
      <c r="AS16" s="59">
        <v>6.064955234527588</v>
      </c>
      <c r="AT16" s="59">
        <v>6.013798236846924</v>
      </c>
      <c r="AU16" s="59">
        <v>5.900548934936523</v>
      </c>
      <c r="AV16" s="59">
        <v>5.671335220336914</v>
      </c>
      <c r="AW16" s="59">
        <v>5.6959228515625</v>
      </c>
      <c r="AX16" s="59">
        <v>5.794221878051758</v>
      </c>
      <c r="AY16" s="59">
        <v>5.914718151092529</v>
      </c>
      <c r="AZ16" s="59">
        <v>5.78397798538208</v>
      </c>
      <c r="BA16" s="59">
        <v>5.751227855682373</v>
      </c>
      <c r="BB16" s="59">
        <v>5.86534309387207</v>
      </c>
      <c r="BC16" s="59">
        <v>5.9447197914123535</v>
      </c>
      <c r="BD16" s="59">
        <v>5.841709136962891</v>
      </c>
      <c r="BE16" s="59">
        <v>5.827907085418701</v>
      </c>
      <c r="BF16" s="59">
        <v>5.852445125579834</v>
      </c>
      <c r="BG16" s="59">
        <v>5.874575138092041</v>
      </c>
      <c r="BH16" s="59">
        <v>5.733737945556641</v>
      </c>
      <c r="BI16" s="59">
        <v>5.7492289543151855</v>
      </c>
      <c r="BJ16" s="59">
        <v>5.85493803024292</v>
      </c>
      <c r="BK16" s="60"/>
    </row>
    <row r="17" spans="1:63" ht="10.5">
      <c r="A17" t="s">
        <v>26</v>
      </c>
      <c r="B17" t="s">
        <v>27</v>
      </c>
      <c r="C17" s="57">
        <v>7162.32275390625</v>
      </c>
      <c r="D17" s="57">
        <v>7363.37939453125</v>
      </c>
      <c r="E17" s="58">
        <v>8133.38720703125</v>
      </c>
      <c r="F17" s="58">
        <v>8388.7333984375</v>
      </c>
      <c r="G17" s="58">
        <v>8292.451171875</v>
      </c>
      <c r="H17" s="58">
        <v>8594.6669921875</v>
      </c>
      <c r="I17" s="58">
        <v>8587.322265625</v>
      </c>
      <c r="J17" s="58">
        <v>8482.193359375</v>
      </c>
      <c r="K17" s="58">
        <v>8095.33349609375</v>
      </c>
      <c r="L17" s="58">
        <v>8184.9677734375</v>
      </c>
      <c r="M17" s="58">
        <v>7952.33349609375</v>
      </c>
      <c r="N17" s="58">
        <v>7867.58056640625</v>
      </c>
      <c r="O17" s="58">
        <v>7161.25830078125</v>
      </c>
      <c r="P17" s="58">
        <v>7787.6787109375</v>
      </c>
      <c r="Q17" s="58">
        <v>8107.87109375</v>
      </c>
      <c r="R17" s="58">
        <v>8290.533203125</v>
      </c>
      <c r="S17" s="58">
        <v>8390.548828125</v>
      </c>
      <c r="T17" s="58">
        <v>8731.900390625</v>
      </c>
      <c r="U17" s="58">
        <v>8564.7744140625</v>
      </c>
      <c r="V17" s="58">
        <v>8495.3544921875</v>
      </c>
      <c r="W17" s="58">
        <v>7990</v>
      </c>
      <c r="X17" s="58">
        <v>8068.64501953125</v>
      </c>
      <c r="Y17" s="58">
        <v>8053.2998046875</v>
      </c>
      <c r="Z17" s="58">
        <v>7833.9033203125</v>
      </c>
      <c r="AA17" s="58">
        <v>7427.064453125</v>
      </c>
      <c r="AB17" s="58">
        <v>7779.60693359375</v>
      </c>
      <c r="AC17" s="58">
        <v>8163.8388671875</v>
      </c>
      <c r="AD17" s="58">
        <v>8258.533203125</v>
      </c>
      <c r="AE17" s="58">
        <v>8361.3544921875</v>
      </c>
      <c r="AF17" s="58">
        <v>8698</v>
      </c>
      <c r="AG17" s="58">
        <v>8379.0966796875</v>
      </c>
      <c r="AH17" s="58">
        <v>8440.1611328125</v>
      </c>
      <c r="AI17" s="58">
        <v>8061.13330078125</v>
      </c>
      <c r="AJ17" s="58">
        <v>8270.111328125</v>
      </c>
      <c r="AK17" s="58">
        <v>8101.826171875</v>
      </c>
      <c r="AL17" s="58">
        <v>7983.65380859375</v>
      </c>
      <c r="AM17" s="59">
        <v>7404.02099609375</v>
      </c>
      <c r="AN17" s="59">
        <v>7822.1982421875</v>
      </c>
      <c r="AO17" s="59">
        <v>8174.47607421875</v>
      </c>
      <c r="AP17" s="59">
        <v>8386.490234375</v>
      </c>
      <c r="AQ17" s="59">
        <v>8475.0087890625</v>
      </c>
      <c r="AR17" s="59">
        <v>8717.7919921875</v>
      </c>
      <c r="AS17" s="59">
        <v>8641.958984375</v>
      </c>
      <c r="AT17" s="59">
        <v>8593.126953125</v>
      </c>
      <c r="AU17" s="59">
        <v>8170.205078125</v>
      </c>
      <c r="AV17" s="59">
        <v>8298.6435546875</v>
      </c>
      <c r="AW17" s="59">
        <v>8137.7919921875</v>
      </c>
      <c r="AX17" s="59">
        <v>8019.2900390625</v>
      </c>
      <c r="AY17" s="59">
        <v>7469.2080078125</v>
      </c>
      <c r="AZ17" s="59">
        <v>7866.93408203125</v>
      </c>
      <c r="BA17" s="59">
        <v>8221.298828125</v>
      </c>
      <c r="BB17" s="59">
        <v>8457.37890625</v>
      </c>
      <c r="BC17" s="59">
        <v>8551.3857421875</v>
      </c>
      <c r="BD17" s="59">
        <v>8837.9912109375</v>
      </c>
      <c r="BE17" s="59">
        <v>8745.56640625</v>
      </c>
      <c r="BF17" s="59">
        <v>8720.2900390625</v>
      </c>
      <c r="BG17" s="59">
        <v>8244.177734375</v>
      </c>
      <c r="BH17" s="59">
        <v>8413.310546875</v>
      </c>
      <c r="BI17" s="59">
        <v>8202.9091796875</v>
      </c>
      <c r="BJ17" s="59">
        <v>8066.39208984375</v>
      </c>
      <c r="BK17" s="60"/>
    </row>
    <row r="18" spans="3:62" ht="10.5">
      <c r="C18" s="8"/>
      <c r="D18" s="8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</row>
    <row r="19" spans="2:62" ht="10.5">
      <c r="B19" s="11" t="s">
        <v>28</v>
      </c>
      <c r="C19" s="9"/>
      <c r="D19" s="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</row>
    <row r="20" spans="1:63" ht="10.5">
      <c r="A20" t="s">
        <v>29</v>
      </c>
      <c r="B20" t="s">
        <v>30</v>
      </c>
      <c r="C20" s="57">
        <v>105</v>
      </c>
      <c r="D20" s="57">
        <v>112.69999694824219</v>
      </c>
      <c r="E20" s="58">
        <v>119.9000015258789</v>
      </c>
      <c r="F20" s="58">
        <v>125.4000015258789</v>
      </c>
      <c r="G20" s="58">
        <v>143.60000610351562</v>
      </c>
      <c r="H20" s="58">
        <v>133.60000610351562</v>
      </c>
      <c r="I20" s="58">
        <v>134.10000610351562</v>
      </c>
      <c r="J20" s="58">
        <v>131</v>
      </c>
      <c r="K20" s="58">
        <v>132.8000030517578</v>
      </c>
      <c r="L20" s="58">
        <v>145.89999389648438</v>
      </c>
      <c r="M20" s="58">
        <v>138.3000030517578</v>
      </c>
      <c r="N20" s="58">
        <v>119.4000015258789</v>
      </c>
      <c r="O20" s="58">
        <v>128.1999969482422</v>
      </c>
      <c r="P20" s="58">
        <v>134.1999969482422</v>
      </c>
      <c r="Q20" s="58">
        <v>153</v>
      </c>
      <c r="R20" s="58">
        <v>164.39999389648438</v>
      </c>
      <c r="S20" s="58">
        <v>154.10000610351562</v>
      </c>
      <c r="T20" s="58">
        <v>160.6999969482422</v>
      </c>
      <c r="U20" s="58">
        <v>171.39999389648438</v>
      </c>
      <c r="V20" s="58">
        <v>195.5</v>
      </c>
      <c r="W20" s="58">
        <v>220.60000610351562</v>
      </c>
      <c r="X20" s="58">
        <v>197</v>
      </c>
      <c r="Y20" s="58">
        <v>160.10000610351562</v>
      </c>
      <c r="Z20" s="58">
        <v>160.8000030517578</v>
      </c>
      <c r="AA20" s="58">
        <v>174.89999389648438</v>
      </c>
      <c r="AB20" s="58">
        <v>166</v>
      </c>
      <c r="AC20" s="58">
        <v>187</v>
      </c>
      <c r="AD20" s="58">
        <v>219.60000610351562</v>
      </c>
      <c r="AE20" s="58">
        <v>226.3000030517578</v>
      </c>
      <c r="AF20" s="58">
        <v>227.89999389648438</v>
      </c>
      <c r="AG20" s="58">
        <v>239.5</v>
      </c>
      <c r="AH20" s="58">
        <v>226.10000610351562</v>
      </c>
      <c r="AI20" s="58">
        <v>180.10000610351562</v>
      </c>
      <c r="AJ20" s="58">
        <v>164</v>
      </c>
      <c r="AK20" s="58">
        <v>164.52520751953125</v>
      </c>
      <c r="AL20" s="58">
        <v>169.02870178222656</v>
      </c>
      <c r="AM20" s="59">
        <v>164.18150329589844</v>
      </c>
      <c r="AN20" s="59">
        <v>172.29420471191406</v>
      </c>
      <c r="AO20" s="59">
        <v>183.6529998779297</v>
      </c>
      <c r="AP20" s="59">
        <v>195.89549255371094</v>
      </c>
      <c r="AQ20" s="59">
        <v>203.22610473632812</v>
      </c>
      <c r="AR20" s="59">
        <v>203.67359924316406</v>
      </c>
      <c r="AS20" s="59">
        <v>199.735595703125</v>
      </c>
      <c r="AT20" s="59">
        <v>195.9503936767578</v>
      </c>
      <c r="AU20" s="59">
        <v>189.5460968017578</v>
      </c>
      <c r="AV20" s="59">
        <v>183.447998046875</v>
      </c>
      <c r="AW20" s="59">
        <v>180.57029724121094</v>
      </c>
      <c r="AX20" s="59">
        <v>177.1342010498047</v>
      </c>
      <c r="AY20" s="59">
        <v>178.65969848632812</v>
      </c>
      <c r="AZ20" s="59">
        <v>182.49879455566406</v>
      </c>
      <c r="BA20" s="59">
        <v>190.5045928955078</v>
      </c>
      <c r="BB20" s="59">
        <v>198.3433074951172</v>
      </c>
      <c r="BC20" s="59">
        <v>200.2292938232422</v>
      </c>
      <c r="BD20" s="59">
        <v>197.0908966064453</v>
      </c>
      <c r="BE20" s="59">
        <v>192.79159545898438</v>
      </c>
      <c r="BF20" s="59">
        <v>192.9387969970703</v>
      </c>
      <c r="BG20" s="59">
        <v>192.68820190429688</v>
      </c>
      <c r="BH20" s="59">
        <v>186.22520446777344</v>
      </c>
      <c r="BI20" s="59">
        <v>182.55020141601562</v>
      </c>
      <c r="BJ20" s="59">
        <v>178.885498046875</v>
      </c>
      <c r="BK20" s="60"/>
    </row>
    <row r="21" spans="1:63" ht="10.5">
      <c r="A21" t="s">
        <v>31</v>
      </c>
      <c r="B21" t="s">
        <v>32</v>
      </c>
      <c r="C21" s="54">
        <v>157.1750030517578</v>
      </c>
      <c r="D21" s="54">
        <v>164.75</v>
      </c>
      <c r="E21" s="28">
        <v>173.60000610351562</v>
      </c>
      <c r="F21" s="28">
        <v>179.77499389648438</v>
      </c>
      <c r="G21" s="28">
        <v>198.33999633789062</v>
      </c>
      <c r="H21" s="28">
        <v>196.9250030517578</v>
      </c>
      <c r="I21" s="28">
        <v>191.125</v>
      </c>
      <c r="J21" s="28">
        <v>187.8000030517578</v>
      </c>
      <c r="K21" s="28">
        <v>186.97500610351562</v>
      </c>
      <c r="L21" s="28">
        <v>199.9499969482422</v>
      </c>
      <c r="M21" s="28">
        <v>197.94000244140625</v>
      </c>
      <c r="N21" s="28">
        <v>184.10000610351562</v>
      </c>
      <c r="O21" s="28">
        <v>183.0800018310547</v>
      </c>
      <c r="P21" s="28">
        <v>191</v>
      </c>
      <c r="Q21" s="28">
        <v>207.9250030517578</v>
      </c>
      <c r="R21" s="28">
        <v>224.25</v>
      </c>
      <c r="S21" s="28">
        <v>216.1199951171875</v>
      </c>
      <c r="T21" s="28">
        <v>215.5500030517578</v>
      </c>
      <c r="U21" s="28">
        <v>229</v>
      </c>
      <c r="V21" s="28">
        <v>248.6199951171875</v>
      </c>
      <c r="W21" s="28">
        <v>290.32501220703125</v>
      </c>
      <c r="X21" s="28">
        <v>271.67999267578125</v>
      </c>
      <c r="Y21" s="28">
        <v>225.6750030517578</v>
      </c>
      <c r="Z21" s="28">
        <v>218.5</v>
      </c>
      <c r="AA21" s="28">
        <v>231.55999755859375</v>
      </c>
      <c r="AB21" s="28">
        <v>228</v>
      </c>
      <c r="AC21" s="28">
        <v>242.47500610351562</v>
      </c>
      <c r="AD21" s="28">
        <v>274.20001220703125</v>
      </c>
      <c r="AE21" s="28">
        <v>290.67999267578125</v>
      </c>
      <c r="AF21" s="28">
        <v>288.45001220703125</v>
      </c>
      <c r="AG21" s="28">
        <v>298.05999755859375</v>
      </c>
      <c r="AH21" s="28">
        <v>295.17498779296875</v>
      </c>
      <c r="AI21" s="28">
        <v>255.5</v>
      </c>
      <c r="AJ21" s="28">
        <v>224.4600067138672</v>
      </c>
      <c r="AK21" s="28">
        <v>222.9250030517578</v>
      </c>
      <c r="AL21" s="28">
        <v>231.27499389648438</v>
      </c>
      <c r="AM21" s="55">
        <v>223.18080139160156</v>
      </c>
      <c r="AN21" s="55">
        <v>228.6217041015625</v>
      </c>
      <c r="AO21" s="55">
        <v>240.3321990966797</v>
      </c>
      <c r="AP21" s="55">
        <v>254.9499053955078</v>
      </c>
      <c r="AQ21" s="55">
        <v>263.9017028808594</v>
      </c>
      <c r="AR21" s="55">
        <v>264.66351318359375</v>
      </c>
      <c r="AS21" s="55">
        <v>261.264404296875</v>
      </c>
      <c r="AT21" s="55">
        <v>256.85211181640625</v>
      </c>
      <c r="AU21" s="55">
        <v>251.5941925048828</v>
      </c>
      <c r="AV21" s="55">
        <v>244.1363983154297</v>
      </c>
      <c r="AW21" s="55">
        <v>240.7032012939453</v>
      </c>
      <c r="AX21" s="55">
        <v>238.50579833984375</v>
      </c>
      <c r="AY21" s="55">
        <v>238.42579650878906</v>
      </c>
      <c r="AZ21" s="55">
        <v>240.65420532226562</v>
      </c>
      <c r="BA21" s="55">
        <v>247.62939453125</v>
      </c>
      <c r="BB21" s="55">
        <v>256.6521911621094</v>
      </c>
      <c r="BC21" s="55">
        <v>260.10040283203125</v>
      </c>
      <c r="BD21" s="55">
        <v>259.3580017089844</v>
      </c>
      <c r="BE21" s="55">
        <v>255.03439331054688</v>
      </c>
      <c r="BF21" s="55">
        <v>253.56320190429688</v>
      </c>
      <c r="BG21" s="55">
        <v>254.82530212402344</v>
      </c>
      <c r="BH21" s="55">
        <v>248.9375</v>
      </c>
      <c r="BI21" s="55">
        <v>244.5666046142578</v>
      </c>
      <c r="BJ21" s="55">
        <v>241.18409729003906</v>
      </c>
      <c r="BK21" s="56"/>
    </row>
    <row r="22" spans="3:62" ht="10.5">
      <c r="C22" s="9"/>
      <c r="D22" s="9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</row>
    <row r="23" spans="2:62" ht="10.5">
      <c r="B23" s="16" t="s">
        <v>33</v>
      </c>
      <c r="C23" s="9"/>
      <c r="D23" s="9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</row>
    <row r="24" spans="2:62" ht="10.5">
      <c r="B24" t="s">
        <v>34</v>
      </c>
      <c r="C24" s="71">
        <f aca="true" t="shared" si="0" ref="C24:AH24">+(C20/100-C4/42)</f>
        <v>0.3138095219930014</v>
      </c>
      <c r="D24" s="71">
        <f t="shared" si="0"/>
        <v>0.37176189059302933</v>
      </c>
      <c r="E24" s="71">
        <f t="shared" si="0"/>
        <v>0.41114286876860107</v>
      </c>
      <c r="F24" s="71">
        <f t="shared" si="0"/>
        <v>0.45733337039039257</v>
      </c>
      <c r="G24" s="71">
        <f t="shared" si="0"/>
        <v>0.5714762188139415</v>
      </c>
      <c r="H24" s="71">
        <f t="shared" si="0"/>
        <v>0.5110000247047062</v>
      </c>
      <c r="I24" s="71">
        <f t="shared" si="0"/>
        <v>0.46790486653645835</v>
      </c>
      <c r="J24" s="71">
        <f t="shared" si="0"/>
        <v>0.3507142639160157</v>
      </c>
      <c r="K24" s="71">
        <f t="shared" si="0"/>
        <v>0.3437143125988188</v>
      </c>
      <c r="L24" s="71">
        <f t="shared" si="0"/>
        <v>0.36090472630092085</v>
      </c>
      <c r="M24" s="71">
        <f t="shared" si="0"/>
        <v>0.3887143561953589</v>
      </c>
      <c r="N24" s="71">
        <f t="shared" si="0"/>
        <v>0.32233333405994236</v>
      </c>
      <c r="O24" s="71">
        <f t="shared" si="0"/>
        <v>0.34747615995861225</v>
      </c>
      <c r="P24" s="71">
        <f t="shared" si="0"/>
        <v>0.3646190352666945</v>
      </c>
      <c r="Q24" s="71">
        <f t="shared" si="0"/>
        <v>0.41642856052943644</v>
      </c>
      <c r="R24" s="71">
        <f t="shared" si="0"/>
        <v>0.5337618182954333</v>
      </c>
      <c r="S24" s="71">
        <f t="shared" si="0"/>
        <v>0.4757619258335657</v>
      </c>
      <c r="T24" s="71">
        <f t="shared" si="0"/>
        <v>0.4093809400285995</v>
      </c>
      <c r="U24" s="71">
        <f t="shared" si="0"/>
        <v>0.43114277067638573</v>
      </c>
      <c r="V24" s="71">
        <f t="shared" si="0"/>
        <v>0.5433333115350634</v>
      </c>
      <c r="W24" s="71">
        <f t="shared" si="0"/>
        <v>0.7731429109119237</v>
      </c>
      <c r="X24" s="71">
        <f t="shared" si="0"/>
        <v>0.6066667066301619</v>
      </c>
      <c r="Y24" s="71">
        <f t="shared" si="0"/>
        <v>0.359809559413365</v>
      </c>
      <c r="Z24" s="71">
        <f t="shared" si="0"/>
        <v>0.35776197524297815</v>
      </c>
      <c r="AA24" s="71">
        <f t="shared" si="0"/>
        <v>0.3842380414690292</v>
      </c>
      <c r="AB24" s="71">
        <f t="shared" si="0"/>
        <v>0.35404765537806915</v>
      </c>
      <c r="AC24" s="71">
        <f t="shared" si="0"/>
        <v>0.5278571682884581</v>
      </c>
      <c r="AD24" s="71">
        <f t="shared" si="0"/>
        <v>0.6967143176850819</v>
      </c>
      <c r="AE24" s="71">
        <f t="shared" si="0"/>
        <v>0.7070476858956474</v>
      </c>
      <c r="AF24" s="71">
        <f t="shared" si="0"/>
        <v>0.7268570236932665</v>
      </c>
      <c r="AG24" s="71">
        <f t="shared" si="0"/>
        <v>0.755238029843285</v>
      </c>
      <c r="AH24" s="71">
        <f t="shared" si="0"/>
        <v>0.6524286905924479</v>
      </c>
      <c r="AI24" s="71">
        <f aca="true" t="shared" si="1" ref="AI24:BJ24">+(AI20/100-AI4/42)</f>
        <v>0.40028573172433024</v>
      </c>
      <c r="AJ24" s="71">
        <f t="shared" si="1"/>
        <v>0.35595237368629085</v>
      </c>
      <c r="AK24" s="71">
        <f t="shared" si="1"/>
        <v>0.39334726969401057</v>
      </c>
      <c r="AL24" s="71">
        <f t="shared" si="1"/>
        <v>0.380763208298456</v>
      </c>
      <c r="AM24" s="72">
        <f t="shared" si="1"/>
        <v>0.3441959853399368</v>
      </c>
      <c r="AN24" s="72">
        <f t="shared" si="1"/>
        <v>0.41341823759533103</v>
      </c>
      <c r="AO24" s="72">
        <f t="shared" si="1"/>
        <v>0.49129190354120156</v>
      </c>
      <c r="AP24" s="72">
        <f t="shared" si="1"/>
        <v>0.5541930207752048</v>
      </c>
      <c r="AQ24" s="72">
        <f t="shared" si="1"/>
        <v>0.5917848568870909</v>
      </c>
      <c r="AR24" s="72">
        <f t="shared" si="1"/>
        <v>0.5962598019554501</v>
      </c>
      <c r="AS24" s="72">
        <f t="shared" si="1"/>
        <v>0.5806892903645833</v>
      </c>
      <c r="AT24" s="72">
        <f t="shared" si="1"/>
        <v>0.5428372701009114</v>
      </c>
      <c r="AU24" s="72">
        <f t="shared" si="1"/>
        <v>0.4787943013509113</v>
      </c>
      <c r="AV24" s="72">
        <f t="shared" si="1"/>
        <v>0.4178133138020832</v>
      </c>
      <c r="AW24" s="72">
        <f t="shared" si="1"/>
        <v>0.4128458295549666</v>
      </c>
      <c r="AX24" s="72">
        <f t="shared" si="1"/>
        <v>0.3903896295456659</v>
      </c>
      <c r="AY24" s="72">
        <f t="shared" si="1"/>
        <v>0.41754936581566215</v>
      </c>
      <c r="AZ24" s="72">
        <f t="shared" si="1"/>
        <v>0.46784508841378347</v>
      </c>
      <c r="BA24" s="72">
        <f t="shared" si="1"/>
        <v>0.5121887860979353</v>
      </c>
      <c r="BB24" s="72">
        <f t="shared" si="1"/>
        <v>0.5548616463797433</v>
      </c>
      <c r="BC24" s="72">
        <f t="shared" si="1"/>
        <v>0.5618167477562312</v>
      </c>
      <c r="BD24" s="72">
        <f t="shared" si="1"/>
        <v>0.5542422993977865</v>
      </c>
      <c r="BE24" s="72">
        <f t="shared" si="1"/>
        <v>0.5350588117327009</v>
      </c>
      <c r="BF24" s="72">
        <f t="shared" si="1"/>
        <v>0.5365308271135603</v>
      </c>
      <c r="BG24" s="72">
        <f t="shared" si="1"/>
        <v>0.510215352376302</v>
      </c>
      <c r="BH24" s="72">
        <f t="shared" si="1"/>
        <v>0.4693949018205916</v>
      </c>
      <c r="BI24" s="72">
        <f t="shared" si="1"/>
        <v>0.45645439511253727</v>
      </c>
      <c r="BJ24" s="72">
        <f t="shared" si="1"/>
        <v>0.4317121233258927</v>
      </c>
    </row>
    <row r="25" spans="2:62" ht="10.5">
      <c r="B25" t="s">
        <v>35</v>
      </c>
      <c r="C25" s="71">
        <f aca="true" t="shared" si="2" ref="C25:AH25">(+C21-C11-C20)/100</f>
        <v>0.13245002746582032</v>
      </c>
      <c r="D25" s="71">
        <f t="shared" si="2"/>
        <v>0.13120002746582032</v>
      </c>
      <c r="E25" s="71">
        <f t="shared" si="2"/>
        <v>0.14770004272460938</v>
      </c>
      <c r="F25" s="71">
        <f t="shared" si="2"/>
        <v>0.15444992065429688</v>
      </c>
      <c r="G25" s="71">
        <f t="shared" si="2"/>
        <v>0.1580998992919922</v>
      </c>
      <c r="H25" s="71">
        <f t="shared" si="2"/>
        <v>0.24394996643066405</v>
      </c>
      <c r="I25" s="71">
        <f t="shared" si="2"/>
        <v>0.179949951171875</v>
      </c>
      <c r="J25" s="71">
        <f t="shared" si="2"/>
        <v>0.17770004272460938</v>
      </c>
      <c r="K25" s="71">
        <f t="shared" si="2"/>
        <v>0.15145004272460938</v>
      </c>
      <c r="L25" s="71">
        <f t="shared" si="2"/>
        <v>0.15020004272460938</v>
      </c>
      <c r="M25" s="71">
        <f t="shared" si="2"/>
        <v>0.20610000610351562</v>
      </c>
      <c r="N25" s="71">
        <f t="shared" si="2"/>
        <v>0.25670005798339846</v>
      </c>
      <c r="O25" s="71">
        <f t="shared" si="2"/>
        <v>0.15680004119873048</v>
      </c>
      <c r="P25" s="71">
        <f t="shared" si="2"/>
        <v>0.1760000228881836</v>
      </c>
      <c r="Q25" s="71">
        <f t="shared" si="2"/>
        <v>0.1572500228881836</v>
      </c>
      <c r="R25" s="71">
        <f t="shared" si="2"/>
        <v>0.20650005340576172</v>
      </c>
      <c r="S25" s="71">
        <f t="shared" si="2"/>
        <v>0.22819988250732423</v>
      </c>
      <c r="T25" s="71">
        <f t="shared" si="2"/>
        <v>0.15650005340576173</v>
      </c>
      <c r="U25" s="71">
        <f t="shared" si="2"/>
        <v>0.18160007476806642</v>
      </c>
      <c r="V25" s="71">
        <f t="shared" si="2"/>
        <v>0.13679996490478516</v>
      </c>
      <c r="W25" s="71">
        <f t="shared" si="2"/>
        <v>0.3028500747680664</v>
      </c>
      <c r="X25" s="71">
        <f t="shared" si="2"/>
        <v>0.35239994049072265</v>
      </c>
      <c r="Y25" s="71">
        <f t="shared" si="2"/>
        <v>0.26134998321533204</v>
      </c>
      <c r="Z25" s="71">
        <f t="shared" si="2"/>
        <v>0.18259998321533202</v>
      </c>
      <c r="AA25" s="71">
        <f t="shared" si="2"/>
        <v>0.1696000289916992</v>
      </c>
      <c r="AB25" s="71">
        <f t="shared" si="2"/>
        <v>0.22299999237060547</v>
      </c>
      <c r="AC25" s="71">
        <f t="shared" si="2"/>
        <v>0.15775005340576173</v>
      </c>
      <c r="AD25" s="71">
        <f t="shared" si="2"/>
        <v>0.14900005340576172</v>
      </c>
      <c r="AE25" s="71">
        <f t="shared" si="2"/>
        <v>0.24679988861083985</v>
      </c>
      <c r="AF25" s="71">
        <f t="shared" si="2"/>
        <v>0.20850017547607422</v>
      </c>
      <c r="AG25" s="71">
        <f t="shared" si="2"/>
        <v>0.18859996795654296</v>
      </c>
      <c r="AH25" s="71">
        <f t="shared" si="2"/>
        <v>0.2937498092651367</v>
      </c>
      <c r="AI25" s="71">
        <f aca="true" t="shared" si="3" ref="AI25:BJ25">(+AI21-AI11-AI20)/100</f>
        <v>0.3569999313354492</v>
      </c>
      <c r="AJ25" s="71">
        <f t="shared" si="3"/>
        <v>0.20760005950927735</v>
      </c>
      <c r="AK25" s="71">
        <f t="shared" si="3"/>
        <v>0.1869979476928711</v>
      </c>
      <c r="AL25" s="71">
        <f t="shared" si="3"/>
        <v>0.2254629135131836</v>
      </c>
      <c r="AM25" s="72">
        <f t="shared" si="3"/>
        <v>0.1929929733276367</v>
      </c>
      <c r="AN25" s="72">
        <f t="shared" si="3"/>
        <v>0.16627498626708984</v>
      </c>
      <c r="AO25" s="72">
        <f t="shared" si="3"/>
        <v>0.16979198455810546</v>
      </c>
      <c r="AP25" s="72">
        <f t="shared" si="3"/>
        <v>0.19354412078857422</v>
      </c>
      <c r="AQ25" s="72">
        <f t="shared" si="3"/>
        <v>0.20975597381591796</v>
      </c>
      <c r="AR25" s="72">
        <f t="shared" si="3"/>
        <v>0.21289913177490236</v>
      </c>
      <c r="AS25" s="72">
        <f t="shared" si="3"/>
        <v>0.21828807830810548</v>
      </c>
      <c r="AT25" s="72">
        <f t="shared" si="3"/>
        <v>0.21201717376708984</v>
      </c>
      <c r="AU25" s="72">
        <f t="shared" si="3"/>
        <v>0.22348094940185548</v>
      </c>
      <c r="AV25" s="72">
        <f t="shared" si="3"/>
        <v>0.20988399505615235</v>
      </c>
      <c r="AW25" s="72">
        <f t="shared" si="3"/>
        <v>0.2043290328979492</v>
      </c>
      <c r="AX25" s="72">
        <f t="shared" si="3"/>
        <v>0.2167159652709961</v>
      </c>
      <c r="AY25" s="72">
        <f t="shared" si="3"/>
        <v>0.20066097259521484</v>
      </c>
      <c r="AZ25" s="72">
        <f t="shared" si="3"/>
        <v>0.1845541000366211</v>
      </c>
      <c r="BA25" s="72">
        <f t="shared" si="3"/>
        <v>0.17424800872802734</v>
      </c>
      <c r="BB25" s="72">
        <f t="shared" si="3"/>
        <v>0.18608882904052734</v>
      </c>
      <c r="BC25" s="72">
        <f t="shared" si="3"/>
        <v>0.2017110824584961</v>
      </c>
      <c r="BD25" s="72">
        <f t="shared" si="3"/>
        <v>0.22567104339599608</v>
      </c>
      <c r="BE25" s="72">
        <f t="shared" si="3"/>
        <v>0.22542797088623046</v>
      </c>
      <c r="BF25" s="72">
        <f t="shared" si="3"/>
        <v>0.2092440414428711</v>
      </c>
      <c r="BG25" s="72">
        <f t="shared" si="3"/>
        <v>0.2243709945678711</v>
      </c>
      <c r="BH25" s="72">
        <f t="shared" si="3"/>
        <v>0.2301229476928711</v>
      </c>
      <c r="BI25" s="72">
        <f t="shared" si="3"/>
        <v>0.22316402435302735</v>
      </c>
      <c r="BJ25" s="72">
        <f t="shared" si="3"/>
        <v>0.2259859848022461</v>
      </c>
    </row>
    <row r="26" spans="2:62" ht="10.5">
      <c r="B26" t="s">
        <v>36</v>
      </c>
      <c r="C26" s="71">
        <f aca="true" t="shared" si="4" ref="C26:AH26">(C20-C5*100/42)</f>
        <v>23.309520539783293</v>
      </c>
      <c r="D26" s="71">
        <f t="shared" si="4"/>
        <v>30.128567650204616</v>
      </c>
      <c r="E26" s="71">
        <f t="shared" si="4"/>
        <v>32.42380705333892</v>
      </c>
      <c r="F26" s="71">
        <f t="shared" si="4"/>
        <v>37.900001525878906</v>
      </c>
      <c r="G26" s="71">
        <f t="shared" si="4"/>
        <v>47.695247105189736</v>
      </c>
      <c r="H26" s="71">
        <f t="shared" si="4"/>
        <v>43.05238996233258</v>
      </c>
      <c r="I26" s="71">
        <f t="shared" si="4"/>
        <v>37.004770914713546</v>
      </c>
      <c r="J26" s="71">
        <f t="shared" si="4"/>
        <v>24.095234462193076</v>
      </c>
      <c r="K26" s="71">
        <f t="shared" si="4"/>
        <v>23.41905394054595</v>
      </c>
      <c r="L26" s="71">
        <f t="shared" si="4"/>
        <v>19.066659473237536</v>
      </c>
      <c r="M26" s="71">
        <f t="shared" si="4"/>
        <v>22.89523824055989</v>
      </c>
      <c r="N26" s="71">
        <f t="shared" si="4"/>
        <v>16.590476989746094</v>
      </c>
      <c r="O26" s="71">
        <f t="shared" si="4"/>
        <v>16.67618706112816</v>
      </c>
      <c r="P26" s="71">
        <f t="shared" si="4"/>
        <v>19.557136172340023</v>
      </c>
      <c r="Q26" s="71">
        <f t="shared" si="4"/>
        <v>23.976193745931</v>
      </c>
      <c r="R26" s="71">
        <f t="shared" si="4"/>
        <v>38.25713784354073</v>
      </c>
      <c r="S26" s="71">
        <f t="shared" si="4"/>
        <v>35.45714460100446</v>
      </c>
      <c r="T26" s="71">
        <f t="shared" si="4"/>
        <v>26.533333914620528</v>
      </c>
      <c r="U26" s="71">
        <f t="shared" si="4"/>
        <v>30.923803420293893</v>
      </c>
      <c r="V26" s="71">
        <f t="shared" si="4"/>
        <v>40.76190984816779</v>
      </c>
      <c r="W26" s="71">
        <f t="shared" si="4"/>
        <v>64.433348156157</v>
      </c>
      <c r="X26" s="71">
        <f t="shared" si="4"/>
        <v>48.761908758254265</v>
      </c>
      <c r="Y26" s="71">
        <f t="shared" si="4"/>
        <v>21.24286397298178</v>
      </c>
      <c r="Z26" s="71">
        <f t="shared" si="4"/>
        <v>19.323816935221345</v>
      </c>
      <c r="AA26" s="71">
        <f t="shared" si="4"/>
        <v>18.995223999023438</v>
      </c>
      <c r="AB26" s="71">
        <f t="shared" si="4"/>
        <v>19.26190221877326</v>
      </c>
      <c r="AC26" s="71">
        <f t="shared" si="4"/>
        <v>37.73809850783576</v>
      </c>
      <c r="AD26" s="71">
        <f t="shared" si="4"/>
        <v>54.266666957310264</v>
      </c>
      <c r="AE26" s="71">
        <f t="shared" si="4"/>
        <v>57.63334510439918</v>
      </c>
      <c r="AF26" s="71">
        <f t="shared" si="4"/>
        <v>58.97142973400298</v>
      </c>
      <c r="AG26" s="71">
        <f t="shared" si="4"/>
        <v>62.33332461402529</v>
      </c>
      <c r="AH26" s="71">
        <f t="shared" si="4"/>
        <v>52.195242018926706</v>
      </c>
      <c r="AI26" s="71">
        <f aca="true" t="shared" si="5" ref="AI26:BJ26">(AI20-AI5*100/42)</f>
        <v>28.19524601527624</v>
      </c>
      <c r="AJ26" s="71">
        <f t="shared" si="5"/>
        <v>23.785715738932282</v>
      </c>
      <c r="AK26" s="71">
        <f t="shared" si="5"/>
        <v>23.85853649321058</v>
      </c>
      <c r="AL26" s="71">
        <f t="shared" si="5"/>
        <v>21.504894438244037</v>
      </c>
      <c r="AM26" s="72">
        <f t="shared" si="5"/>
        <v>18.943408057803197</v>
      </c>
      <c r="AN26" s="72">
        <f t="shared" si="5"/>
        <v>24.675157092866442</v>
      </c>
      <c r="AO26" s="72">
        <f t="shared" si="5"/>
        <v>33.65299987792969</v>
      </c>
      <c r="AP26" s="72">
        <f t="shared" si="5"/>
        <v>41.13358779180618</v>
      </c>
      <c r="AQ26" s="72">
        <f t="shared" si="5"/>
        <v>46.083247593470986</v>
      </c>
      <c r="AR26" s="72">
        <f t="shared" si="5"/>
        <v>46.530742100306924</v>
      </c>
      <c r="AS26" s="72">
        <f t="shared" si="5"/>
        <v>44.97369094122024</v>
      </c>
      <c r="AT26" s="72">
        <f t="shared" si="5"/>
        <v>41.18848891485305</v>
      </c>
      <c r="AU26" s="72">
        <f t="shared" si="5"/>
        <v>34.78419203985305</v>
      </c>
      <c r="AV26" s="72">
        <f t="shared" si="5"/>
        <v>28.68609328497024</v>
      </c>
      <c r="AW26" s="72">
        <f t="shared" si="5"/>
        <v>25.80839247930618</v>
      </c>
      <c r="AX26" s="72">
        <f t="shared" si="5"/>
        <v>22.37229628789993</v>
      </c>
      <c r="AY26" s="72">
        <f t="shared" si="5"/>
        <v>26.278746105375745</v>
      </c>
      <c r="AZ26" s="72">
        <f t="shared" si="5"/>
        <v>30.117842174711683</v>
      </c>
      <c r="BA26" s="72">
        <f t="shared" si="5"/>
        <v>35.74268813360305</v>
      </c>
      <c r="BB26" s="72">
        <f t="shared" si="5"/>
        <v>41.20045035226005</v>
      </c>
      <c r="BC26" s="72">
        <f t="shared" si="5"/>
        <v>43.08643668038505</v>
      </c>
      <c r="BD26" s="72">
        <f t="shared" si="5"/>
        <v>42.32899184454055</v>
      </c>
      <c r="BE26" s="72">
        <f t="shared" si="5"/>
        <v>40.410643078031995</v>
      </c>
      <c r="BF26" s="72">
        <f t="shared" si="5"/>
        <v>40.55784461611793</v>
      </c>
      <c r="BG26" s="72">
        <f t="shared" si="5"/>
        <v>37.926297142392116</v>
      </c>
      <c r="BH26" s="72">
        <f t="shared" si="5"/>
        <v>33.84425208682106</v>
      </c>
      <c r="BI26" s="72">
        <f t="shared" si="5"/>
        <v>30.169249035063245</v>
      </c>
      <c r="BJ26" s="72">
        <f t="shared" si="5"/>
        <v>26.50454566592262</v>
      </c>
    </row>
    <row r="27" spans="3:62" ht="10.5">
      <c r="C27" s="20"/>
      <c r="D27" s="20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</row>
    <row r="28" spans="2:62" ht="10.5">
      <c r="B28" s="11" t="s">
        <v>37</v>
      </c>
      <c r="C28" s="9"/>
      <c r="D28" s="9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</row>
    <row r="29" spans="1:63" ht="10.5">
      <c r="A29" t="s">
        <v>38</v>
      </c>
      <c r="B29" t="s">
        <v>39</v>
      </c>
      <c r="C29" s="48">
        <v>16.946578979492188</v>
      </c>
      <c r="D29" s="48">
        <v>16.947778701782227</v>
      </c>
      <c r="E29" s="38">
        <v>16.977779388427734</v>
      </c>
      <c r="F29" s="38">
        <v>16.977779388427734</v>
      </c>
      <c r="G29" s="38">
        <v>16.977779388427734</v>
      </c>
      <c r="H29" s="38">
        <v>16.977779388427734</v>
      </c>
      <c r="I29" s="38">
        <v>16.983779907226562</v>
      </c>
      <c r="J29" s="38">
        <v>16.978378295898438</v>
      </c>
      <c r="K29" s="38">
        <v>16.978378295898438</v>
      </c>
      <c r="L29" s="38">
        <v>16.982179641723633</v>
      </c>
      <c r="M29" s="38">
        <v>16.982179641723633</v>
      </c>
      <c r="N29" s="38">
        <v>16.982179641723633</v>
      </c>
      <c r="O29" s="38">
        <v>17.12487030029297</v>
      </c>
      <c r="P29" s="38">
        <v>17.124570846557617</v>
      </c>
      <c r="Q29" s="38">
        <v>17.124570846557617</v>
      </c>
      <c r="R29" s="38">
        <v>17.128570556640625</v>
      </c>
      <c r="S29" s="38">
        <v>17.2337703704834</v>
      </c>
      <c r="T29" s="38">
        <v>17.2337703704834</v>
      </c>
      <c r="U29" s="38">
        <v>17.238370895385742</v>
      </c>
      <c r="V29" s="38">
        <v>17.229557037353516</v>
      </c>
      <c r="W29" s="38">
        <v>17.229557037353516</v>
      </c>
      <c r="X29" s="38">
        <v>17.224769592285156</v>
      </c>
      <c r="Y29" s="38">
        <v>17.224769592285156</v>
      </c>
      <c r="Z29" s="38">
        <v>17.22389030456543</v>
      </c>
      <c r="AA29" s="38">
        <v>17.334714889526367</v>
      </c>
      <c r="AB29" s="38">
        <v>17.33341407775879</v>
      </c>
      <c r="AC29" s="38">
        <v>17.386714935302734</v>
      </c>
      <c r="AD29" s="38">
        <v>17.389713287353516</v>
      </c>
      <c r="AE29" s="38">
        <v>17.39471435546875</v>
      </c>
      <c r="AF29" s="38">
        <v>17.39471435546875</v>
      </c>
      <c r="AG29" s="38">
        <v>17.389713287353516</v>
      </c>
      <c r="AH29" s="38">
        <v>17.395000457763672</v>
      </c>
      <c r="AI29" s="38">
        <v>17.39466667175293</v>
      </c>
      <c r="AJ29" s="38">
        <v>17.389999389648438</v>
      </c>
      <c r="AK29" s="38">
        <v>17.389999389648438</v>
      </c>
      <c r="AL29" s="38">
        <v>17.389999389648438</v>
      </c>
      <c r="AM29" s="49">
        <v>17.389999389648438</v>
      </c>
      <c r="AN29" s="49">
        <v>17.389999389648438</v>
      </c>
      <c r="AO29" s="49">
        <v>17.389999389648438</v>
      </c>
      <c r="AP29" s="49">
        <v>17.389999389648438</v>
      </c>
      <c r="AQ29" s="49">
        <v>17.389999389648438</v>
      </c>
      <c r="AR29" s="49">
        <v>17.389999389648438</v>
      </c>
      <c r="AS29" s="49">
        <v>17.389999389648438</v>
      </c>
      <c r="AT29" s="49">
        <v>17.389999389648438</v>
      </c>
      <c r="AU29" s="49">
        <v>17.389999389648438</v>
      </c>
      <c r="AV29" s="49">
        <v>17.389999389648438</v>
      </c>
      <c r="AW29" s="49">
        <v>17.389999389648438</v>
      </c>
      <c r="AX29" s="49">
        <v>17.389999389648438</v>
      </c>
      <c r="AY29" s="49">
        <v>17.389999389648438</v>
      </c>
      <c r="AZ29" s="49">
        <v>17.389999389648438</v>
      </c>
      <c r="BA29" s="49">
        <v>17.389999389648438</v>
      </c>
      <c r="BB29" s="49">
        <v>17.389999389648438</v>
      </c>
      <c r="BC29" s="49">
        <v>17.389999389648438</v>
      </c>
      <c r="BD29" s="49">
        <v>17.389999389648438</v>
      </c>
      <c r="BE29" s="49">
        <v>17.389999389648438</v>
      </c>
      <c r="BF29" s="49">
        <v>17.389999389648438</v>
      </c>
      <c r="BG29" s="49">
        <v>17.389999389648438</v>
      </c>
      <c r="BH29" s="49">
        <v>17.389999389648438</v>
      </c>
      <c r="BI29" s="49">
        <v>17.389999389648438</v>
      </c>
      <c r="BJ29" s="49">
        <v>17.389999389648438</v>
      </c>
      <c r="BK29" s="50"/>
    </row>
    <row r="30" spans="1:63" ht="11.25" customHeight="1">
      <c r="A30" t="s">
        <v>40</v>
      </c>
      <c r="B30" t="s">
        <v>41</v>
      </c>
      <c r="C30" s="48">
        <v>15.092483520507812</v>
      </c>
      <c r="D30" s="48">
        <v>15.056103706359863</v>
      </c>
      <c r="E30" s="38">
        <v>15.027129173278809</v>
      </c>
      <c r="F30" s="38">
        <v>15.701966285705566</v>
      </c>
      <c r="G30" s="38">
        <v>16.233871459960938</v>
      </c>
      <c r="H30" s="38">
        <v>16.552398681640625</v>
      </c>
      <c r="I30" s="38">
        <v>16.436161041259766</v>
      </c>
      <c r="J30" s="38">
        <v>16.493741989135742</v>
      </c>
      <c r="K30" s="38">
        <v>15.30223274230957</v>
      </c>
      <c r="L30" s="38">
        <v>15.314032554626465</v>
      </c>
      <c r="M30" s="38">
        <v>16.02323341369629</v>
      </c>
      <c r="N30" s="38">
        <v>16.13532257080078</v>
      </c>
      <c r="O30" s="38">
        <v>15.632096290588379</v>
      </c>
      <c r="P30" s="38">
        <v>15.5109281539917</v>
      </c>
      <c r="Q30" s="38">
        <v>15.540709495544434</v>
      </c>
      <c r="R30" s="38">
        <v>15.89873218536377</v>
      </c>
      <c r="S30" s="38">
        <v>16.241806030273438</v>
      </c>
      <c r="T30" s="38">
        <v>16.73023223876953</v>
      </c>
      <c r="U30" s="38">
        <v>16.23738670349121</v>
      </c>
      <c r="V30" s="38">
        <v>15.969419479370117</v>
      </c>
      <c r="W30" s="38">
        <v>14.39639949798584</v>
      </c>
      <c r="X30" s="38">
        <v>14.006516456604004</v>
      </c>
      <c r="Y30" s="38">
        <v>15.378232955932617</v>
      </c>
      <c r="Z30" s="38">
        <v>15.395193099975586</v>
      </c>
      <c r="AA30" s="38">
        <v>15.079580307006836</v>
      </c>
      <c r="AB30" s="38">
        <v>14.99657154083252</v>
      </c>
      <c r="AC30" s="38">
        <v>14.908418655395508</v>
      </c>
      <c r="AD30" s="38">
        <v>15.316865921020508</v>
      </c>
      <c r="AE30" s="38">
        <v>15.855031967163086</v>
      </c>
      <c r="AF30" s="38">
        <v>16.170900344848633</v>
      </c>
      <c r="AG30" s="38">
        <v>16.07264518737793</v>
      </c>
      <c r="AH30" s="38">
        <v>16.103837966918945</v>
      </c>
      <c r="AI30" s="38">
        <v>16.003700256347656</v>
      </c>
      <c r="AJ30" s="38">
        <v>15.241903305053711</v>
      </c>
      <c r="AK30" s="38">
        <v>15.341633796691895</v>
      </c>
      <c r="AL30" s="38">
        <v>15.73593521118164</v>
      </c>
      <c r="AM30" s="49">
        <v>14.982879638671875</v>
      </c>
      <c r="AN30" s="49">
        <v>15.012700080871582</v>
      </c>
      <c r="AO30" s="49">
        <v>15.33036994934082</v>
      </c>
      <c r="AP30" s="49">
        <v>15.746139526367188</v>
      </c>
      <c r="AQ30" s="49">
        <v>16.100589752197266</v>
      </c>
      <c r="AR30" s="49">
        <v>16.23332977294922</v>
      </c>
      <c r="AS30" s="49">
        <v>16.0528507232666</v>
      </c>
      <c r="AT30" s="49">
        <v>16.074649810791016</v>
      </c>
      <c r="AU30" s="49">
        <v>15.604640007019043</v>
      </c>
      <c r="AV30" s="49">
        <v>15.242349624633789</v>
      </c>
      <c r="AW30" s="49">
        <v>15.639599800109863</v>
      </c>
      <c r="AX30" s="49">
        <v>15.670660018920898</v>
      </c>
      <c r="AY30" s="49">
        <v>15.29833984375</v>
      </c>
      <c r="AZ30" s="49">
        <v>15.284000396728516</v>
      </c>
      <c r="BA30" s="49">
        <v>15.439559936523438</v>
      </c>
      <c r="BB30" s="49">
        <v>15.840909957885742</v>
      </c>
      <c r="BC30" s="49">
        <v>16.16942024230957</v>
      </c>
      <c r="BD30" s="49">
        <v>16.3756103515625</v>
      </c>
      <c r="BE30" s="49">
        <v>16.259010314941406</v>
      </c>
      <c r="BF30" s="49">
        <v>16.267030715942383</v>
      </c>
      <c r="BG30" s="49">
        <v>15.782719612121582</v>
      </c>
      <c r="BH30" s="49">
        <v>15.371740341186523</v>
      </c>
      <c r="BI30" s="49">
        <v>15.648539543151855</v>
      </c>
      <c r="BJ30" s="49">
        <v>15.677510261535645</v>
      </c>
      <c r="BK30" s="50"/>
    </row>
    <row r="31" spans="1:63" ht="11.25" customHeight="1">
      <c r="A31" t="s">
        <v>42</v>
      </c>
      <c r="B31" t="s">
        <v>43</v>
      </c>
      <c r="C31" s="61">
        <v>0.8905917406082153</v>
      </c>
      <c r="D31" s="61">
        <v>0.8883821368217468</v>
      </c>
      <c r="E31" s="62">
        <v>0.8851056694984436</v>
      </c>
      <c r="F31" s="62">
        <v>0.9248539209365845</v>
      </c>
      <c r="G31" s="62">
        <v>0.9561834335327148</v>
      </c>
      <c r="H31" s="62">
        <v>0.9749448299407959</v>
      </c>
      <c r="I31" s="62">
        <v>0.9677563905715942</v>
      </c>
      <c r="J31" s="62">
        <v>0.9714556932449341</v>
      </c>
      <c r="K31" s="62">
        <v>0.9012776613235474</v>
      </c>
      <c r="L31" s="62">
        <v>0.9017707109451294</v>
      </c>
      <c r="M31" s="62">
        <v>0.9435322284698486</v>
      </c>
      <c r="N31" s="62">
        <v>0.9501326084136963</v>
      </c>
      <c r="O31" s="62">
        <v>0.9128300547599792</v>
      </c>
      <c r="P31" s="62">
        <v>0.9057703018188477</v>
      </c>
      <c r="Q31" s="62">
        <v>0.907509446144104</v>
      </c>
      <c r="R31" s="62">
        <v>0.9281995892524719</v>
      </c>
      <c r="S31" s="62">
        <v>0.9424406886100769</v>
      </c>
      <c r="T31" s="62">
        <v>0.9707819223403931</v>
      </c>
      <c r="U31" s="62">
        <v>0.9419327974319458</v>
      </c>
      <c r="V31" s="62">
        <v>0.9268618822097778</v>
      </c>
      <c r="W31" s="62">
        <v>0.835564136505127</v>
      </c>
      <c r="X31" s="62">
        <v>0.813161313533783</v>
      </c>
      <c r="Y31" s="62">
        <v>0.892797589302063</v>
      </c>
      <c r="Z31" s="62">
        <v>0.8938278555870056</v>
      </c>
      <c r="AA31" s="62">
        <v>0.8699064254760742</v>
      </c>
      <c r="AB31" s="62">
        <v>0.8651828169822693</v>
      </c>
      <c r="AC31" s="62">
        <v>0.8574603199958801</v>
      </c>
      <c r="AD31" s="62">
        <v>0.8808003664016724</v>
      </c>
      <c r="AE31" s="62">
        <v>0.9114856123924255</v>
      </c>
      <c r="AF31" s="62">
        <v>0.9296444654464722</v>
      </c>
      <c r="AG31" s="62">
        <v>0.9242616295814514</v>
      </c>
      <c r="AH31" s="62">
        <v>0.9257739782333374</v>
      </c>
      <c r="AI31" s="62">
        <v>0.9200348854064941</v>
      </c>
      <c r="AJ31" s="62">
        <v>0.8764751553535461</v>
      </c>
      <c r="AK31" s="62">
        <v>0.8822100758552551</v>
      </c>
      <c r="AL31" s="62">
        <v>0.9048841595649719</v>
      </c>
      <c r="AM31" s="63">
        <v>0.8615801930427551</v>
      </c>
      <c r="AN31" s="63">
        <v>0.8632951974868774</v>
      </c>
      <c r="AO31" s="63">
        <v>0.8815624713897705</v>
      </c>
      <c r="AP31" s="63">
        <v>0.9054707288742065</v>
      </c>
      <c r="AQ31" s="63">
        <v>0.9258534908294678</v>
      </c>
      <c r="AR31" s="63">
        <v>0.9334867000579834</v>
      </c>
      <c r="AS31" s="63">
        <v>0.9231082797050476</v>
      </c>
      <c r="AT31" s="63">
        <v>0.9243617057800293</v>
      </c>
      <c r="AU31" s="63">
        <v>0.8973339200019836</v>
      </c>
      <c r="AV31" s="63">
        <v>0.8765007257461548</v>
      </c>
      <c r="AW31" s="63">
        <v>0.8993446230888367</v>
      </c>
      <c r="AX31" s="63">
        <v>0.9011304974555969</v>
      </c>
      <c r="AY31" s="63">
        <v>0.8797206282615662</v>
      </c>
      <c r="AZ31" s="63">
        <v>0.8788956999778748</v>
      </c>
      <c r="BA31" s="63">
        <v>0.8878412246704102</v>
      </c>
      <c r="BB31" s="63">
        <v>0.9109206795692444</v>
      </c>
      <c r="BC31" s="63">
        <v>0.9298112988471985</v>
      </c>
      <c r="BD31" s="63">
        <v>0.9416683912277222</v>
      </c>
      <c r="BE31" s="63">
        <v>0.9349629282951355</v>
      </c>
      <c r="BF31" s="63">
        <v>0.9354243874549866</v>
      </c>
      <c r="BG31" s="63">
        <v>0.9075742959976196</v>
      </c>
      <c r="BH31" s="63">
        <v>0.8839411735534668</v>
      </c>
      <c r="BI31" s="63">
        <v>0.899858295917511</v>
      </c>
      <c r="BJ31" s="63">
        <v>0.9015247225761414</v>
      </c>
      <c r="BK31" s="64"/>
    </row>
    <row r="32" spans="3:62" ht="10.5">
      <c r="C32" s="23"/>
      <c r="D32" s="2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</row>
    <row r="33" spans="2:62" ht="10.5">
      <c r="B33" s="11" t="s">
        <v>44</v>
      </c>
      <c r="C33" s="8"/>
      <c r="D33" s="8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</row>
    <row r="34" spans="1:63" ht="10.5">
      <c r="A34" t="s">
        <v>45</v>
      </c>
      <c r="B34" s="17" t="s">
        <v>46</v>
      </c>
      <c r="C34" s="48">
        <v>0.23438841104507446</v>
      </c>
      <c r="D34" s="48">
        <v>0.4139711558818817</v>
      </c>
      <c r="E34" s="38">
        <v>0.47548314929008484</v>
      </c>
      <c r="F34" s="38">
        <v>0.6093807220458984</v>
      </c>
      <c r="G34" s="38">
        <v>0.4998199939727783</v>
      </c>
      <c r="H34" s="38">
        <v>0.6611227989196777</v>
      </c>
      <c r="I34" s="38">
        <v>0.4912892282009125</v>
      </c>
      <c r="J34" s="38">
        <v>0.5248860716819763</v>
      </c>
      <c r="K34" s="38">
        <v>0.5259609222412109</v>
      </c>
      <c r="L34" s="38">
        <v>0.4015849828720093</v>
      </c>
      <c r="M34" s="38">
        <v>0.3726271688938141</v>
      </c>
      <c r="N34" s="38">
        <v>0.292199045419693</v>
      </c>
      <c r="O34" s="38">
        <v>0.37065985798835754</v>
      </c>
      <c r="P34" s="38">
        <v>0.23333238065242767</v>
      </c>
      <c r="Q34" s="38">
        <v>0.1371828019618988</v>
      </c>
      <c r="R34" s="38">
        <v>0.20672468841075897</v>
      </c>
      <c r="S34" s="38">
        <v>0.3515600264072418</v>
      </c>
      <c r="T34" s="38">
        <v>0.3427876830101013</v>
      </c>
      <c r="U34" s="38">
        <v>0.5092156529426575</v>
      </c>
      <c r="V34" s="38">
        <v>0.5013412237167358</v>
      </c>
      <c r="W34" s="38">
        <v>0.3967559337615967</v>
      </c>
      <c r="X34" s="38">
        <v>0.4246191382408142</v>
      </c>
      <c r="Y34" s="38">
        <v>0.29825353622436523</v>
      </c>
      <c r="Z34" s="38">
        <v>0.4628138542175293</v>
      </c>
      <c r="AA34" s="38">
        <v>0.27756568789482117</v>
      </c>
      <c r="AB34" s="38">
        <v>0.2628194987773895</v>
      </c>
      <c r="AC34" s="38">
        <v>0.45445385575294495</v>
      </c>
      <c r="AD34" s="38">
        <v>0.5220932364463806</v>
      </c>
      <c r="AE34" s="38">
        <v>0.7371596097946167</v>
      </c>
      <c r="AF34" s="38">
        <v>0.24722303450107574</v>
      </c>
      <c r="AG34" s="38">
        <v>0.690313994884491</v>
      </c>
      <c r="AH34" s="38">
        <v>0.47600001096725464</v>
      </c>
      <c r="AI34" s="38">
        <v>0.699999988079071</v>
      </c>
      <c r="AJ34" s="38">
        <v>0.5709999799728394</v>
      </c>
      <c r="AK34" s="38">
        <v>0.46049749851226807</v>
      </c>
      <c r="AL34" s="38">
        <v>0.5006744861602783</v>
      </c>
      <c r="AM34" s="49">
        <v>0.3867011070251465</v>
      </c>
      <c r="AN34" s="49">
        <v>0.4343720078468323</v>
      </c>
      <c r="AO34" s="49">
        <v>0.4705811142921448</v>
      </c>
      <c r="AP34" s="49">
        <v>0.5395516157150269</v>
      </c>
      <c r="AQ34" s="49">
        <v>0.5615839958190918</v>
      </c>
      <c r="AR34" s="49">
        <v>0.5684993267059326</v>
      </c>
      <c r="AS34" s="49">
        <v>0.5513163805007935</v>
      </c>
      <c r="AT34" s="49">
        <v>0.5572327971458435</v>
      </c>
      <c r="AU34" s="49">
        <v>0.5192975997924805</v>
      </c>
      <c r="AV34" s="49">
        <v>0.5097665190696716</v>
      </c>
      <c r="AW34" s="49">
        <v>0.494823694229126</v>
      </c>
      <c r="AX34" s="49">
        <v>0.47013670206069946</v>
      </c>
      <c r="AY34" s="49">
        <v>0.41148900985717773</v>
      </c>
      <c r="AZ34" s="49">
        <v>0.4276772141456604</v>
      </c>
      <c r="BA34" s="49">
        <v>0.46521320939064026</v>
      </c>
      <c r="BB34" s="49">
        <v>0.5344035029411316</v>
      </c>
      <c r="BC34" s="49">
        <v>0.5464829206466675</v>
      </c>
      <c r="BD34" s="49">
        <v>0.5634164214134216</v>
      </c>
      <c r="BE34" s="49">
        <v>0.5562455058097839</v>
      </c>
      <c r="BF34" s="49">
        <v>0.5421714186668396</v>
      </c>
      <c r="BG34" s="49">
        <v>0.5442438721656799</v>
      </c>
      <c r="BH34" s="49">
        <v>0.5247192978858948</v>
      </c>
      <c r="BI34" s="49">
        <v>0.4797818958759308</v>
      </c>
      <c r="BJ34" s="49">
        <v>0.5050992965698242</v>
      </c>
      <c r="BK34" s="50"/>
    </row>
    <row r="35" spans="1:63" ht="10.5">
      <c r="A35" t="s">
        <v>47</v>
      </c>
      <c r="B35" t="s">
        <v>48</v>
      </c>
      <c r="C35" s="48">
        <v>7.955806255340576</v>
      </c>
      <c r="D35" s="48">
        <v>7.979448318481445</v>
      </c>
      <c r="E35" s="38">
        <v>8.101967811584473</v>
      </c>
      <c r="F35" s="38">
        <v>8.232600212097168</v>
      </c>
      <c r="G35" s="38">
        <v>8.447257995605469</v>
      </c>
      <c r="H35" s="38">
        <v>8.336166381835938</v>
      </c>
      <c r="I35" s="38">
        <v>8.369967460632324</v>
      </c>
      <c r="J35" s="38">
        <v>8.356870651245117</v>
      </c>
      <c r="K35" s="38">
        <v>7.992499828338623</v>
      </c>
      <c r="L35" s="38">
        <v>8.383580207824707</v>
      </c>
      <c r="M35" s="38">
        <v>8.345499992370605</v>
      </c>
      <c r="N35" s="38">
        <v>8.659419059753418</v>
      </c>
      <c r="O35" s="38">
        <v>8.15687084197998</v>
      </c>
      <c r="P35" s="38">
        <v>8.193857192993164</v>
      </c>
      <c r="Q35" s="38">
        <v>8.1187744140625</v>
      </c>
      <c r="R35" s="38">
        <v>8.548800468444824</v>
      </c>
      <c r="S35" s="38">
        <v>8.474515914916992</v>
      </c>
      <c r="T35" s="38">
        <v>8.5892333984375</v>
      </c>
      <c r="U35" s="38">
        <v>8.352226257324219</v>
      </c>
      <c r="V35" s="38">
        <v>8.325613021850586</v>
      </c>
      <c r="W35" s="38">
        <v>8.129433631896973</v>
      </c>
      <c r="X35" s="38">
        <v>7.953000068664551</v>
      </c>
      <c r="Y35" s="38">
        <v>8.467499732971191</v>
      </c>
      <c r="Z35" s="38">
        <v>8.503257751464844</v>
      </c>
      <c r="AA35" s="38">
        <v>8.185161590576172</v>
      </c>
      <c r="AB35" s="38">
        <v>7.969250202178955</v>
      </c>
      <c r="AC35" s="38">
        <v>7.75974178314209</v>
      </c>
      <c r="AD35" s="38">
        <v>7.945733547210693</v>
      </c>
      <c r="AE35" s="38">
        <v>8.413742065429688</v>
      </c>
      <c r="AF35" s="38">
        <v>8.878199577331543</v>
      </c>
      <c r="AG35" s="38">
        <v>8.565903663635254</v>
      </c>
      <c r="AH35" s="38">
        <v>8.583999633789062</v>
      </c>
      <c r="AI35" s="38">
        <v>8.414999961853027</v>
      </c>
      <c r="AJ35" s="38">
        <v>8.21399974822998</v>
      </c>
      <c r="AK35" s="38">
        <v>8.381735801696777</v>
      </c>
      <c r="AL35" s="38">
        <v>8.816971778869629</v>
      </c>
      <c r="AM35" s="49">
        <v>8.30454158782959</v>
      </c>
      <c r="AN35" s="49">
        <v>8.157153129577637</v>
      </c>
      <c r="AO35" s="49">
        <v>8.260157585144043</v>
      </c>
      <c r="AP35" s="49">
        <v>8.536972999572754</v>
      </c>
      <c r="AQ35" s="49">
        <v>8.646827697753906</v>
      </c>
      <c r="AR35" s="49">
        <v>8.692927360534668</v>
      </c>
      <c r="AS35" s="49">
        <v>8.584546089172363</v>
      </c>
      <c r="AT35" s="49">
        <v>8.562192916870117</v>
      </c>
      <c r="AU35" s="49">
        <v>8.481152534484863</v>
      </c>
      <c r="AV35" s="49">
        <v>8.360562324523926</v>
      </c>
      <c r="AW35" s="49">
        <v>8.591496467590332</v>
      </c>
      <c r="AX35" s="49">
        <v>8.704736709594727</v>
      </c>
      <c r="AY35" s="49">
        <v>8.375743865966797</v>
      </c>
      <c r="AZ35" s="49">
        <v>8.313337326049805</v>
      </c>
      <c r="BA35" s="49">
        <v>8.29132080078125</v>
      </c>
      <c r="BB35" s="49">
        <v>8.565957069396973</v>
      </c>
      <c r="BC35" s="49">
        <v>8.732767105102539</v>
      </c>
      <c r="BD35" s="49">
        <v>8.814712524414062</v>
      </c>
      <c r="BE35" s="49">
        <v>8.713044166564941</v>
      </c>
      <c r="BF35" s="49">
        <v>8.699061393737793</v>
      </c>
      <c r="BG35" s="49">
        <v>8.546579360961914</v>
      </c>
      <c r="BH35" s="49">
        <v>8.501049995422363</v>
      </c>
      <c r="BI35" s="49">
        <v>8.699502944946289</v>
      </c>
      <c r="BJ35" s="49">
        <v>8.779205322265625</v>
      </c>
      <c r="BK35" s="50"/>
    </row>
    <row r="36" spans="1:63" ht="10.5">
      <c r="A36" t="s">
        <v>49</v>
      </c>
      <c r="B36" t="s">
        <v>50</v>
      </c>
      <c r="C36" s="48">
        <v>0.24919235706329346</v>
      </c>
      <c r="D36" s="48">
        <v>0.2664766311645508</v>
      </c>
      <c r="E36" s="38">
        <v>0.40109777450561523</v>
      </c>
      <c r="F36" s="38">
        <v>0.31851932406425476</v>
      </c>
      <c r="G36" s="38">
        <v>0.3637286126613617</v>
      </c>
      <c r="H36" s="38">
        <v>0.4251110553741455</v>
      </c>
      <c r="I36" s="38">
        <v>0.5060979723930359</v>
      </c>
      <c r="J36" s="38">
        <v>0.3616299331188202</v>
      </c>
      <c r="K36" s="38">
        <v>0.4219059348106384</v>
      </c>
      <c r="L36" s="38">
        <v>0.3996737599372864</v>
      </c>
      <c r="M36" s="38">
        <v>0.4388056993484497</v>
      </c>
      <c r="N36" s="38">
        <v>0.3097366392612457</v>
      </c>
      <c r="O36" s="38">
        <v>0.363789439201355</v>
      </c>
      <c r="P36" s="38">
        <v>0.46034106612205505</v>
      </c>
      <c r="Q36" s="38">
        <v>0.41595667600631714</v>
      </c>
      <c r="R36" s="38">
        <v>0.5281840562820435</v>
      </c>
      <c r="S36" s="38">
        <v>0.43986204266548157</v>
      </c>
      <c r="T36" s="38">
        <v>0.4484213888645172</v>
      </c>
      <c r="U36" s="38">
        <v>0.43432021141052246</v>
      </c>
      <c r="V36" s="38">
        <v>0.3544559180736542</v>
      </c>
      <c r="W36" s="38">
        <v>0.5488905906677246</v>
      </c>
      <c r="X36" s="38">
        <v>0.7861617803573608</v>
      </c>
      <c r="Y36" s="38">
        <v>0.48777419328689575</v>
      </c>
      <c r="Z36" s="38">
        <v>0.3412792980670929</v>
      </c>
      <c r="AA36" s="38">
        <v>0.5045808553695679</v>
      </c>
      <c r="AB36" s="38">
        <v>0.5165707468986511</v>
      </c>
      <c r="AC36" s="38">
        <v>0.3876061737537384</v>
      </c>
      <c r="AD36" s="38">
        <v>0.3832111954689026</v>
      </c>
      <c r="AE36" s="38">
        <v>0.3420851528644562</v>
      </c>
      <c r="AF36" s="38">
        <v>0.2568897306919098</v>
      </c>
      <c r="AG36" s="38">
        <v>0.2837572991847992</v>
      </c>
      <c r="AH36" s="38">
        <v>0.4685806334018707</v>
      </c>
      <c r="AI36" s="38">
        <v>0.2388666719198227</v>
      </c>
      <c r="AJ36" s="38">
        <v>0.2614516019821167</v>
      </c>
      <c r="AK36" s="38">
        <v>0.31146666407585144</v>
      </c>
      <c r="AL36" s="38">
        <v>0.23730480670928955</v>
      </c>
      <c r="AM36" s="49">
        <v>0.3274857997894287</v>
      </c>
      <c r="AN36" s="49">
        <v>0.31052789092063904</v>
      </c>
      <c r="AO36" s="49">
        <v>0.37646669149398804</v>
      </c>
      <c r="AP36" s="49">
        <v>0.38802650570869446</v>
      </c>
      <c r="AQ36" s="49">
        <v>0.3655385971069336</v>
      </c>
      <c r="AR36" s="49">
        <v>0.3303701877593994</v>
      </c>
      <c r="AS36" s="49">
        <v>0.3447982966899872</v>
      </c>
      <c r="AT36" s="49">
        <v>0.37979361414909363</v>
      </c>
      <c r="AU36" s="49">
        <v>0.35054469108581543</v>
      </c>
      <c r="AV36" s="49">
        <v>0.37420129776000977</v>
      </c>
      <c r="AW36" s="49">
        <v>0.444658100605011</v>
      </c>
      <c r="AX36" s="49">
        <v>0.3073273003101349</v>
      </c>
      <c r="AY36" s="49">
        <v>0.4253993034362793</v>
      </c>
      <c r="AZ36" s="49">
        <v>0.4432382881641388</v>
      </c>
      <c r="BA36" s="49">
        <v>0.39441609382629395</v>
      </c>
      <c r="BB36" s="49">
        <v>0.4166240096092224</v>
      </c>
      <c r="BC36" s="49">
        <v>0.37817439436912537</v>
      </c>
      <c r="BD36" s="49">
        <v>0.3721376955509186</v>
      </c>
      <c r="BE36" s="49">
        <v>0.3055086135864258</v>
      </c>
      <c r="BF36" s="49">
        <v>0.3677518963813782</v>
      </c>
      <c r="BG36" s="49">
        <v>0.2760463058948517</v>
      </c>
      <c r="BH36" s="49">
        <v>0.37213781476020813</v>
      </c>
      <c r="BI36" s="49">
        <v>0.40079939365386963</v>
      </c>
      <c r="BJ36" s="49">
        <v>0.29441869258880615</v>
      </c>
      <c r="BK36" s="50"/>
    </row>
    <row r="37" spans="2:62" ht="10.5">
      <c r="B37" t="s">
        <v>51</v>
      </c>
      <c r="C37" s="30">
        <f aca="true" t="shared" si="6" ref="C37:AH37">+(C42-C41)/C12*1000</f>
        <v>498.16156202746976</v>
      </c>
      <c r="D37" s="30">
        <f t="shared" si="6"/>
        <v>177.6207233297414</v>
      </c>
      <c r="E37" s="30">
        <f t="shared" si="6"/>
        <v>45.483496881300404</v>
      </c>
      <c r="F37" s="30">
        <f t="shared" si="6"/>
        <v>-34.599812825520836</v>
      </c>
      <c r="G37" s="30">
        <f t="shared" si="6"/>
        <v>-131.38703377016128</v>
      </c>
      <c r="H37" s="30">
        <f t="shared" si="6"/>
        <v>-100.60017903645833</v>
      </c>
      <c r="I37" s="30">
        <f t="shared" si="6"/>
        <v>-9.9029541015625</v>
      </c>
      <c r="J37" s="30">
        <f t="shared" si="6"/>
        <v>83.22537329889113</v>
      </c>
      <c r="K37" s="30">
        <f t="shared" si="6"/>
        <v>75.10019938151041</v>
      </c>
      <c r="L37" s="30">
        <f t="shared" si="6"/>
        <v>-87.99989761844758</v>
      </c>
      <c r="M37" s="30">
        <f t="shared" si="6"/>
        <v>-101.80002848307292</v>
      </c>
      <c r="N37" s="30">
        <f t="shared" si="6"/>
        <v>-55.80631379158267</v>
      </c>
      <c r="O37" s="30">
        <f t="shared" si="6"/>
        <v>-78.74224262852822</v>
      </c>
      <c r="P37" s="30">
        <f t="shared" si="6"/>
        <v>-26.107243129185267</v>
      </c>
      <c r="Q37" s="30">
        <f t="shared" si="6"/>
        <v>321.67742329259073</v>
      </c>
      <c r="R37" s="30">
        <f t="shared" si="6"/>
        <v>-156.13301595052084</v>
      </c>
      <c r="S37" s="30">
        <f t="shared" si="6"/>
        <v>12.387183404737902</v>
      </c>
      <c r="T37" s="30">
        <f t="shared" si="6"/>
        <v>-7.833353678385417</v>
      </c>
      <c r="U37" s="30">
        <f t="shared" si="6"/>
        <v>238.03218718497985</v>
      </c>
      <c r="V37" s="30">
        <f t="shared" si="6"/>
        <v>355.70969120148686</v>
      </c>
      <c r="W37" s="30">
        <f t="shared" si="6"/>
        <v>-159.9334716796875</v>
      </c>
      <c r="X37" s="30">
        <f t="shared" si="6"/>
        <v>-127.61294457220262</v>
      </c>
      <c r="Y37" s="30">
        <f t="shared" si="6"/>
        <v>-138.46638997395831</v>
      </c>
      <c r="Z37" s="30">
        <f t="shared" si="6"/>
        <v>-11.838851436491936</v>
      </c>
      <c r="AA37" s="30">
        <f t="shared" si="6"/>
        <v>-240.58089717741933</v>
      </c>
      <c r="AB37" s="30">
        <f t="shared" si="6"/>
        <v>87.35711233956474</v>
      </c>
      <c r="AC37" s="30">
        <f t="shared" si="6"/>
        <v>527.6454802482359</v>
      </c>
      <c r="AD37" s="30">
        <f t="shared" si="6"/>
        <v>288.63321940104163</v>
      </c>
      <c r="AE37" s="30">
        <f t="shared" si="6"/>
        <v>-180.64511206842238</v>
      </c>
      <c r="AF37" s="30">
        <f t="shared" si="6"/>
        <v>57.266743977864586</v>
      </c>
      <c r="AG37" s="30">
        <f t="shared" si="6"/>
        <v>43.29016900831653</v>
      </c>
      <c r="AH37" s="30">
        <f t="shared" si="6"/>
        <v>56.41937255859375</v>
      </c>
      <c r="AI37" s="30">
        <f aca="true" t="shared" si="7" ref="AI37:BJ37">+(AI42-AI41)/AI12*1000</f>
        <v>-131.86670939127603</v>
      </c>
      <c r="AJ37" s="30">
        <f t="shared" si="7"/>
        <v>239.54846782069052</v>
      </c>
      <c r="AK37" s="30">
        <f t="shared" si="7"/>
        <v>109.76664225260417</v>
      </c>
      <c r="AL37" s="30">
        <f t="shared" si="7"/>
        <v>-208.91694099672378</v>
      </c>
      <c r="AM37" s="35">
        <f t="shared" si="7"/>
        <v>-122.89281045236895</v>
      </c>
      <c r="AN37" s="35">
        <f t="shared" si="7"/>
        <v>121.22508457728794</v>
      </c>
      <c r="AO37" s="35">
        <f t="shared" si="7"/>
        <v>98.36775256741431</v>
      </c>
      <c r="AP37" s="35">
        <f t="shared" si="7"/>
        <v>-148.96341959635419</v>
      </c>
      <c r="AQ37" s="35">
        <f t="shared" si="7"/>
        <v>-126.40307026524697</v>
      </c>
      <c r="AR37" s="35">
        <f t="shared" si="7"/>
        <v>-39.306640625</v>
      </c>
      <c r="AS37" s="35">
        <f t="shared" si="7"/>
        <v>181.2869656470514</v>
      </c>
      <c r="AT37" s="35">
        <f t="shared" si="7"/>
        <v>199.371091781124</v>
      </c>
      <c r="AU37" s="35">
        <f t="shared" si="7"/>
        <v>-89.49330647786459</v>
      </c>
      <c r="AV37" s="35">
        <f t="shared" si="7"/>
        <v>87.45156565020162</v>
      </c>
      <c r="AW37" s="35">
        <f t="shared" si="7"/>
        <v>-199.46009318033856</v>
      </c>
      <c r="AX37" s="35">
        <f t="shared" si="7"/>
        <v>-29.24839142830141</v>
      </c>
      <c r="AY37" s="35">
        <f t="shared" si="7"/>
        <v>-201.751462874874</v>
      </c>
      <c r="AZ37" s="35">
        <f t="shared" si="7"/>
        <v>28.54130185883621</v>
      </c>
      <c r="BA37" s="35">
        <f t="shared" si="7"/>
        <v>161.24183900894656</v>
      </c>
      <c r="BB37" s="35">
        <f t="shared" si="7"/>
        <v>-84.04998779296875</v>
      </c>
      <c r="BC37" s="35">
        <f t="shared" si="7"/>
        <v>-107.83213953818044</v>
      </c>
      <c r="BD37" s="35">
        <f t="shared" si="7"/>
        <v>-27.133433024088543</v>
      </c>
      <c r="BE37" s="35">
        <f t="shared" si="7"/>
        <v>178.78378591229838</v>
      </c>
      <c r="BF37" s="35">
        <f t="shared" si="7"/>
        <v>209.03876519972277</v>
      </c>
      <c r="BG37" s="35">
        <f t="shared" si="7"/>
        <v>-83.57671101888022</v>
      </c>
      <c r="BH37" s="35">
        <f t="shared" si="7"/>
        <v>59.77753669984879</v>
      </c>
      <c r="BI37" s="35">
        <f t="shared" si="7"/>
        <v>-177.0599365234375</v>
      </c>
      <c r="BJ37" s="35">
        <f t="shared" si="7"/>
        <v>-34.94853358114919</v>
      </c>
    </row>
    <row r="38" spans="1:63" ht="10.5">
      <c r="A38" t="s">
        <v>52</v>
      </c>
      <c r="B38" t="s">
        <v>53</v>
      </c>
      <c r="C38" s="48">
        <v>8.704999923706055</v>
      </c>
      <c r="D38" s="48">
        <v>8.837516784667969</v>
      </c>
      <c r="E38" s="38">
        <v>9.024032592773438</v>
      </c>
      <c r="F38" s="38">
        <v>9.125900268554688</v>
      </c>
      <c r="G38" s="38">
        <v>9.17941951751709</v>
      </c>
      <c r="H38" s="38">
        <v>9.321800231933594</v>
      </c>
      <c r="I38" s="38">
        <v>9.357451438903809</v>
      </c>
      <c r="J38" s="38">
        <v>9.32661247253418</v>
      </c>
      <c r="K38" s="38">
        <v>9.015466690063477</v>
      </c>
      <c r="L38" s="38">
        <v>9.09683895111084</v>
      </c>
      <c r="M38" s="38">
        <v>9.055132865905762</v>
      </c>
      <c r="N38" s="38">
        <v>9.205548286437988</v>
      </c>
      <c r="O38" s="38">
        <v>8.812578201293945</v>
      </c>
      <c r="P38" s="38">
        <v>8.86142349243164</v>
      </c>
      <c r="Q38" s="38">
        <v>8.99359130859375</v>
      </c>
      <c r="R38" s="38">
        <v>9.127575874328613</v>
      </c>
      <c r="S38" s="38">
        <v>9.278325080871582</v>
      </c>
      <c r="T38" s="38">
        <v>9.37260913848877</v>
      </c>
      <c r="U38" s="38">
        <v>9.533794403076172</v>
      </c>
      <c r="V38" s="38">
        <v>9.53711986541748</v>
      </c>
      <c r="W38" s="38">
        <v>8.915146827697754</v>
      </c>
      <c r="X38" s="38">
        <v>9.036168098449707</v>
      </c>
      <c r="Y38" s="38">
        <v>9.115060806274414</v>
      </c>
      <c r="Z38" s="38">
        <v>9.295512199401855</v>
      </c>
      <c r="AA38" s="38">
        <v>8.726727485656738</v>
      </c>
      <c r="AB38" s="38">
        <v>8.835997581481934</v>
      </c>
      <c r="AC38" s="38">
        <v>9.129446983337402</v>
      </c>
      <c r="AD38" s="38">
        <v>9.139671325683594</v>
      </c>
      <c r="AE38" s="38">
        <v>9.312341690063477</v>
      </c>
      <c r="AF38" s="38">
        <v>9.439579010009766</v>
      </c>
      <c r="AG38" s="38">
        <v>9.58326530456543</v>
      </c>
      <c r="AH38" s="38">
        <v>9.585000038146973</v>
      </c>
      <c r="AI38" s="38">
        <v>9.222000122070312</v>
      </c>
      <c r="AJ38" s="38">
        <v>9.28600025177002</v>
      </c>
      <c r="AK38" s="38">
        <v>9.263466835021973</v>
      </c>
      <c r="AL38" s="38">
        <v>9.346034049987793</v>
      </c>
      <c r="AM38" s="49">
        <v>8.895833969116211</v>
      </c>
      <c r="AN38" s="49">
        <v>9.02327823638916</v>
      </c>
      <c r="AO38" s="49">
        <v>9.205575942993164</v>
      </c>
      <c r="AP38" s="49">
        <v>9.315587043762207</v>
      </c>
      <c r="AQ38" s="49">
        <v>9.447546005249023</v>
      </c>
      <c r="AR38" s="49">
        <v>9.552491188049316</v>
      </c>
      <c r="AS38" s="49">
        <v>9.661949157714844</v>
      </c>
      <c r="AT38" s="49">
        <v>9.698589324951172</v>
      </c>
      <c r="AU38" s="49">
        <v>9.261504173278809</v>
      </c>
      <c r="AV38" s="49">
        <v>9.331978797912598</v>
      </c>
      <c r="AW38" s="49">
        <v>9.331520080566406</v>
      </c>
      <c r="AX38" s="49">
        <v>9.45295238494873</v>
      </c>
      <c r="AY38" s="49">
        <v>9.010880470275879</v>
      </c>
      <c r="AZ38" s="49">
        <v>9.212793350219727</v>
      </c>
      <c r="BA38" s="49">
        <v>9.3121919631958</v>
      </c>
      <c r="BB38" s="49">
        <v>9.432934761047363</v>
      </c>
      <c r="BC38" s="49">
        <v>9.549592971801758</v>
      </c>
      <c r="BD38" s="49">
        <v>9.72313404083252</v>
      </c>
      <c r="BE38" s="49">
        <v>9.753582000732422</v>
      </c>
      <c r="BF38" s="49">
        <v>9.818023681640625</v>
      </c>
      <c r="BG38" s="49">
        <v>9.28329086303711</v>
      </c>
      <c r="BH38" s="49">
        <v>9.457685470581055</v>
      </c>
      <c r="BI38" s="49">
        <v>9.403023719787598</v>
      </c>
      <c r="BJ38" s="49">
        <v>9.543773651123047</v>
      </c>
      <c r="BK38" s="50"/>
    </row>
    <row r="39" spans="3:62" ht="10.5">
      <c r="C39" s="4"/>
      <c r="D39" s="4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</row>
    <row r="40" spans="2:62" ht="10.5">
      <c r="B40" s="11" t="s">
        <v>54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</row>
    <row r="41" spans="1:63" ht="10.5">
      <c r="A41" t="s">
        <v>55</v>
      </c>
      <c r="B41" t="s">
        <v>56</v>
      </c>
      <c r="C41" s="54">
        <v>138.64999389648438</v>
      </c>
      <c r="D41" s="54">
        <v>133.49899291992188</v>
      </c>
      <c r="E41" s="28">
        <v>132.08900451660156</v>
      </c>
      <c r="F41" s="28">
        <v>133.1269989013672</v>
      </c>
      <c r="G41" s="28">
        <v>137.1999969482422</v>
      </c>
      <c r="H41" s="28">
        <v>140.21800231933594</v>
      </c>
      <c r="I41" s="28">
        <v>140.52499389648438</v>
      </c>
      <c r="J41" s="28">
        <v>137.94500732421875</v>
      </c>
      <c r="K41" s="28">
        <v>135.69200134277344</v>
      </c>
      <c r="L41" s="28">
        <v>138.4199981689453</v>
      </c>
      <c r="M41" s="28">
        <v>141.4739990234375</v>
      </c>
      <c r="N41" s="28">
        <v>143.20399475097656</v>
      </c>
      <c r="O41" s="28">
        <v>145.64500427246094</v>
      </c>
      <c r="P41" s="28">
        <v>146.37600708007812</v>
      </c>
      <c r="Q41" s="28">
        <v>136.4040069580078</v>
      </c>
      <c r="R41" s="28">
        <v>141.08799743652344</v>
      </c>
      <c r="S41" s="28">
        <v>140.70399475097656</v>
      </c>
      <c r="T41" s="28">
        <v>140.93899536132812</v>
      </c>
      <c r="U41" s="28">
        <v>133.55999755859375</v>
      </c>
      <c r="V41" s="28">
        <v>122.53299713134766</v>
      </c>
      <c r="W41" s="28">
        <v>127.33100128173828</v>
      </c>
      <c r="X41" s="28">
        <v>131.28700256347656</v>
      </c>
      <c r="Y41" s="28">
        <v>135.4409942626953</v>
      </c>
      <c r="Z41" s="28">
        <v>135.80799865722656</v>
      </c>
      <c r="AA41" s="28">
        <v>143.26600646972656</v>
      </c>
      <c r="AB41" s="28">
        <v>140.82000732421875</v>
      </c>
      <c r="AC41" s="28">
        <v>124.46299743652344</v>
      </c>
      <c r="AD41" s="28">
        <v>115.80400085449219</v>
      </c>
      <c r="AE41" s="28">
        <v>121.40399932861328</v>
      </c>
      <c r="AF41" s="28">
        <v>119.68599700927734</v>
      </c>
      <c r="AG41" s="28">
        <v>118.34400177001953</v>
      </c>
      <c r="AH41" s="28">
        <v>116.59500122070312</v>
      </c>
      <c r="AI41" s="28">
        <v>120.5510025024414</v>
      </c>
      <c r="AJ41" s="28">
        <v>113.125</v>
      </c>
      <c r="AK41" s="28">
        <v>109.83200073242188</v>
      </c>
      <c r="AL41" s="28">
        <v>116.30842590332031</v>
      </c>
      <c r="AM41" s="55">
        <v>120.11810302734375</v>
      </c>
      <c r="AN41" s="55">
        <v>116.72380065917969</v>
      </c>
      <c r="AO41" s="55">
        <v>113.67440032958984</v>
      </c>
      <c r="AP41" s="55">
        <v>118.14330291748047</v>
      </c>
      <c r="AQ41" s="55">
        <v>122.06179809570312</v>
      </c>
      <c r="AR41" s="55">
        <v>123.24099731445312</v>
      </c>
      <c r="AS41" s="55">
        <v>117.62110137939453</v>
      </c>
      <c r="AT41" s="55">
        <v>111.44059753417969</v>
      </c>
      <c r="AU41" s="55">
        <v>114.12539672851562</v>
      </c>
      <c r="AV41" s="55">
        <v>111.41439819335938</v>
      </c>
      <c r="AW41" s="55">
        <v>117.39820098876953</v>
      </c>
      <c r="AX41" s="55">
        <v>118.30490112304688</v>
      </c>
      <c r="AY41" s="55">
        <v>124.55919647216797</v>
      </c>
      <c r="AZ41" s="55">
        <v>123.73149871826172</v>
      </c>
      <c r="BA41" s="55">
        <v>118.73300170898438</v>
      </c>
      <c r="BB41" s="55">
        <v>121.25450134277344</v>
      </c>
      <c r="BC41" s="55">
        <v>124.59729766845703</v>
      </c>
      <c r="BD41" s="55">
        <v>125.41130065917969</v>
      </c>
      <c r="BE41" s="55">
        <v>119.86900329589844</v>
      </c>
      <c r="BF41" s="55">
        <v>113.38880157470703</v>
      </c>
      <c r="BG41" s="55">
        <v>115.89610290527344</v>
      </c>
      <c r="BH41" s="55">
        <v>114.04299926757812</v>
      </c>
      <c r="BI41" s="55">
        <v>119.35479736328125</v>
      </c>
      <c r="BJ41" s="55">
        <v>120.43820190429688</v>
      </c>
      <c r="BK41" s="56"/>
    </row>
    <row r="42" spans="2:62" ht="10.5">
      <c r="B42" t="s">
        <v>57</v>
      </c>
      <c r="C42" s="34">
        <v>154.09300231933594</v>
      </c>
      <c r="D42" s="34">
        <f aca="true" t="shared" si="8" ref="D42:AI42">C41</f>
        <v>138.64999389648438</v>
      </c>
      <c r="E42" s="34">
        <f t="shared" si="8"/>
        <v>133.49899291992188</v>
      </c>
      <c r="F42" s="34">
        <f t="shared" si="8"/>
        <v>132.08900451660156</v>
      </c>
      <c r="G42" s="34">
        <f t="shared" si="8"/>
        <v>133.1269989013672</v>
      </c>
      <c r="H42" s="34">
        <f t="shared" si="8"/>
        <v>137.1999969482422</v>
      </c>
      <c r="I42" s="34">
        <f t="shared" si="8"/>
        <v>140.21800231933594</v>
      </c>
      <c r="J42" s="34">
        <f t="shared" si="8"/>
        <v>140.52499389648438</v>
      </c>
      <c r="K42" s="34">
        <f t="shared" si="8"/>
        <v>137.94500732421875</v>
      </c>
      <c r="L42" s="34">
        <f t="shared" si="8"/>
        <v>135.69200134277344</v>
      </c>
      <c r="M42" s="34">
        <f t="shared" si="8"/>
        <v>138.4199981689453</v>
      </c>
      <c r="N42" s="34">
        <f t="shared" si="8"/>
        <v>141.4739990234375</v>
      </c>
      <c r="O42" s="34">
        <f t="shared" si="8"/>
        <v>143.20399475097656</v>
      </c>
      <c r="P42" s="34">
        <f t="shared" si="8"/>
        <v>145.64500427246094</v>
      </c>
      <c r="Q42" s="34">
        <f t="shared" si="8"/>
        <v>146.37600708007812</v>
      </c>
      <c r="R42" s="34">
        <f t="shared" si="8"/>
        <v>136.4040069580078</v>
      </c>
      <c r="S42" s="34">
        <f t="shared" si="8"/>
        <v>141.08799743652344</v>
      </c>
      <c r="T42" s="34">
        <f t="shared" si="8"/>
        <v>140.70399475097656</v>
      </c>
      <c r="U42" s="34">
        <f t="shared" si="8"/>
        <v>140.93899536132812</v>
      </c>
      <c r="V42" s="34">
        <f t="shared" si="8"/>
        <v>133.55999755859375</v>
      </c>
      <c r="W42" s="34">
        <f t="shared" si="8"/>
        <v>122.53299713134766</v>
      </c>
      <c r="X42" s="34">
        <f t="shared" si="8"/>
        <v>127.33100128173828</v>
      </c>
      <c r="Y42" s="34">
        <f t="shared" si="8"/>
        <v>131.28700256347656</v>
      </c>
      <c r="Z42" s="34">
        <f t="shared" si="8"/>
        <v>135.4409942626953</v>
      </c>
      <c r="AA42" s="34">
        <f t="shared" si="8"/>
        <v>135.80799865722656</v>
      </c>
      <c r="AB42" s="34">
        <f t="shared" si="8"/>
        <v>143.26600646972656</v>
      </c>
      <c r="AC42" s="34">
        <f t="shared" si="8"/>
        <v>140.82000732421875</v>
      </c>
      <c r="AD42" s="34">
        <f t="shared" si="8"/>
        <v>124.46299743652344</v>
      </c>
      <c r="AE42" s="34">
        <f t="shared" si="8"/>
        <v>115.80400085449219</v>
      </c>
      <c r="AF42" s="34">
        <f t="shared" si="8"/>
        <v>121.40399932861328</v>
      </c>
      <c r="AG42" s="34">
        <f t="shared" si="8"/>
        <v>119.68599700927734</v>
      </c>
      <c r="AH42" s="34">
        <f t="shared" si="8"/>
        <v>118.34400177001953</v>
      </c>
      <c r="AI42" s="34">
        <f t="shared" si="8"/>
        <v>116.59500122070312</v>
      </c>
      <c r="AJ42" s="34">
        <f aca="true" t="shared" si="9" ref="AJ42:BJ42">AI41</f>
        <v>120.5510025024414</v>
      </c>
      <c r="AK42" s="34">
        <f t="shared" si="9"/>
        <v>113.125</v>
      </c>
      <c r="AL42" s="34">
        <f t="shared" si="9"/>
        <v>109.83200073242188</v>
      </c>
      <c r="AM42" s="36">
        <f t="shared" si="9"/>
        <v>116.30842590332031</v>
      </c>
      <c r="AN42" s="36">
        <f t="shared" si="9"/>
        <v>120.11810302734375</v>
      </c>
      <c r="AO42" s="36">
        <f t="shared" si="9"/>
        <v>116.72380065917969</v>
      </c>
      <c r="AP42" s="36">
        <f t="shared" si="9"/>
        <v>113.67440032958984</v>
      </c>
      <c r="AQ42" s="36">
        <f t="shared" si="9"/>
        <v>118.14330291748047</v>
      </c>
      <c r="AR42" s="36">
        <f t="shared" si="9"/>
        <v>122.06179809570312</v>
      </c>
      <c r="AS42" s="36">
        <f t="shared" si="9"/>
        <v>123.24099731445312</v>
      </c>
      <c r="AT42" s="36">
        <f t="shared" si="9"/>
        <v>117.62110137939453</v>
      </c>
      <c r="AU42" s="36">
        <f t="shared" si="9"/>
        <v>111.44059753417969</v>
      </c>
      <c r="AV42" s="36">
        <f t="shared" si="9"/>
        <v>114.12539672851562</v>
      </c>
      <c r="AW42" s="36">
        <f t="shared" si="9"/>
        <v>111.41439819335938</v>
      </c>
      <c r="AX42" s="36">
        <f t="shared" si="9"/>
        <v>117.39820098876953</v>
      </c>
      <c r="AY42" s="36">
        <f t="shared" si="9"/>
        <v>118.30490112304688</v>
      </c>
      <c r="AZ42" s="36">
        <f t="shared" si="9"/>
        <v>124.55919647216797</v>
      </c>
      <c r="BA42" s="36">
        <f t="shared" si="9"/>
        <v>123.73149871826172</v>
      </c>
      <c r="BB42" s="36">
        <f t="shared" si="9"/>
        <v>118.73300170898438</v>
      </c>
      <c r="BC42" s="36">
        <f t="shared" si="9"/>
        <v>121.25450134277344</v>
      </c>
      <c r="BD42" s="36">
        <f t="shared" si="9"/>
        <v>124.59729766845703</v>
      </c>
      <c r="BE42" s="36">
        <f t="shared" si="9"/>
        <v>125.41130065917969</v>
      </c>
      <c r="BF42" s="36">
        <f t="shared" si="9"/>
        <v>119.86900329589844</v>
      </c>
      <c r="BG42" s="36">
        <f t="shared" si="9"/>
        <v>113.38880157470703</v>
      </c>
      <c r="BH42" s="36">
        <f t="shared" si="9"/>
        <v>115.89610290527344</v>
      </c>
      <c r="BI42" s="36">
        <f t="shared" si="9"/>
        <v>114.04299926757812</v>
      </c>
      <c r="BJ42" s="36">
        <f t="shared" si="9"/>
        <v>119.35479736328125</v>
      </c>
    </row>
    <row r="43" spans="1:63" ht="10.5">
      <c r="A43" t="s">
        <v>58</v>
      </c>
      <c r="B43" t="s">
        <v>59</v>
      </c>
      <c r="C43" s="54">
        <v>71.31300354003906</v>
      </c>
      <c r="D43" s="54">
        <v>71.21700286865234</v>
      </c>
      <c r="E43" s="28">
        <v>68.78800201416016</v>
      </c>
      <c r="F43" s="28">
        <v>68.28700256347656</v>
      </c>
      <c r="G43" s="28">
        <v>68.1989974975586</v>
      </c>
      <c r="H43" s="28">
        <v>68.25199890136719</v>
      </c>
      <c r="I43" s="28">
        <v>70.9020004272461</v>
      </c>
      <c r="J43" s="28">
        <v>70.28399658203125</v>
      </c>
      <c r="K43" s="28">
        <v>69.04299926757812</v>
      </c>
      <c r="L43" s="28">
        <v>65.05400085449219</v>
      </c>
      <c r="M43" s="28">
        <v>70.18000030517578</v>
      </c>
      <c r="N43" s="28">
        <v>74.39700317382812</v>
      </c>
      <c r="O43" s="28">
        <v>76.51599884033203</v>
      </c>
      <c r="P43" s="28">
        <v>82.9209976196289</v>
      </c>
      <c r="Q43" s="28">
        <v>77.25900268554688</v>
      </c>
      <c r="R43" s="28">
        <v>76.72599792480469</v>
      </c>
      <c r="S43" s="28">
        <v>77.56700134277344</v>
      </c>
      <c r="T43" s="28">
        <v>76.68399810791016</v>
      </c>
      <c r="U43" s="28">
        <v>73.2979965209961</v>
      </c>
      <c r="V43" s="28">
        <v>68.61100006103516</v>
      </c>
      <c r="W43" s="28">
        <v>68.81500244140625</v>
      </c>
      <c r="X43" s="28">
        <v>69.677001953125</v>
      </c>
      <c r="Y43" s="28">
        <v>69.8239974975586</v>
      </c>
      <c r="Z43" s="28">
        <v>72.5199966430664</v>
      </c>
      <c r="AA43" s="28">
        <v>78.88300323486328</v>
      </c>
      <c r="AB43" s="28">
        <v>84.80999755859375</v>
      </c>
      <c r="AC43" s="28">
        <v>85.08399963378906</v>
      </c>
      <c r="AD43" s="28">
        <v>91.66500091552734</v>
      </c>
      <c r="AE43" s="28">
        <v>92.9010009765625</v>
      </c>
      <c r="AF43" s="28">
        <v>94.80799865722656</v>
      </c>
      <c r="AG43" s="28">
        <v>91.78600311279297</v>
      </c>
      <c r="AH43" s="28">
        <v>92.93900299072266</v>
      </c>
      <c r="AI43" s="28">
        <v>94.31600189208984</v>
      </c>
      <c r="AJ43" s="28">
        <v>91.58999633789062</v>
      </c>
      <c r="AK43" s="28">
        <v>90.1989974975586</v>
      </c>
      <c r="AL43" s="28">
        <v>93.28316497802734</v>
      </c>
      <c r="AM43" s="55">
        <v>98.35881042480469</v>
      </c>
      <c r="AN43" s="55">
        <v>100.30329895019531</v>
      </c>
      <c r="AO43" s="55">
        <v>99.7088394165039</v>
      </c>
      <c r="AP43" s="55">
        <v>98.49050903320312</v>
      </c>
      <c r="AQ43" s="55">
        <v>97.29756164550781</v>
      </c>
      <c r="AR43" s="55">
        <v>96.39984893798828</v>
      </c>
      <c r="AS43" s="55">
        <v>94.94342041015625</v>
      </c>
      <c r="AT43" s="55">
        <v>92.36344146728516</v>
      </c>
      <c r="AU43" s="55">
        <v>93.99278259277344</v>
      </c>
      <c r="AV43" s="55">
        <v>91.05133056640625</v>
      </c>
      <c r="AW43" s="55">
        <v>92.52420806884766</v>
      </c>
      <c r="AX43" s="55">
        <v>91.83135986328125</v>
      </c>
      <c r="AY43" s="55">
        <v>95.30265045166016</v>
      </c>
      <c r="AZ43" s="55">
        <v>96.83915710449219</v>
      </c>
      <c r="BA43" s="55">
        <v>96.0595474243164</v>
      </c>
      <c r="BB43" s="55">
        <v>94.81693267822266</v>
      </c>
      <c r="BC43" s="55">
        <v>94.2157211303711</v>
      </c>
      <c r="BD43" s="55">
        <v>93.2613296508789</v>
      </c>
      <c r="BE43" s="55">
        <v>91.25096130371094</v>
      </c>
      <c r="BF43" s="55">
        <v>88.75950622558594</v>
      </c>
      <c r="BG43" s="55">
        <v>90.84647369384766</v>
      </c>
      <c r="BH43" s="55">
        <v>88.99295806884766</v>
      </c>
      <c r="BI43" s="55">
        <v>91.47480010986328</v>
      </c>
      <c r="BJ43" s="55">
        <v>91.24688720703125</v>
      </c>
      <c r="BK43" s="56"/>
    </row>
    <row r="44" spans="2:62" ht="10.5">
      <c r="B44" t="s">
        <v>57</v>
      </c>
      <c r="C44" s="34">
        <v>39.23400115966797</v>
      </c>
      <c r="D44" s="34">
        <f aca="true" t="shared" si="10" ref="D44:AI44">C43</f>
        <v>71.31300354003906</v>
      </c>
      <c r="E44" s="34">
        <f t="shared" si="10"/>
        <v>71.21700286865234</v>
      </c>
      <c r="F44" s="34">
        <f t="shared" si="10"/>
        <v>68.78800201416016</v>
      </c>
      <c r="G44" s="34">
        <f t="shared" si="10"/>
        <v>68.28700256347656</v>
      </c>
      <c r="H44" s="34">
        <f t="shared" si="10"/>
        <v>68.1989974975586</v>
      </c>
      <c r="I44" s="34">
        <f t="shared" si="10"/>
        <v>68.25199890136719</v>
      </c>
      <c r="J44" s="34">
        <f t="shared" si="10"/>
        <v>70.9020004272461</v>
      </c>
      <c r="K44" s="34">
        <f t="shared" si="10"/>
        <v>70.28399658203125</v>
      </c>
      <c r="L44" s="34">
        <f t="shared" si="10"/>
        <v>69.04299926757812</v>
      </c>
      <c r="M44" s="34">
        <f t="shared" si="10"/>
        <v>65.05400085449219</v>
      </c>
      <c r="N44" s="34">
        <f t="shared" si="10"/>
        <v>70.18000030517578</v>
      </c>
      <c r="O44" s="34">
        <f t="shared" si="10"/>
        <v>74.39700317382812</v>
      </c>
      <c r="P44" s="34">
        <f t="shared" si="10"/>
        <v>76.51599884033203</v>
      </c>
      <c r="Q44" s="34">
        <f t="shared" si="10"/>
        <v>82.9209976196289</v>
      </c>
      <c r="R44" s="34">
        <f t="shared" si="10"/>
        <v>77.25900268554688</v>
      </c>
      <c r="S44" s="34">
        <f t="shared" si="10"/>
        <v>76.72599792480469</v>
      </c>
      <c r="T44" s="34">
        <f t="shared" si="10"/>
        <v>77.56700134277344</v>
      </c>
      <c r="U44" s="34">
        <f t="shared" si="10"/>
        <v>76.68399810791016</v>
      </c>
      <c r="V44" s="34">
        <f t="shared" si="10"/>
        <v>73.2979965209961</v>
      </c>
      <c r="W44" s="34">
        <f t="shared" si="10"/>
        <v>68.61100006103516</v>
      </c>
      <c r="X44" s="34">
        <f t="shared" si="10"/>
        <v>68.81500244140625</v>
      </c>
      <c r="Y44" s="34">
        <f t="shared" si="10"/>
        <v>69.677001953125</v>
      </c>
      <c r="Z44" s="34">
        <f t="shared" si="10"/>
        <v>69.8239974975586</v>
      </c>
      <c r="AA44" s="34">
        <f t="shared" si="10"/>
        <v>72.5199966430664</v>
      </c>
      <c r="AB44" s="34">
        <f t="shared" si="10"/>
        <v>78.88300323486328</v>
      </c>
      <c r="AC44" s="34">
        <f t="shared" si="10"/>
        <v>84.80999755859375</v>
      </c>
      <c r="AD44" s="34">
        <f t="shared" si="10"/>
        <v>85.08399963378906</v>
      </c>
      <c r="AE44" s="34">
        <f t="shared" si="10"/>
        <v>91.66500091552734</v>
      </c>
      <c r="AF44" s="34">
        <f t="shared" si="10"/>
        <v>92.9010009765625</v>
      </c>
      <c r="AG44" s="34">
        <f t="shared" si="10"/>
        <v>94.80799865722656</v>
      </c>
      <c r="AH44" s="34">
        <f t="shared" si="10"/>
        <v>91.78600311279297</v>
      </c>
      <c r="AI44" s="34">
        <f t="shared" si="10"/>
        <v>92.93900299072266</v>
      </c>
      <c r="AJ44" s="34">
        <f aca="true" t="shared" si="11" ref="AJ44:BJ44">AI43</f>
        <v>94.31600189208984</v>
      </c>
      <c r="AK44" s="34">
        <f t="shared" si="11"/>
        <v>91.58999633789062</v>
      </c>
      <c r="AL44" s="34">
        <f t="shared" si="11"/>
        <v>90.1989974975586</v>
      </c>
      <c r="AM44" s="36">
        <f t="shared" si="11"/>
        <v>93.28316497802734</v>
      </c>
      <c r="AN44" s="36">
        <f t="shared" si="11"/>
        <v>98.35881042480469</v>
      </c>
      <c r="AO44" s="36">
        <f t="shared" si="11"/>
        <v>100.30329895019531</v>
      </c>
      <c r="AP44" s="36">
        <f t="shared" si="11"/>
        <v>99.7088394165039</v>
      </c>
      <c r="AQ44" s="36">
        <f t="shared" si="11"/>
        <v>98.49050903320312</v>
      </c>
      <c r="AR44" s="36">
        <f t="shared" si="11"/>
        <v>97.29756164550781</v>
      </c>
      <c r="AS44" s="36">
        <f t="shared" si="11"/>
        <v>96.39984893798828</v>
      </c>
      <c r="AT44" s="36">
        <f t="shared" si="11"/>
        <v>94.94342041015625</v>
      </c>
      <c r="AU44" s="36">
        <f t="shared" si="11"/>
        <v>92.36344146728516</v>
      </c>
      <c r="AV44" s="36">
        <f t="shared" si="11"/>
        <v>93.99278259277344</v>
      </c>
      <c r="AW44" s="36">
        <f t="shared" si="11"/>
        <v>91.05133056640625</v>
      </c>
      <c r="AX44" s="36">
        <f t="shared" si="11"/>
        <v>92.52420806884766</v>
      </c>
      <c r="AY44" s="36">
        <f t="shared" si="11"/>
        <v>91.83135986328125</v>
      </c>
      <c r="AZ44" s="36">
        <f t="shared" si="11"/>
        <v>95.30265045166016</v>
      </c>
      <c r="BA44" s="36">
        <f t="shared" si="11"/>
        <v>96.83915710449219</v>
      </c>
      <c r="BB44" s="36">
        <f t="shared" si="11"/>
        <v>96.0595474243164</v>
      </c>
      <c r="BC44" s="36">
        <f t="shared" si="11"/>
        <v>94.81693267822266</v>
      </c>
      <c r="BD44" s="36">
        <f t="shared" si="11"/>
        <v>94.2157211303711</v>
      </c>
      <c r="BE44" s="36">
        <f t="shared" si="11"/>
        <v>93.2613296508789</v>
      </c>
      <c r="BF44" s="36">
        <f t="shared" si="11"/>
        <v>91.25096130371094</v>
      </c>
      <c r="BG44" s="36">
        <f t="shared" si="11"/>
        <v>88.75950622558594</v>
      </c>
      <c r="BH44" s="36">
        <f t="shared" si="11"/>
        <v>90.84647369384766</v>
      </c>
      <c r="BI44" s="36">
        <f t="shared" si="11"/>
        <v>88.99295806884766</v>
      </c>
      <c r="BJ44" s="36">
        <f t="shared" si="11"/>
        <v>91.47480010986328</v>
      </c>
    </row>
    <row r="45" spans="1:63" ht="10.5">
      <c r="A45" t="s">
        <v>60</v>
      </c>
      <c r="B45" t="s">
        <v>61</v>
      </c>
      <c r="C45" s="54">
        <v>209.96299743652344</v>
      </c>
      <c r="D45" s="54">
        <v>204.71600341796875</v>
      </c>
      <c r="E45" s="28">
        <v>200.8769989013672</v>
      </c>
      <c r="F45" s="28">
        <v>201.41400146484375</v>
      </c>
      <c r="G45" s="28">
        <v>205.3990020751953</v>
      </c>
      <c r="H45" s="28">
        <v>208.47000122070312</v>
      </c>
      <c r="I45" s="28">
        <v>211.427001953125</v>
      </c>
      <c r="J45" s="28">
        <v>208.22900390625</v>
      </c>
      <c r="K45" s="28">
        <v>204.73500061035156</v>
      </c>
      <c r="L45" s="28">
        <v>203.4739990234375</v>
      </c>
      <c r="M45" s="28">
        <v>211.6540069580078</v>
      </c>
      <c r="N45" s="28">
        <v>217.6009979248047</v>
      </c>
      <c r="O45" s="28">
        <v>222.16099548339844</v>
      </c>
      <c r="P45" s="28">
        <v>229.2969970703125</v>
      </c>
      <c r="Q45" s="28">
        <v>213.66299438476562</v>
      </c>
      <c r="R45" s="28">
        <v>217.81399536132812</v>
      </c>
      <c r="S45" s="28">
        <v>218.27099609375</v>
      </c>
      <c r="T45" s="28">
        <v>217.6230010986328</v>
      </c>
      <c r="U45" s="28">
        <v>206.85800170898438</v>
      </c>
      <c r="V45" s="28">
        <v>191.1439971923828</v>
      </c>
      <c r="W45" s="28">
        <v>196.14599609375</v>
      </c>
      <c r="X45" s="28">
        <v>200.96400451660156</v>
      </c>
      <c r="Y45" s="28">
        <v>205.26499938964844</v>
      </c>
      <c r="Z45" s="28">
        <v>208.3280029296875</v>
      </c>
      <c r="AA45" s="28">
        <v>222.1490020751953</v>
      </c>
      <c r="AB45" s="28">
        <v>225.6300048828125</v>
      </c>
      <c r="AC45" s="28">
        <v>209.5469970703125</v>
      </c>
      <c r="AD45" s="28">
        <v>207.468994140625</v>
      </c>
      <c r="AE45" s="28">
        <v>214.30499267578125</v>
      </c>
      <c r="AF45" s="28">
        <v>214.49400329589844</v>
      </c>
      <c r="AG45" s="28">
        <v>210.1300048828125</v>
      </c>
      <c r="AH45" s="28">
        <v>209.53399658203125</v>
      </c>
      <c r="AI45" s="28">
        <v>214.86700439453125</v>
      </c>
      <c r="AJ45" s="28">
        <v>204.71499633789062</v>
      </c>
      <c r="AK45" s="28">
        <v>200.031005859375</v>
      </c>
      <c r="AL45" s="28">
        <v>209.59158325195312</v>
      </c>
      <c r="AM45" s="55">
        <v>218.4770050048828</v>
      </c>
      <c r="AN45" s="55">
        <v>217.027099609375</v>
      </c>
      <c r="AO45" s="55">
        <v>213.38319396972656</v>
      </c>
      <c r="AP45" s="55">
        <v>216.63380432128906</v>
      </c>
      <c r="AQ45" s="55">
        <v>219.35940551757812</v>
      </c>
      <c r="AR45" s="55">
        <v>219.6407928466797</v>
      </c>
      <c r="AS45" s="55">
        <v>212.5644989013672</v>
      </c>
      <c r="AT45" s="55">
        <v>203.80409240722656</v>
      </c>
      <c r="AU45" s="55">
        <v>208.11819458007812</v>
      </c>
      <c r="AV45" s="55">
        <v>202.46580505371094</v>
      </c>
      <c r="AW45" s="55">
        <v>209.92239379882812</v>
      </c>
      <c r="AX45" s="55">
        <v>210.13619995117188</v>
      </c>
      <c r="AY45" s="55">
        <v>219.8618927001953</v>
      </c>
      <c r="AZ45" s="55">
        <v>220.57069396972656</v>
      </c>
      <c r="BA45" s="55">
        <v>214.7926025390625</v>
      </c>
      <c r="BB45" s="55">
        <v>216.07139587402344</v>
      </c>
      <c r="BC45" s="55">
        <v>218.81300354003906</v>
      </c>
      <c r="BD45" s="55">
        <v>218.672607421875</v>
      </c>
      <c r="BE45" s="55">
        <v>211.1199951171875</v>
      </c>
      <c r="BF45" s="55">
        <v>202.14830017089844</v>
      </c>
      <c r="BG45" s="55">
        <v>206.7425994873047</v>
      </c>
      <c r="BH45" s="55">
        <v>203.03599548339844</v>
      </c>
      <c r="BI45" s="55">
        <v>210.82960510253906</v>
      </c>
      <c r="BJ45" s="55">
        <v>211.6851043701172</v>
      </c>
      <c r="BK45" s="56"/>
    </row>
    <row r="46" spans="2:62" ht="10.5">
      <c r="B46" t="s">
        <v>57</v>
      </c>
      <c r="C46" s="34">
        <v>193.3270034790039</v>
      </c>
      <c r="D46" s="34">
        <f aca="true" t="shared" si="12" ref="D46:AI46">C45</f>
        <v>209.96299743652344</v>
      </c>
      <c r="E46" s="34">
        <f t="shared" si="12"/>
        <v>204.71600341796875</v>
      </c>
      <c r="F46" s="34">
        <f t="shared" si="12"/>
        <v>200.8769989013672</v>
      </c>
      <c r="G46" s="34">
        <f t="shared" si="12"/>
        <v>201.41400146484375</v>
      </c>
      <c r="H46" s="34">
        <f t="shared" si="12"/>
        <v>205.3990020751953</v>
      </c>
      <c r="I46" s="34">
        <f t="shared" si="12"/>
        <v>208.47000122070312</v>
      </c>
      <c r="J46" s="34">
        <f t="shared" si="12"/>
        <v>211.427001953125</v>
      </c>
      <c r="K46" s="34">
        <f t="shared" si="12"/>
        <v>208.22900390625</v>
      </c>
      <c r="L46" s="34">
        <f t="shared" si="12"/>
        <v>204.73500061035156</v>
      </c>
      <c r="M46" s="34">
        <f t="shared" si="12"/>
        <v>203.4739990234375</v>
      </c>
      <c r="N46" s="34">
        <f t="shared" si="12"/>
        <v>211.6540069580078</v>
      </c>
      <c r="O46" s="34">
        <f t="shared" si="12"/>
        <v>217.6009979248047</v>
      </c>
      <c r="P46" s="34">
        <f t="shared" si="12"/>
        <v>222.16099548339844</v>
      </c>
      <c r="Q46" s="34">
        <f t="shared" si="12"/>
        <v>229.2969970703125</v>
      </c>
      <c r="R46" s="34">
        <f t="shared" si="12"/>
        <v>213.66299438476562</v>
      </c>
      <c r="S46" s="34">
        <f t="shared" si="12"/>
        <v>217.81399536132812</v>
      </c>
      <c r="T46" s="34">
        <f t="shared" si="12"/>
        <v>218.27099609375</v>
      </c>
      <c r="U46" s="34">
        <f t="shared" si="12"/>
        <v>217.6230010986328</v>
      </c>
      <c r="V46" s="34">
        <f t="shared" si="12"/>
        <v>206.85800170898438</v>
      </c>
      <c r="W46" s="34">
        <f t="shared" si="12"/>
        <v>191.1439971923828</v>
      </c>
      <c r="X46" s="34">
        <f t="shared" si="12"/>
        <v>196.14599609375</v>
      </c>
      <c r="Y46" s="34">
        <f t="shared" si="12"/>
        <v>200.96400451660156</v>
      </c>
      <c r="Z46" s="34">
        <f t="shared" si="12"/>
        <v>205.26499938964844</v>
      </c>
      <c r="AA46" s="34">
        <f t="shared" si="12"/>
        <v>208.3280029296875</v>
      </c>
      <c r="AB46" s="34">
        <f t="shared" si="12"/>
        <v>222.1490020751953</v>
      </c>
      <c r="AC46" s="34">
        <f t="shared" si="12"/>
        <v>225.6300048828125</v>
      </c>
      <c r="AD46" s="34">
        <f t="shared" si="12"/>
        <v>209.5469970703125</v>
      </c>
      <c r="AE46" s="34">
        <f t="shared" si="12"/>
        <v>207.468994140625</v>
      </c>
      <c r="AF46" s="34">
        <f t="shared" si="12"/>
        <v>214.30499267578125</v>
      </c>
      <c r="AG46" s="34">
        <f t="shared" si="12"/>
        <v>214.49400329589844</v>
      </c>
      <c r="AH46" s="34">
        <f t="shared" si="12"/>
        <v>210.1300048828125</v>
      </c>
      <c r="AI46" s="34">
        <f t="shared" si="12"/>
        <v>209.53399658203125</v>
      </c>
      <c r="AJ46" s="34">
        <f aca="true" t="shared" si="13" ref="AJ46:BJ46">AI45</f>
        <v>214.86700439453125</v>
      </c>
      <c r="AK46" s="34">
        <f t="shared" si="13"/>
        <v>204.71499633789062</v>
      </c>
      <c r="AL46" s="34">
        <f t="shared" si="13"/>
        <v>200.031005859375</v>
      </c>
      <c r="AM46" s="36">
        <f t="shared" si="13"/>
        <v>209.59158325195312</v>
      </c>
      <c r="AN46" s="36">
        <f t="shared" si="13"/>
        <v>218.4770050048828</v>
      </c>
      <c r="AO46" s="36">
        <f t="shared" si="13"/>
        <v>217.027099609375</v>
      </c>
      <c r="AP46" s="36">
        <f t="shared" si="13"/>
        <v>213.38319396972656</v>
      </c>
      <c r="AQ46" s="36">
        <f t="shared" si="13"/>
        <v>216.63380432128906</v>
      </c>
      <c r="AR46" s="36">
        <f t="shared" si="13"/>
        <v>219.35940551757812</v>
      </c>
      <c r="AS46" s="36">
        <f t="shared" si="13"/>
        <v>219.6407928466797</v>
      </c>
      <c r="AT46" s="36">
        <f t="shared" si="13"/>
        <v>212.5644989013672</v>
      </c>
      <c r="AU46" s="36">
        <f t="shared" si="13"/>
        <v>203.80409240722656</v>
      </c>
      <c r="AV46" s="36">
        <f t="shared" si="13"/>
        <v>208.11819458007812</v>
      </c>
      <c r="AW46" s="36">
        <f t="shared" si="13"/>
        <v>202.46580505371094</v>
      </c>
      <c r="AX46" s="36">
        <f t="shared" si="13"/>
        <v>209.92239379882812</v>
      </c>
      <c r="AY46" s="36">
        <f t="shared" si="13"/>
        <v>210.13619995117188</v>
      </c>
      <c r="AZ46" s="36">
        <f t="shared" si="13"/>
        <v>219.8618927001953</v>
      </c>
      <c r="BA46" s="36">
        <f t="shared" si="13"/>
        <v>220.57069396972656</v>
      </c>
      <c r="BB46" s="36">
        <f t="shared" si="13"/>
        <v>214.7926025390625</v>
      </c>
      <c r="BC46" s="36">
        <f t="shared" si="13"/>
        <v>216.07139587402344</v>
      </c>
      <c r="BD46" s="36">
        <f t="shared" si="13"/>
        <v>218.81300354003906</v>
      </c>
      <c r="BE46" s="36">
        <f t="shared" si="13"/>
        <v>218.672607421875</v>
      </c>
      <c r="BF46" s="36">
        <f t="shared" si="13"/>
        <v>211.1199951171875</v>
      </c>
      <c r="BG46" s="36">
        <f t="shared" si="13"/>
        <v>202.14830017089844</v>
      </c>
      <c r="BH46" s="36">
        <f t="shared" si="13"/>
        <v>206.7425994873047</v>
      </c>
      <c r="BI46" s="36">
        <f t="shared" si="13"/>
        <v>203.03599548339844</v>
      </c>
      <c r="BJ46" s="36">
        <f t="shared" si="13"/>
        <v>210.82960510253906</v>
      </c>
    </row>
    <row r="47" spans="1:63" ht="10.5">
      <c r="A47" t="s">
        <v>62</v>
      </c>
      <c r="B47" t="s">
        <v>63</v>
      </c>
      <c r="C47" s="54">
        <v>16.87352180480957</v>
      </c>
      <c r="D47" s="54">
        <v>15.688796043395996</v>
      </c>
      <c r="E47" s="28">
        <v>14.793718338012695</v>
      </c>
      <c r="F47" s="28">
        <v>14.474079132080078</v>
      </c>
      <c r="G47" s="28">
        <v>14.502768516540527</v>
      </c>
      <c r="H47" s="28">
        <v>14.71818733215332</v>
      </c>
      <c r="I47" s="28">
        <v>14.984635353088379</v>
      </c>
      <c r="J47" s="28">
        <v>15.067099571228027</v>
      </c>
      <c r="K47" s="28">
        <v>15.30092716217041</v>
      </c>
      <c r="L47" s="28">
        <v>14.916390419006348</v>
      </c>
      <c r="M47" s="28">
        <v>15.286357879638672</v>
      </c>
      <c r="N47" s="28">
        <v>15.368340492248535</v>
      </c>
      <c r="O47" s="28">
        <v>16.249954223632812</v>
      </c>
      <c r="P47" s="28">
        <v>16.43584632873535</v>
      </c>
      <c r="Q47" s="28">
        <v>16.275588989257812</v>
      </c>
      <c r="R47" s="28">
        <v>14.944165229797363</v>
      </c>
      <c r="S47" s="28">
        <v>15.206192970275879</v>
      </c>
      <c r="T47" s="28">
        <v>15.01225471496582</v>
      </c>
      <c r="U47" s="28">
        <v>14.783096313476562</v>
      </c>
      <c r="V47" s="28">
        <v>14.004227638244629</v>
      </c>
      <c r="W47" s="28">
        <v>13.744361877441406</v>
      </c>
      <c r="X47" s="28">
        <v>14.09126091003418</v>
      </c>
      <c r="Y47" s="28">
        <v>14.403305053710938</v>
      </c>
      <c r="Z47" s="28">
        <v>14.570579528808594</v>
      </c>
      <c r="AA47" s="28">
        <v>15.562305450439453</v>
      </c>
      <c r="AB47" s="28">
        <v>16.21390151977539</v>
      </c>
      <c r="AC47" s="28">
        <v>15.424811363220215</v>
      </c>
      <c r="AD47" s="28">
        <v>13.61788558959961</v>
      </c>
      <c r="AE47" s="28">
        <v>12.435540199279785</v>
      </c>
      <c r="AF47" s="28">
        <v>12.861166954040527</v>
      </c>
      <c r="AG47" s="28">
        <v>12.489062309265137</v>
      </c>
      <c r="AH47" s="28">
        <v>12.346792221069336</v>
      </c>
      <c r="AI47" s="28">
        <v>12.643136024475098</v>
      </c>
      <c r="AJ47" s="28">
        <v>12.982015609741211</v>
      </c>
      <c r="AK47" s="28">
        <v>12.21195125579834</v>
      </c>
      <c r="AL47" s="28">
        <v>11.751723289489746</v>
      </c>
      <c r="AM47" s="55">
        <v>23.560640335083008</v>
      </c>
      <c r="AN47" s="55">
        <v>24.212589263916016</v>
      </c>
      <c r="AO47" s="55">
        <v>23.575620651245117</v>
      </c>
      <c r="AP47" s="55">
        <v>22.90604019165039</v>
      </c>
      <c r="AQ47" s="55">
        <v>22.9301700592041</v>
      </c>
      <c r="AR47" s="55">
        <v>22.963579177856445</v>
      </c>
      <c r="AS47" s="55">
        <v>22.732559204101562</v>
      </c>
      <c r="AT47" s="55">
        <v>21.917049407958984</v>
      </c>
      <c r="AU47" s="55">
        <v>22.005510330200195</v>
      </c>
      <c r="AV47" s="55">
        <v>22.301610946655273</v>
      </c>
      <c r="AW47" s="55">
        <v>21.696979522705078</v>
      </c>
      <c r="AX47" s="55">
        <v>22.207069396972656</v>
      </c>
      <c r="AY47" s="55">
        <v>23.320280075073242</v>
      </c>
      <c r="AZ47" s="55">
        <v>23.864839553833008</v>
      </c>
      <c r="BA47" s="55">
        <v>23.686229705810547</v>
      </c>
      <c r="BB47" s="55">
        <v>22.770490646362305</v>
      </c>
      <c r="BC47" s="55">
        <v>22.626249313354492</v>
      </c>
      <c r="BD47" s="55">
        <v>22.504369735717773</v>
      </c>
      <c r="BE47" s="55">
        <v>22.419729232788086</v>
      </c>
      <c r="BF47" s="55">
        <v>21.50330924987793</v>
      </c>
      <c r="BG47" s="55">
        <v>21.77549934387207</v>
      </c>
      <c r="BH47" s="55">
        <v>21.859750747680664</v>
      </c>
      <c r="BI47" s="55">
        <v>21.59263038635254</v>
      </c>
      <c r="BJ47" s="55">
        <v>22.09079933166504</v>
      </c>
      <c r="BK47" s="56"/>
    </row>
    <row r="48" spans="3:62" ht="10.5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</row>
    <row r="49" spans="1:63" ht="10.5">
      <c r="A49" t="s">
        <v>47</v>
      </c>
      <c r="B49" t="s">
        <v>48</v>
      </c>
      <c r="C49" s="48">
        <v>7.955806255340576</v>
      </c>
      <c r="D49" s="48">
        <v>7.979448318481445</v>
      </c>
      <c r="E49" s="38">
        <v>8.101967811584473</v>
      </c>
      <c r="F49" s="38">
        <v>8.232600212097168</v>
      </c>
      <c r="G49" s="38">
        <v>8.447257995605469</v>
      </c>
      <c r="H49" s="38">
        <v>8.336166381835938</v>
      </c>
      <c r="I49" s="38">
        <v>8.369967460632324</v>
      </c>
      <c r="J49" s="38">
        <v>8.356870651245117</v>
      </c>
      <c r="K49" s="38">
        <v>7.992499828338623</v>
      </c>
      <c r="L49" s="38">
        <v>8.383580207824707</v>
      </c>
      <c r="M49" s="38">
        <v>8.345499992370605</v>
      </c>
      <c r="N49" s="38">
        <v>8.659419059753418</v>
      </c>
      <c r="O49" s="38">
        <v>8.15687084197998</v>
      </c>
      <c r="P49" s="38">
        <v>8.193857192993164</v>
      </c>
      <c r="Q49" s="38">
        <v>8.1187744140625</v>
      </c>
      <c r="R49" s="38">
        <v>8.548800468444824</v>
      </c>
      <c r="S49" s="38">
        <v>8.474515914916992</v>
      </c>
      <c r="T49" s="38">
        <v>8.5892333984375</v>
      </c>
      <c r="U49" s="38">
        <v>8.352226257324219</v>
      </c>
      <c r="V49" s="38">
        <v>8.325613021850586</v>
      </c>
      <c r="W49" s="38">
        <v>8.129433631896973</v>
      </c>
      <c r="X49" s="38">
        <v>7.953000068664551</v>
      </c>
      <c r="Y49" s="38">
        <v>8.467499732971191</v>
      </c>
      <c r="Z49" s="38">
        <v>8.503257751464844</v>
      </c>
      <c r="AA49" s="38">
        <v>8.185161590576172</v>
      </c>
      <c r="AB49" s="38">
        <v>7.969250202178955</v>
      </c>
      <c r="AC49" s="38">
        <v>7.75974178314209</v>
      </c>
      <c r="AD49" s="38">
        <v>7.945733547210693</v>
      </c>
      <c r="AE49" s="38">
        <v>8.413742065429688</v>
      </c>
      <c r="AF49" s="38">
        <v>8.878199577331543</v>
      </c>
      <c r="AG49" s="38">
        <v>8.565903663635254</v>
      </c>
      <c r="AH49" s="38">
        <v>8.583999633789062</v>
      </c>
      <c r="AI49" s="38">
        <v>8.414999961853027</v>
      </c>
      <c r="AJ49" s="38">
        <v>8.21399974822998</v>
      </c>
      <c r="AK49" s="38">
        <v>8.381735801696777</v>
      </c>
      <c r="AL49" s="38">
        <v>8.816971778869629</v>
      </c>
      <c r="AM49" s="49">
        <v>8.30454158782959</v>
      </c>
      <c r="AN49" s="49">
        <v>8.157153129577637</v>
      </c>
      <c r="AO49" s="49">
        <v>8.260157585144043</v>
      </c>
      <c r="AP49" s="49">
        <v>8.536972999572754</v>
      </c>
      <c r="AQ49" s="49">
        <v>8.646827697753906</v>
      </c>
      <c r="AR49" s="49">
        <v>8.692927360534668</v>
      </c>
      <c r="AS49" s="49">
        <v>8.584546089172363</v>
      </c>
      <c r="AT49" s="49">
        <v>8.562192916870117</v>
      </c>
      <c r="AU49" s="49">
        <v>8.481152534484863</v>
      </c>
      <c r="AV49" s="49">
        <v>8.360562324523926</v>
      </c>
      <c r="AW49" s="49">
        <v>8.591496467590332</v>
      </c>
      <c r="AX49" s="49">
        <v>8.704736709594727</v>
      </c>
      <c r="AY49" s="49">
        <v>8.375743865966797</v>
      </c>
      <c r="AZ49" s="49">
        <v>8.313337326049805</v>
      </c>
      <c r="BA49" s="49">
        <v>8.29132080078125</v>
      </c>
      <c r="BB49" s="49">
        <v>8.565957069396973</v>
      </c>
      <c r="BC49" s="49">
        <v>8.732767105102539</v>
      </c>
      <c r="BD49" s="49">
        <v>8.814712524414062</v>
      </c>
      <c r="BE49" s="49">
        <v>8.713044166564941</v>
      </c>
      <c r="BF49" s="49">
        <v>8.699061393737793</v>
      </c>
      <c r="BG49" s="49">
        <v>8.546579360961914</v>
      </c>
      <c r="BH49" s="49">
        <v>8.501049995422363</v>
      </c>
      <c r="BI49" s="49">
        <v>8.699502944946289</v>
      </c>
      <c r="BJ49" s="49">
        <v>8.779205322265625</v>
      </c>
      <c r="BK49" s="50"/>
    </row>
    <row r="50" spans="1:63" ht="10.5">
      <c r="A50" s="1" t="s">
        <v>64</v>
      </c>
      <c r="B50" s="1" t="s">
        <v>65</v>
      </c>
      <c r="C50" s="48">
        <v>0.2939032316207886</v>
      </c>
      <c r="D50" s="48">
        <v>0.27865517139434814</v>
      </c>
      <c r="E50" s="38">
        <v>0.22325806319713593</v>
      </c>
      <c r="F50" s="38">
        <v>0.20153333246707916</v>
      </c>
      <c r="G50" s="38">
        <v>0.20029032230377197</v>
      </c>
      <c r="H50" s="38">
        <v>0.1867000013589859</v>
      </c>
      <c r="I50" s="38">
        <v>0.1850000023841858</v>
      </c>
      <c r="J50" s="38">
        <v>0.18719354271888733</v>
      </c>
      <c r="K50" s="38">
        <v>0.2139333337545395</v>
      </c>
      <c r="L50" s="38">
        <v>0.2734193503856659</v>
      </c>
      <c r="M50" s="38">
        <v>0.30746665596961975</v>
      </c>
      <c r="N50" s="38">
        <v>0.3102903366088867</v>
      </c>
      <c r="O50" s="38">
        <v>0.27454838156700134</v>
      </c>
      <c r="P50" s="38">
        <v>0.27196428179740906</v>
      </c>
      <c r="Q50" s="38">
        <v>0.20841935276985168</v>
      </c>
      <c r="R50" s="38">
        <v>0.1901666671037674</v>
      </c>
      <c r="S50" s="38">
        <v>0.19464516639709473</v>
      </c>
      <c r="T50" s="38">
        <v>0.2100333273410797</v>
      </c>
      <c r="U50" s="38">
        <v>0.2006129026412964</v>
      </c>
      <c r="V50" s="38">
        <v>0.19822581112384796</v>
      </c>
      <c r="W50" s="38">
        <v>0.2580333352088928</v>
      </c>
      <c r="X50" s="38">
        <v>0.32754838466644287</v>
      </c>
      <c r="Y50" s="38">
        <v>0.35473334789276123</v>
      </c>
      <c r="Z50" s="38">
        <v>0.3519032299518585</v>
      </c>
      <c r="AA50" s="38">
        <v>0.35061290860176086</v>
      </c>
      <c r="AB50" s="38">
        <v>0.28435713052749634</v>
      </c>
      <c r="AC50" s="38">
        <v>0.2187741994857788</v>
      </c>
      <c r="AD50" s="38">
        <v>0.21396666765213013</v>
      </c>
      <c r="AE50" s="38">
        <v>0.22009676694869995</v>
      </c>
      <c r="AF50" s="38">
        <v>0.2272000014781952</v>
      </c>
      <c r="AG50" s="38">
        <v>0.22529032826423645</v>
      </c>
      <c r="AH50" s="38">
        <v>0.26206475496292114</v>
      </c>
      <c r="AI50" s="38">
        <v>0.30323323607444763</v>
      </c>
      <c r="AJ50" s="38">
        <v>0.32896754145622253</v>
      </c>
      <c r="AK50" s="38">
        <v>0.3634760081768036</v>
      </c>
      <c r="AL50" s="38">
        <v>0.365878164768219</v>
      </c>
      <c r="AM50" s="49">
        <v>0.35195690393447876</v>
      </c>
      <c r="AN50" s="49">
        <v>0.3113977015018463</v>
      </c>
      <c r="AO50" s="49">
        <v>0.25274619460105896</v>
      </c>
      <c r="AP50" s="49">
        <v>0.22167609632015228</v>
      </c>
      <c r="AQ50" s="49">
        <v>0.21775299310684204</v>
      </c>
      <c r="AR50" s="49">
        <v>0.21221640706062317</v>
      </c>
      <c r="AS50" s="49">
        <v>0.2111760973930359</v>
      </c>
      <c r="AT50" s="49">
        <v>0.21087920665740967</v>
      </c>
      <c r="AU50" s="49">
        <v>0.2396983951330185</v>
      </c>
      <c r="AV50" s="49">
        <v>0.2881180942058563</v>
      </c>
      <c r="AW50" s="49">
        <v>0.33130329847335815</v>
      </c>
      <c r="AX50" s="49">
        <v>0.33684930205345154</v>
      </c>
      <c r="AY50" s="49">
        <v>0.3295801877975464</v>
      </c>
      <c r="AZ50" s="49">
        <v>0.2930071949958801</v>
      </c>
      <c r="BA50" s="49">
        <v>0.23305870592594147</v>
      </c>
      <c r="BB50" s="49">
        <v>0.2033880054950714</v>
      </c>
      <c r="BC50" s="49">
        <v>0.20207330584526062</v>
      </c>
      <c r="BD50" s="49">
        <v>0.19846759736537933</v>
      </c>
      <c r="BE50" s="49">
        <v>0.19851349294185638</v>
      </c>
      <c r="BF50" s="49">
        <v>0.19921329617500305</v>
      </c>
      <c r="BG50" s="49">
        <v>0.23701409995555878</v>
      </c>
      <c r="BH50" s="49">
        <v>0.2878156006336212</v>
      </c>
      <c r="BI50" s="49">
        <v>0.3407343029975891</v>
      </c>
      <c r="BJ50" s="49">
        <v>0.34591779112815857</v>
      </c>
      <c r="BK50" s="50"/>
    </row>
    <row r="51" spans="1:63" ht="10.5">
      <c r="A51" s="1" t="s">
        <v>66</v>
      </c>
      <c r="B51" s="1" t="s">
        <v>67</v>
      </c>
      <c r="C51" s="48">
        <v>0.18416129052639008</v>
      </c>
      <c r="D51" s="48">
        <v>0.17893104255199432</v>
      </c>
      <c r="E51" s="38">
        <v>0.17480644583702087</v>
      </c>
      <c r="F51" s="38">
        <v>0.16189999878406525</v>
      </c>
      <c r="G51" s="38">
        <v>0.18054838478565216</v>
      </c>
      <c r="H51" s="38">
        <v>0.1812666654586792</v>
      </c>
      <c r="I51" s="38">
        <v>0.17506451904773712</v>
      </c>
      <c r="J51" s="38">
        <v>0.18709677457809448</v>
      </c>
      <c r="K51" s="38">
        <v>0.18519999086856842</v>
      </c>
      <c r="L51" s="38">
        <v>0.2033548355102539</v>
      </c>
      <c r="M51" s="38">
        <v>0.20203332602977753</v>
      </c>
      <c r="N51" s="38">
        <v>0.18564516305923462</v>
      </c>
      <c r="O51" s="38">
        <v>0.1841290295124054</v>
      </c>
      <c r="P51" s="38">
        <v>0.19785714149475098</v>
      </c>
      <c r="Q51" s="38">
        <v>0.1738709658384323</v>
      </c>
      <c r="R51" s="38">
        <v>0.1823333352804184</v>
      </c>
      <c r="S51" s="38">
        <v>0.18767741322517395</v>
      </c>
      <c r="T51" s="38">
        <v>0.19013333320617676</v>
      </c>
      <c r="U51" s="38">
        <v>0.20125806331634521</v>
      </c>
      <c r="V51" s="38">
        <v>0.14725805819034576</v>
      </c>
      <c r="W51" s="38">
        <v>0.1763666570186615</v>
      </c>
      <c r="X51" s="38">
        <v>0.2064838707447052</v>
      </c>
      <c r="Y51" s="38">
        <v>0.2052999883890152</v>
      </c>
      <c r="Z51" s="38">
        <v>0.203709676861763</v>
      </c>
      <c r="AA51" s="38">
        <v>0.17622581124305725</v>
      </c>
      <c r="AB51" s="38">
        <v>0.1884285807609558</v>
      </c>
      <c r="AC51" s="38">
        <v>0.1899999976158142</v>
      </c>
      <c r="AD51" s="38">
        <v>0.178766667842865</v>
      </c>
      <c r="AE51" s="38">
        <v>0.19058065116405487</v>
      </c>
      <c r="AF51" s="38">
        <v>0.1861666589975357</v>
      </c>
      <c r="AG51" s="38">
        <v>0.16319355368614197</v>
      </c>
      <c r="AH51" s="38">
        <v>0.16200000047683716</v>
      </c>
      <c r="AI51" s="38">
        <v>0.18000000715255737</v>
      </c>
      <c r="AJ51" s="38">
        <v>0.20499999821186066</v>
      </c>
      <c r="AK51" s="38">
        <v>0.20654329657554626</v>
      </c>
      <c r="AL51" s="38">
        <v>0.20388570427894592</v>
      </c>
      <c r="AM51" s="49">
        <v>0.17888440191745758</v>
      </c>
      <c r="AN51" s="49">
        <v>0.1818455010652542</v>
      </c>
      <c r="AO51" s="49">
        <v>0.1795808970928192</v>
      </c>
      <c r="AP51" s="49">
        <v>0.1858627051115036</v>
      </c>
      <c r="AQ51" s="49">
        <v>0.18827219307422638</v>
      </c>
      <c r="AR51" s="49">
        <v>0.18919159471988678</v>
      </c>
      <c r="AS51" s="49">
        <v>0.1947098970413208</v>
      </c>
      <c r="AT51" s="49">
        <v>0.1953544020652771</v>
      </c>
      <c r="AU51" s="49">
        <v>0.19518649578094482</v>
      </c>
      <c r="AV51" s="49">
        <v>0.20723490417003632</v>
      </c>
      <c r="AW51" s="49">
        <v>0.20765960216522217</v>
      </c>
      <c r="AX51" s="49">
        <v>0.204244002699852</v>
      </c>
      <c r="AY51" s="49">
        <v>0.1770211011171341</v>
      </c>
      <c r="AZ51" s="49">
        <v>0.18631990253925323</v>
      </c>
      <c r="BA51" s="49">
        <v>0.1823917031288147</v>
      </c>
      <c r="BB51" s="49">
        <v>0.18440480530261993</v>
      </c>
      <c r="BC51" s="49">
        <v>0.18831400573253632</v>
      </c>
      <c r="BD51" s="49">
        <v>0.18950800597667694</v>
      </c>
      <c r="BE51" s="49">
        <v>0.1951977014541626</v>
      </c>
      <c r="BF51" s="49">
        <v>0.19639329612255096</v>
      </c>
      <c r="BG51" s="49">
        <v>0.1958024948835373</v>
      </c>
      <c r="BH51" s="49">
        <v>0.20881059765815735</v>
      </c>
      <c r="BI51" s="49">
        <v>0.20879819989204407</v>
      </c>
      <c r="BJ51" s="49">
        <v>0.20511150360107422</v>
      </c>
      <c r="BK51" s="50"/>
    </row>
    <row r="52" spans="1:63" ht="10.5">
      <c r="A52" s="1" t="s">
        <v>68</v>
      </c>
      <c r="B52" s="1" t="s">
        <v>69</v>
      </c>
      <c r="C52" s="48">
        <v>0.11999999731779099</v>
      </c>
      <c r="D52" s="48">
        <v>0.3409999907016754</v>
      </c>
      <c r="E52" s="38">
        <v>0.5950000286102295</v>
      </c>
      <c r="F52" s="38">
        <v>0.45399999618530273</v>
      </c>
      <c r="G52" s="38">
        <v>0.4429999887943268</v>
      </c>
      <c r="H52" s="38">
        <v>0.31200000643730164</v>
      </c>
      <c r="I52" s="38">
        <v>0.33500000834465027</v>
      </c>
      <c r="J52" s="38">
        <v>0.3499999940395355</v>
      </c>
      <c r="K52" s="38">
        <v>0.3240000009536743</v>
      </c>
      <c r="L52" s="38">
        <v>0.5199999809265137</v>
      </c>
      <c r="M52" s="38">
        <v>0.20200000703334808</v>
      </c>
      <c r="N52" s="38">
        <v>0.328000009059906</v>
      </c>
      <c r="O52" s="38">
        <v>0.2971619963645935</v>
      </c>
      <c r="P52" s="38">
        <v>0.4900349974632263</v>
      </c>
      <c r="Q52" s="38">
        <v>0.8901600241661072</v>
      </c>
      <c r="R52" s="38">
        <v>0.7636330127716064</v>
      </c>
      <c r="S52" s="38">
        <v>0.5917410254478455</v>
      </c>
      <c r="T52" s="38">
        <v>0.6741660237312317</v>
      </c>
      <c r="U52" s="38">
        <v>0.5309669971466064</v>
      </c>
      <c r="V52" s="38">
        <v>0.6353539824485779</v>
      </c>
      <c r="W52" s="38">
        <v>0.5945659875869751</v>
      </c>
      <c r="X52" s="38">
        <v>0.5742250084877014</v>
      </c>
      <c r="Y52" s="38">
        <v>0.5618990063667297</v>
      </c>
      <c r="Z52" s="38">
        <v>0.4138379991054535</v>
      </c>
      <c r="AA52" s="38">
        <v>0.41680699586868286</v>
      </c>
      <c r="AB52" s="38">
        <v>0.4750710129737854</v>
      </c>
      <c r="AC52" s="38">
        <v>0.6095799803733826</v>
      </c>
      <c r="AD52" s="38">
        <v>0.41906601190567017</v>
      </c>
      <c r="AE52" s="38">
        <v>0.6401919722557068</v>
      </c>
      <c r="AF52" s="38">
        <v>1.0124319791793823</v>
      </c>
      <c r="AG52" s="38">
        <v>0.5653539896011353</v>
      </c>
      <c r="AH52" s="38">
        <v>0.7450000047683716</v>
      </c>
      <c r="AI52" s="38">
        <v>0.4269999861717224</v>
      </c>
      <c r="AJ52" s="38">
        <v>0.5040000081062317</v>
      </c>
      <c r="AK52" s="38">
        <v>0.5</v>
      </c>
      <c r="AL52" s="38">
        <v>0.49426159262657166</v>
      </c>
      <c r="AM52" s="49">
        <v>0.4108580946922302</v>
      </c>
      <c r="AN52" s="49">
        <v>0.546515703201294</v>
      </c>
      <c r="AO52" s="49">
        <v>0.6925430297851562</v>
      </c>
      <c r="AP52" s="49">
        <v>0.6938009858131409</v>
      </c>
      <c r="AQ52" s="49">
        <v>0.6983926296234131</v>
      </c>
      <c r="AR52" s="49">
        <v>0.7362285256385803</v>
      </c>
      <c r="AS52" s="49">
        <v>0.7066962718963623</v>
      </c>
      <c r="AT52" s="49">
        <v>0.7101755142211914</v>
      </c>
      <c r="AU52" s="49">
        <v>0.6485400199890137</v>
      </c>
      <c r="AV52" s="49">
        <v>0.6402612924575806</v>
      </c>
      <c r="AW52" s="49">
        <v>0.5181720852851868</v>
      </c>
      <c r="AX52" s="49">
        <v>0.5521460175514221</v>
      </c>
      <c r="AY52" s="49">
        <v>0.45086750388145447</v>
      </c>
      <c r="AZ52" s="49">
        <v>0.5786985158920288</v>
      </c>
      <c r="BA52" s="49">
        <v>0.7239341139793396</v>
      </c>
      <c r="BB52" s="49">
        <v>0.7249721884727478</v>
      </c>
      <c r="BC52" s="49">
        <v>0.7135022282600403</v>
      </c>
      <c r="BD52" s="49">
        <v>0.7673817873001099</v>
      </c>
      <c r="BE52" s="49">
        <v>0.7139207124710083</v>
      </c>
      <c r="BF52" s="49">
        <v>0.7254241108894348</v>
      </c>
      <c r="BG52" s="49">
        <v>0.5979226231575012</v>
      </c>
      <c r="BH52" s="49">
        <v>0.6436808109283447</v>
      </c>
      <c r="BI52" s="49">
        <v>0.5335850715637207</v>
      </c>
      <c r="BJ52" s="49">
        <v>0.5676931142807007</v>
      </c>
      <c r="BK52" s="50"/>
    </row>
    <row r="53" spans="1:63" ht="10.5">
      <c r="A53" s="1" t="s">
        <v>70</v>
      </c>
      <c r="B53" s="1" t="s">
        <v>71</v>
      </c>
      <c r="C53" s="38">
        <v>-0.27900001406669617</v>
      </c>
      <c r="D53" s="38">
        <v>-0.0689999982714653</v>
      </c>
      <c r="E53" s="38">
        <v>0.1679999977350235</v>
      </c>
      <c r="F53" s="38">
        <v>0.04500000178813934</v>
      </c>
      <c r="G53" s="38">
        <v>0.01600000075995922</v>
      </c>
      <c r="H53" s="38">
        <v>-0.10999999940395355</v>
      </c>
      <c r="I53" s="38">
        <v>-0.07699999958276749</v>
      </c>
      <c r="J53" s="38">
        <v>-0.05999999865889549</v>
      </c>
      <c r="K53" s="38">
        <v>-0.07599999755620956</v>
      </c>
      <c r="L53" s="38">
        <v>0.11599999666213989</v>
      </c>
      <c r="M53" s="38">
        <v>-0.1979999989271164</v>
      </c>
      <c r="N53" s="38">
        <v>-0.09099999815225601</v>
      </c>
      <c r="O53" s="38">
        <v>-0.0828699991106987</v>
      </c>
      <c r="P53" s="38">
        <v>0.08303499966859818</v>
      </c>
      <c r="Q53" s="38">
        <v>0.4855479896068573</v>
      </c>
      <c r="R53" s="38">
        <v>0.329133003950119</v>
      </c>
      <c r="S53" s="38">
        <v>0.1766120046377182</v>
      </c>
      <c r="T53" s="38">
        <v>0.24269999563694</v>
      </c>
      <c r="U53" s="38">
        <v>0.10483799874782562</v>
      </c>
      <c r="V53" s="38">
        <v>0.20977400243282318</v>
      </c>
      <c r="W53" s="38">
        <v>0.20383299887180328</v>
      </c>
      <c r="X53" s="38">
        <v>0.1847739964723587</v>
      </c>
      <c r="Y53" s="38">
        <v>0.1513659954071045</v>
      </c>
      <c r="Z53" s="38">
        <v>-0.012032000347971916</v>
      </c>
      <c r="AA53" s="38">
        <v>-0.01448300015181303</v>
      </c>
      <c r="AB53" s="38">
        <v>0.06532099843025208</v>
      </c>
      <c r="AC53" s="38">
        <v>0.18990300595760345</v>
      </c>
      <c r="AD53" s="38">
        <v>0.02319999970495701</v>
      </c>
      <c r="AE53" s="38">
        <v>0.20286999642848969</v>
      </c>
      <c r="AF53" s="38">
        <v>0.536266028881073</v>
      </c>
      <c r="AG53" s="38">
        <v>0.11251600086688995</v>
      </c>
      <c r="AH53" s="38">
        <v>0.28200000524520874</v>
      </c>
      <c r="AI53" s="38">
        <v>-0.026000000536441803</v>
      </c>
      <c r="AJ53" s="38">
        <v>0.035999998450279236</v>
      </c>
      <c r="AK53" s="38">
        <v>0.0729999989271164</v>
      </c>
      <c r="AL53" s="38">
        <v>0.06499999761581421</v>
      </c>
      <c r="AM53" s="49">
        <v>0.0014718499733135104</v>
      </c>
      <c r="AN53" s="49">
        <v>0.12655900418758392</v>
      </c>
      <c r="AO53" s="49">
        <v>0.2540034055709839</v>
      </c>
      <c r="AP53" s="49">
        <v>0.24930790066719055</v>
      </c>
      <c r="AQ53" s="49">
        <v>0.24978220462799072</v>
      </c>
      <c r="AR53" s="49">
        <v>0.2826133966445923</v>
      </c>
      <c r="AS53" s="49">
        <v>0.2536003887653351</v>
      </c>
      <c r="AT53" s="49">
        <v>0.24837149679660797</v>
      </c>
      <c r="AU53" s="49">
        <v>0.20130600035190582</v>
      </c>
      <c r="AV53" s="49">
        <v>0.20250949263572693</v>
      </c>
      <c r="AW53" s="49">
        <v>0.07541369646787643</v>
      </c>
      <c r="AX53" s="49">
        <v>0.10448750108480453</v>
      </c>
      <c r="AY53" s="49">
        <v>0.021514300256967545</v>
      </c>
      <c r="AZ53" s="49">
        <v>0.13973559439182281</v>
      </c>
      <c r="BA53" s="49">
        <v>0.26679548621177673</v>
      </c>
      <c r="BB53" s="49">
        <v>0.2620511054992676</v>
      </c>
      <c r="BC53" s="49">
        <v>0.24650180339813232</v>
      </c>
      <c r="BD53" s="49">
        <v>0.29535120725631714</v>
      </c>
      <c r="BE53" s="49">
        <v>0.24235659837722778</v>
      </c>
      <c r="BF53" s="49">
        <v>0.2450910061597824</v>
      </c>
      <c r="BG53" s="49">
        <v>0.13209910690784454</v>
      </c>
      <c r="BH53" s="49">
        <v>0.1872842013835907</v>
      </c>
      <c r="BI53" s="49">
        <v>0.07213310152292252</v>
      </c>
      <c r="BJ53" s="49">
        <v>0.10129900276660919</v>
      </c>
      <c r="BK53" s="50"/>
    </row>
  </sheetData>
  <printOptions gridLines="1"/>
  <pageMargins left="0.75" right="0.75" top="1" bottom="1" header="0.5" footer="0.5"/>
  <pageSetup horizontalDpi="360" verticalDpi="360" orientation="portrait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BK97"/>
  <sheetViews>
    <sheetView workbookViewId="0" topLeftCell="A2">
      <pane xSplit="2" topLeftCell="C1" activePane="topRight" state="frozen"/>
      <selection pane="topLeft" activeCell="AO1" sqref="AO1"/>
      <selection pane="topRight" activeCell="C24" sqref="C24"/>
    </sheetView>
  </sheetViews>
  <sheetFormatPr defaultColWidth="10.16015625" defaultRowHeight="10.5"/>
  <cols>
    <col min="1" max="1" width="11.83203125" style="0" customWidth="1"/>
    <col min="2" max="2" width="60.33203125" style="0" customWidth="1"/>
    <col min="46" max="46" width="10.16015625" style="149" customWidth="1"/>
  </cols>
  <sheetData>
    <row r="1" spans="1:62" ht="16.5" customHeight="1">
      <c r="A1" s="21" t="s">
        <v>402</v>
      </c>
      <c r="C1" s="159" t="s">
        <v>807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10.5">
      <c r="A2" s="156" t="s">
        <v>778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s="116" t="s">
        <v>1</v>
      </c>
      <c r="B3" s="11" t="s">
        <v>2</v>
      </c>
      <c r="C3" s="81">
        <v>200401</v>
      </c>
      <c r="D3" s="82">
        <v>200402</v>
      </c>
      <c r="E3" s="82">
        <v>200403</v>
      </c>
      <c r="F3" s="82">
        <v>200404</v>
      </c>
      <c r="G3" s="82">
        <v>200405</v>
      </c>
      <c r="H3" s="82">
        <v>200406</v>
      </c>
      <c r="I3" s="82">
        <v>200407</v>
      </c>
      <c r="J3" s="82">
        <v>200408</v>
      </c>
      <c r="K3" s="82">
        <v>200409</v>
      </c>
      <c r="L3" s="82">
        <v>200410</v>
      </c>
      <c r="M3" s="82">
        <v>200411</v>
      </c>
      <c r="N3" s="82">
        <v>200412</v>
      </c>
      <c r="O3" s="82">
        <v>200501</v>
      </c>
      <c r="P3" s="82">
        <v>200502</v>
      </c>
      <c r="Q3" s="82">
        <v>200503</v>
      </c>
      <c r="R3" s="82">
        <v>200504</v>
      </c>
      <c r="S3" s="82">
        <v>200505</v>
      </c>
      <c r="T3" s="82">
        <v>200506</v>
      </c>
      <c r="U3" s="82">
        <v>200507</v>
      </c>
      <c r="V3" s="82">
        <v>200508</v>
      </c>
      <c r="W3" s="82">
        <v>200509</v>
      </c>
      <c r="X3" s="82">
        <v>200510</v>
      </c>
      <c r="Y3" s="82">
        <v>200511</v>
      </c>
      <c r="Z3" s="82">
        <v>200512</v>
      </c>
      <c r="AA3" s="82">
        <v>200601</v>
      </c>
      <c r="AB3" s="82">
        <v>200602</v>
      </c>
      <c r="AC3" s="82">
        <v>200603</v>
      </c>
      <c r="AD3" s="82">
        <v>200604</v>
      </c>
      <c r="AE3" s="82">
        <v>200605</v>
      </c>
      <c r="AF3" s="82">
        <v>200606</v>
      </c>
      <c r="AG3" s="82">
        <v>200607</v>
      </c>
      <c r="AH3" s="82">
        <v>200608</v>
      </c>
      <c r="AI3" s="82">
        <v>200609</v>
      </c>
      <c r="AJ3" s="82">
        <v>200610</v>
      </c>
      <c r="AK3" s="82">
        <v>200611</v>
      </c>
      <c r="AL3" s="82">
        <v>200612</v>
      </c>
      <c r="AM3" s="122">
        <v>200701</v>
      </c>
      <c r="AN3" s="122">
        <v>200702</v>
      </c>
      <c r="AO3" s="122">
        <v>200703</v>
      </c>
      <c r="AP3" s="122">
        <v>200704</v>
      </c>
      <c r="AQ3" s="122">
        <v>200705</v>
      </c>
      <c r="AR3" s="122">
        <v>200706</v>
      </c>
      <c r="AS3" s="122">
        <v>200707</v>
      </c>
      <c r="AT3" s="122">
        <v>200708</v>
      </c>
      <c r="AU3" s="122">
        <v>200709</v>
      </c>
      <c r="AV3" s="122">
        <v>200710</v>
      </c>
      <c r="AW3" s="122">
        <v>200711</v>
      </c>
      <c r="AX3" s="122">
        <v>200712</v>
      </c>
      <c r="AY3" s="122">
        <v>200801</v>
      </c>
      <c r="AZ3" s="122">
        <v>200802</v>
      </c>
      <c r="BA3" s="122">
        <v>200803</v>
      </c>
      <c r="BB3" s="122">
        <v>200804</v>
      </c>
      <c r="BC3" s="122">
        <v>200805</v>
      </c>
      <c r="BD3" s="122">
        <v>200806</v>
      </c>
      <c r="BE3" s="122">
        <v>200807</v>
      </c>
      <c r="BF3" s="122">
        <v>200808</v>
      </c>
      <c r="BG3" s="122">
        <v>200809</v>
      </c>
      <c r="BH3" s="122">
        <v>200810</v>
      </c>
      <c r="BI3" s="122">
        <v>200811</v>
      </c>
      <c r="BJ3" s="122">
        <v>200812</v>
      </c>
      <c r="BK3" s="123"/>
    </row>
    <row r="4" spans="1:63" ht="10.5">
      <c r="A4" t="s">
        <v>7</v>
      </c>
      <c r="B4" t="s">
        <v>8</v>
      </c>
      <c r="C4" s="67">
        <v>10532.326171875</v>
      </c>
      <c r="D4" s="67">
        <v>10566.0810546875</v>
      </c>
      <c r="E4" s="68">
        <v>10600.4921875</v>
      </c>
      <c r="F4" s="68">
        <v>10639.900390625</v>
      </c>
      <c r="G4" s="68">
        <v>10672.3662109375</v>
      </c>
      <c r="H4" s="68">
        <v>10702.2333984375</v>
      </c>
      <c r="I4" s="68">
        <v>10727.8408203125</v>
      </c>
      <c r="J4" s="68">
        <v>10753.751953125</v>
      </c>
      <c r="K4" s="68">
        <v>10778.3076171875</v>
      </c>
      <c r="L4" s="68">
        <v>10796.544921875</v>
      </c>
      <c r="M4" s="68">
        <v>10822.111328125</v>
      </c>
      <c r="N4" s="68">
        <v>10850.044921875</v>
      </c>
      <c r="O4" s="68">
        <v>10883.9296875</v>
      </c>
      <c r="P4" s="68">
        <v>10913.9072265625</v>
      </c>
      <c r="Q4" s="68">
        <v>10943.5625</v>
      </c>
      <c r="R4" s="68">
        <v>10968.71875</v>
      </c>
      <c r="S4" s="68">
        <v>11000.86328125</v>
      </c>
      <c r="T4" s="68">
        <v>11035.818359375</v>
      </c>
      <c r="U4" s="68">
        <v>11086.9033203125</v>
      </c>
      <c r="V4" s="68">
        <v>11117.4921875</v>
      </c>
      <c r="W4" s="68">
        <v>11140.9033203125</v>
      </c>
      <c r="X4" s="68">
        <v>11132.173828125</v>
      </c>
      <c r="Y4" s="68">
        <v>11159.9521484375</v>
      </c>
      <c r="Z4" s="68">
        <v>11199.2744140625</v>
      </c>
      <c r="AA4" s="68">
        <v>11277.5185546875</v>
      </c>
      <c r="AB4" s="68">
        <v>11319.396484375</v>
      </c>
      <c r="AC4" s="68">
        <v>11352.28515625</v>
      </c>
      <c r="AD4" s="68">
        <v>11365.578125</v>
      </c>
      <c r="AE4" s="68">
        <v>11388.4443359375</v>
      </c>
      <c r="AF4" s="68">
        <v>11410.27734375</v>
      </c>
      <c r="AG4" s="68">
        <v>11433.9873046875</v>
      </c>
      <c r="AH4" s="68">
        <v>11451.572265625</v>
      </c>
      <c r="AI4" s="68">
        <v>11465.9404296875</v>
      </c>
      <c r="AJ4" s="68">
        <v>11469.0009765625</v>
      </c>
      <c r="AK4" s="68">
        <v>11483.0087890625</v>
      </c>
      <c r="AL4" s="68">
        <v>11499.87109375</v>
      </c>
      <c r="AM4" s="93">
        <v>11522.7998046875</v>
      </c>
      <c r="AN4" s="93">
        <v>11542.9599609375</v>
      </c>
      <c r="AO4" s="93">
        <v>11563.5703125</v>
      </c>
      <c r="AP4" s="93">
        <v>11582.16015625</v>
      </c>
      <c r="AQ4" s="93">
        <v>11605.490234375</v>
      </c>
      <c r="AR4" s="93">
        <v>11631.099609375</v>
      </c>
      <c r="AS4" s="93">
        <v>11663.3798828125</v>
      </c>
      <c r="AT4" s="93">
        <v>11690.25</v>
      </c>
      <c r="AU4" s="93">
        <v>11716.099609375</v>
      </c>
      <c r="AV4" s="93">
        <v>11734.2802734375</v>
      </c>
      <c r="AW4" s="93">
        <v>11763.099609375</v>
      </c>
      <c r="AX4" s="93">
        <v>11795.91015625</v>
      </c>
      <c r="AY4" s="93">
        <v>11839.66015625</v>
      </c>
      <c r="AZ4" s="93">
        <v>11875.2001953125</v>
      </c>
      <c r="BA4" s="93">
        <v>11909.48046875</v>
      </c>
      <c r="BB4" s="93">
        <v>11940.009765625</v>
      </c>
      <c r="BC4" s="93">
        <v>11973.6904296875</v>
      </c>
      <c r="BD4" s="93">
        <v>12008</v>
      </c>
      <c r="BE4" s="93">
        <v>12044.76953125</v>
      </c>
      <c r="BF4" s="93">
        <v>12079</v>
      </c>
      <c r="BG4" s="93">
        <v>12112.509765625</v>
      </c>
      <c r="BH4" s="93">
        <v>12145.2998046875</v>
      </c>
      <c r="BI4" s="93">
        <v>12177.3603515625</v>
      </c>
      <c r="BJ4" s="93">
        <v>12208.7001953125</v>
      </c>
      <c r="BK4" s="94"/>
    </row>
    <row r="5" spans="1:63" ht="10.5">
      <c r="A5" t="s">
        <v>141</v>
      </c>
      <c r="B5" t="s">
        <v>142</v>
      </c>
      <c r="C5" s="65">
        <v>103.20216369628906</v>
      </c>
      <c r="D5" s="65">
        <v>103.7126693725586</v>
      </c>
      <c r="E5" s="66">
        <v>104.24566650390625</v>
      </c>
      <c r="F5" s="66">
        <v>104.92024993896484</v>
      </c>
      <c r="G5" s="66">
        <v>105.40888214111328</v>
      </c>
      <c r="H5" s="66">
        <v>105.8306655883789</v>
      </c>
      <c r="I5" s="66">
        <v>106.0877914428711</v>
      </c>
      <c r="J5" s="66">
        <v>106.44923400878906</v>
      </c>
      <c r="K5" s="66">
        <v>106.81717681884766</v>
      </c>
      <c r="L5" s="66">
        <v>107.20222473144531</v>
      </c>
      <c r="M5" s="66">
        <v>107.57524108886719</v>
      </c>
      <c r="N5" s="66">
        <v>107.94683074951172</v>
      </c>
      <c r="O5" s="66">
        <v>108.43000793457031</v>
      </c>
      <c r="P5" s="66">
        <v>108.7139663696289</v>
      </c>
      <c r="Q5" s="66">
        <v>108.9117202758789</v>
      </c>
      <c r="R5" s="66">
        <v>108.854736328125</v>
      </c>
      <c r="S5" s="66">
        <v>109.00650024414062</v>
      </c>
      <c r="T5" s="66">
        <v>109.1984634399414</v>
      </c>
      <c r="U5" s="66">
        <v>109.21574401855469</v>
      </c>
      <c r="V5" s="66">
        <v>109.64927673339844</v>
      </c>
      <c r="W5" s="66">
        <v>110.2841796875</v>
      </c>
      <c r="X5" s="66">
        <v>111.52534484863281</v>
      </c>
      <c r="Y5" s="66">
        <v>112.2593002319336</v>
      </c>
      <c r="Z5" s="66">
        <v>112.89095306396484</v>
      </c>
      <c r="AA5" s="66">
        <v>113.3031234741211</v>
      </c>
      <c r="AB5" s="66">
        <v>113.81803894042969</v>
      </c>
      <c r="AC5" s="66">
        <v>114.31853485107422</v>
      </c>
      <c r="AD5" s="66">
        <v>114.79204559326172</v>
      </c>
      <c r="AE5" s="66">
        <v>115.27310180664062</v>
      </c>
      <c r="AF5" s="66">
        <v>115.74915313720703</v>
      </c>
      <c r="AG5" s="66">
        <v>116.41281127929688</v>
      </c>
      <c r="AH5" s="66">
        <v>116.73439025878906</v>
      </c>
      <c r="AI5" s="66">
        <v>116.90650177001953</v>
      </c>
      <c r="AJ5" s="66">
        <v>116.67475128173828</v>
      </c>
      <c r="AK5" s="66">
        <v>116.73872375488281</v>
      </c>
      <c r="AL5" s="66">
        <v>116.84402465820312</v>
      </c>
      <c r="AM5" s="97">
        <v>117.0304946899414</v>
      </c>
      <c r="AN5" s="97">
        <v>117.18858337402344</v>
      </c>
      <c r="AO5" s="97">
        <v>117.35812377929688</v>
      </c>
      <c r="AP5" s="97">
        <v>117.50508117675781</v>
      </c>
      <c r="AQ5" s="97">
        <v>117.72306823730469</v>
      </c>
      <c r="AR5" s="97">
        <v>117.9780502319336</v>
      </c>
      <c r="AS5" s="97">
        <v>118.31523132324219</v>
      </c>
      <c r="AT5" s="97">
        <v>118.61027526855469</v>
      </c>
      <c r="AU5" s="97">
        <v>118.90839385986328</v>
      </c>
      <c r="AV5" s="97">
        <v>119.22150421142578</v>
      </c>
      <c r="AW5" s="97">
        <v>119.51685333251953</v>
      </c>
      <c r="AX5" s="97">
        <v>119.80634307861328</v>
      </c>
      <c r="AY5" s="97">
        <v>120.07698059082031</v>
      </c>
      <c r="AZ5" s="97">
        <v>120.364501953125</v>
      </c>
      <c r="BA5" s="97">
        <v>120.65591430664062</v>
      </c>
      <c r="BB5" s="97">
        <v>120.92542266845703</v>
      </c>
      <c r="BC5" s="97">
        <v>121.24395751953125</v>
      </c>
      <c r="BD5" s="97">
        <v>121.58572387695312</v>
      </c>
      <c r="BE5" s="97">
        <v>122.01041412353516</v>
      </c>
      <c r="BF5" s="97">
        <v>122.35387420654297</v>
      </c>
      <c r="BG5" s="97">
        <v>122.67581176757812</v>
      </c>
      <c r="BH5" s="97">
        <v>122.97621154785156</v>
      </c>
      <c r="BI5" s="97">
        <v>123.25508117675781</v>
      </c>
      <c r="BJ5" s="97">
        <v>123.51241302490234</v>
      </c>
      <c r="BK5" s="98"/>
    </row>
    <row r="6" spans="1:63" ht="10.5">
      <c r="A6" t="s">
        <v>143</v>
      </c>
      <c r="B6" t="s">
        <v>144</v>
      </c>
      <c r="C6" s="67">
        <v>968.3406372070312</v>
      </c>
      <c r="D6" s="67">
        <v>766.3582763671875</v>
      </c>
      <c r="E6" s="68">
        <v>494.6942443847656</v>
      </c>
      <c r="F6" s="68">
        <v>302.7227783203125</v>
      </c>
      <c r="G6" s="68">
        <v>107.2313003540039</v>
      </c>
      <c r="H6" s="68">
        <v>36.70735168457031</v>
      </c>
      <c r="I6" s="68">
        <v>7.417397975921631</v>
      </c>
      <c r="J6" s="68">
        <v>19.389705657958984</v>
      </c>
      <c r="K6" s="68">
        <v>46.57630920410156</v>
      </c>
      <c r="L6" s="68">
        <v>251.12887573242188</v>
      </c>
      <c r="M6" s="68">
        <v>486.4713134765625</v>
      </c>
      <c r="N6" s="68">
        <v>802.4431762695312</v>
      </c>
      <c r="O6" s="68">
        <v>859.22314453125</v>
      </c>
      <c r="P6" s="68">
        <v>676.377197265625</v>
      </c>
      <c r="Q6" s="68">
        <v>647.5693969726562</v>
      </c>
      <c r="R6" s="68">
        <v>304.9548645019531</v>
      </c>
      <c r="S6" s="68">
        <v>185.87823486328125</v>
      </c>
      <c r="T6" s="68">
        <v>24.899038314819336</v>
      </c>
      <c r="U6" s="68">
        <v>3.057732343673706</v>
      </c>
      <c r="V6" s="68">
        <v>6.449816703796387</v>
      </c>
      <c r="W6" s="68">
        <v>38.640594482421875</v>
      </c>
      <c r="X6" s="68">
        <v>235.67982482910156</v>
      </c>
      <c r="Y6" s="68">
        <v>466.4139099121094</v>
      </c>
      <c r="Z6" s="68">
        <v>865.7119140625</v>
      </c>
      <c r="AA6" s="68">
        <v>687.0475463867188</v>
      </c>
      <c r="AB6" s="68">
        <v>731.1091918945312</v>
      </c>
      <c r="AC6" s="68">
        <v>599.5562744140625</v>
      </c>
      <c r="AD6" s="68">
        <v>263.96063232421875</v>
      </c>
      <c r="AE6" s="68">
        <v>136.8934783935547</v>
      </c>
      <c r="AF6" s="68">
        <v>22.602323532104492</v>
      </c>
      <c r="AG6" s="68">
        <v>3</v>
      </c>
      <c r="AH6" s="68">
        <v>8</v>
      </c>
      <c r="AI6" s="68">
        <v>82</v>
      </c>
      <c r="AJ6" s="68">
        <v>307</v>
      </c>
      <c r="AK6" s="68">
        <v>469</v>
      </c>
      <c r="AL6" s="68">
        <v>683</v>
      </c>
      <c r="AM6" s="93">
        <v>843.9473876953125</v>
      </c>
      <c r="AN6" s="93">
        <v>712</v>
      </c>
      <c r="AO6" s="93">
        <v>580</v>
      </c>
      <c r="AP6" s="93">
        <v>340</v>
      </c>
      <c r="AQ6" s="93">
        <v>157</v>
      </c>
      <c r="AR6" s="93">
        <v>38</v>
      </c>
      <c r="AS6" s="93">
        <v>8</v>
      </c>
      <c r="AT6" s="93">
        <v>14</v>
      </c>
      <c r="AU6" s="93">
        <v>74</v>
      </c>
      <c r="AV6" s="93">
        <v>279</v>
      </c>
      <c r="AW6" s="93">
        <v>535</v>
      </c>
      <c r="AX6" s="93">
        <v>805</v>
      </c>
      <c r="AY6" s="93">
        <v>894</v>
      </c>
      <c r="AZ6" s="93">
        <v>705</v>
      </c>
      <c r="BA6" s="93">
        <v>569</v>
      </c>
      <c r="BB6" s="93">
        <v>337.80517578125</v>
      </c>
      <c r="BC6" s="93">
        <v>158.08718872070312</v>
      </c>
      <c r="BD6" s="93">
        <v>36.3300666809082</v>
      </c>
      <c r="BE6" s="93">
        <v>7.830085277557373</v>
      </c>
      <c r="BF6" s="93">
        <v>14.481045722961426</v>
      </c>
      <c r="BG6" s="93">
        <v>76.25276184082031</v>
      </c>
      <c r="BH6" s="93">
        <v>281.85894775390625</v>
      </c>
      <c r="BI6" s="93">
        <v>538.7990112304688</v>
      </c>
      <c r="BJ6" s="93">
        <v>800.2749633789062</v>
      </c>
      <c r="BK6" s="94"/>
    </row>
    <row r="7" spans="1:63" ht="10.5">
      <c r="A7" t="s">
        <v>403</v>
      </c>
      <c r="B7" t="s">
        <v>404</v>
      </c>
      <c r="C7" s="67">
        <v>6.131913661956787</v>
      </c>
      <c r="D7" s="67">
        <v>5.9780755043029785</v>
      </c>
      <c r="E7" s="68">
        <v>28.325286865234375</v>
      </c>
      <c r="F7" s="68">
        <v>28.66254997253418</v>
      </c>
      <c r="G7" s="68">
        <v>138.06036376953125</v>
      </c>
      <c r="H7" s="68">
        <v>207.73765563964844</v>
      </c>
      <c r="I7" s="68">
        <v>299.4425048828125</v>
      </c>
      <c r="J7" s="68">
        <v>252.29237365722656</v>
      </c>
      <c r="K7" s="68">
        <v>176.60543823242188</v>
      </c>
      <c r="L7" s="68">
        <v>67.4420166015625</v>
      </c>
      <c r="M7" s="68">
        <v>16.640974044799805</v>
      </c>
      <c r="N7" s="68">
        <v>4.572512626647949</v>
      </c>
      <c r="O7" s="68">
        <v>9.49467658996582</v>
      </c>
      <c r="P7" s="68">
        <v>7.184695243835449</v>
      </c>
      <c r="Q7" s="68">
        <v>11.84244155883789</v>
      </c>
      <c r="R7" s="68">
        <v>23.766178131103516</v>
      </c>
      <c r="S7" s="68">
        <v>81.86073303222656</v>
      </c>
      <c r="T7" s="68">
        <v>249.94491577148438</v>
      </c>
      <c r="U7" s="68">
        <v>366.6695861816406</v>
      </c>
      <c r="V7" s="68">
        <v>350.8556823730469</v>
      </c>
      <c r="W7" s="68">
        <v>214.6019744873047</v>
      </c>
      <c r="X7" s="68">
        <v>55.19315719604492</v>
      </c>
      <c r="Y7" s="68">
        <v>19.684207916259766</v>
      </c>
      <c r="Z7" s="68">
        <v>4.3740129470825195</v>
      </c>
      <c r="AA7" s="68">
        <v>12.746633529663086</v>
      </c>
      <c r="AB7" s="68">
        <v>4.83209228515625</v>
      </c>
      <c r="AC7" s="68">
        <v>17.994434356689453</v>
      </c>
      <c r="AD7" s="68">
        <v>52.889217376708984</v>
      </c>
      <c r="AE7" s="68">
        <v>108.94644927978516</v>
      </c>
      <c r="AF7" s="68">
        <v>236.612060546875</v>
      </c>
      <c r="AG7" s="68">
        <v>390</v>
      </c>
      <c r="AH7" s="68">
        <v>333</v>
      </c>
      <c r="AI7" s="68">
        <v>143</v>
      </c>
      <c r="AJ7" s="68">
        <v>59</v>
      </c>
      <c r="AK7" s="68">
        <v>15</v>
      </c>
      <c r="AL7" s="68">
        <v>11</v>
      </c>
      <c r="AM7" s="93">
        <v>9.697378158569336</v>
      </c>
      <c r="AN7" s="93">
        <v>8</v>
      </c>
      <c r="AO7" s="93">
        <v>18</v>
      </c>
      <c r="AP7" s="93">
        <v>30</v>
      </c>
      <c r="AQ7" s="93">
        <v>98</v>
      </c>
      <c r="AR7" s="93">
        <v>216</v>
      </c>
      <c r="AS7" s="93">
        <v>326</v>
      </c>
      <c r="AT7" s="93">
        <v>296</v>
      </c>
      <c r="AU7" s="93">
        <v>159</v>
      </c>
      <c r="AV7" s="93">
        <v>55</v>
      </c>
      <c r="AW7" s="93">
        <v>16</v>
      </c>
      <c r="AX7" s="93">
        <v>8</v>
      </c>
      <c r="AY7" s="93">
        <v>9</v>
      </c>
      <c r="AZ7" s="93">
        <v>9</v>
      </c>
      <c r="BA7" s="93">
        <v>19</v>
      </c>
      <c r="BB7" s="93">
        <v>30</v>
      </c>
      <c r="BC7" s="93">
        <v>97</v>
      </c>
      <c r="BD7" s="93">
        <v>213</v>
      </c>
      <c r="BE7" s="93">
        <v>321</v>
      </c>
      <c r="BF7" s="93">
        <v>290</v>
      </c>
      <c r="BG7" s="93">
        <v>155</v>
      </c>
      <c r="BH7" s="93">
        <v>53</v>
      </c>
      <c r="BI7" s="93">
        <v>15</v>
      </c>
      <c r="BJ7" s="93">
        <v>8</v>
      </c>
      <c r="BK7" s="94"/>
    </row>
    <row r="8" spans="1:63" ht="10.5">
      <c r="A8" t="s">
        <v>257</v>
      </c>
      <c r="B8" t="s">
        <v>258</v>
      </c>
      <c r="C8" s="54">
        <v>85.64739990234375</v>
      </c>
      <c r="D8" s="54">
        <v>85.64739990234375</v>
      </c>
      <c r="E8" s="28">
        <v>85.64739990234375</v>
      </c>
      <c r="F8" s="28">
        <v>86.1709976196289</v>
      </c>
      <c r="G8" s="28">
        <v>86.1709976196289</v>
      </c>
      <c r="H8" s="28">
        <v>86.1709976196289</v>
      </c>
      <c r="I8" s="28">
        <v>86.38433074951172</v>
      </c>
      <c r="J8" s="28">
        <v>86.38433074951172</v>
      </c>
      <c r="K8" s="28">
        <v>86.38433074951172</v>
      </c>
      <c r="L8" s="28">
        <v>86.86293029785156</v>
      </c>
      <c r="M8" s="28">
        <v>86.86293029785156</v>
      </c>
      <c r="N8" s="28">
        <v>86.86293029785156</v>
      </c>
      <c r="O8" s="28">
        <v>87.23956298828125</v>
      </c>
      <c r="P8" s="28">
        <v>87.23956298828125</v>
      </c>
      <c r="Q8" s="28">
        <v>87.23956298828125</v>
      </c>
      <c r="R8" s="28">
        <v>87.63876342773438</v>
      </c>
      <c r="S8" s="28">
        <v>87.63876342773438</v>
      </c>
      <c r="T8" s="28">
        <v>87.63876342773438</v>
      </c>
      <c r="U8" s="28">
        <v>88.0747299194336</v>
      </c>
      <c r="V8" s="28">
        <v>88.0747299194336</v>
      </c>
      <c r="W8" s="28">
        <v>88.0747299194336</v>
      </c>
      <c r="X8" s="28">
        <v>88.36166381835938</v>
      </c>
      <c r="Y8" s="28">
        <v>88.36166381835938</v>
      </c>
      <c r="Z8" s="28">
        <v>88.36166381835938</v>
      </c>
      <c r="AA8" s="28">
        <v>88.77546691894531</v>
      </c>
      <c r="AB8" s="28">
        <v>88.77546691894531</v>
      </c>
      <c r="AC8" s="28">
        <v>88.77546691894531</v>
      </c>
      <c r="AD8" s="28">
        <v>89.06123352050781</v>
      </c>
      <c r="AE8" s="28">
        <v>89.06123352050781</v>
      </c>
      <c r="AF8" s="28">
        <v>89.06123352050781</v>
      </c>
      <c r="AG8" s="28">
        <v>89.41156768798828</v>
      </c>
      <c r="AH8" s="28">
        <v>89.41156768798828</v>
      </c>
      <c r="AI8" s="28">
        <v>89.41156768798828</v>
      </c>
      <c r="AJ8" s="28">
        <v>89.79287719726562</v>
      </c>
      <c r="AK8" s="28">
        <v>89.79287719726562</v>
      </c>
      <c r="AL8" s="28">
        <v>89.79287719726562</v>
      </c>
      <c r="AM8" s="55">
        <v>90.17460632324219</v>
      </c>
      <c r="AN8" s="55">
        <v>90.17460632324219</v>
      </c>
      <c r="AO8" s="55">
        <v>90.17460632324219</v>
      </c>
      <c r="AP8" s="55">
        <v>90.46366882324219</v>
      </c>
      <c r="AQ8" s="55">
        <v>90.46366882324219</v>
      </c>
      <c r="AR8" s="55">
        <v>90.46366882324219</v>
      </c>
      <c r="AS8" s="55">
        <v>90.78082275390625</v>
      </c>
      <c r="AT8" s="55">
        <v>90.78082275390625</v>
      </c>
      <c r="AU8" s="55">
        <v>90.78082275390625</v>
      </c>
      <c r="AV8" s="55">
        <v>91.13875579833984</v>
      </c>
      <c r="AW8" s="55">
        <v>91.13875579833984</v>
      </c>
      <c r="AX8" s="55">
        <v>91.13875579833984</v>
      </c>
      <c r="AY8" s="55">
        <v>91.63223266601562</v>
      </c>
      <c r="AZ8" s="55">
        <v>91.63223266601562</v>
      </c>
      <c r="BA8" s="55">
        <v>91.63223266601562</v>
      </c>
      <c r="BB8" s="55">
        <v>92.13903045654297</v>
      </c>
      <c r="BC8" s="55">
        <v>92.13903045654297</v>
      </c>
      <c r="BD8" s="55">
        <v>92.13903045654297</v>
      </c>
      <c r="BE8" s="55">
        <v>92.61278533935547</v>
      </c>
      <c r="BF8" s="55">
        <v>92.61278533935547</v>
      </c>
      <c r="BG8" s="55">
        <v>92.61278533935547</v>
      </c>
      <c r="BH8" s="55">
        <v>93.08771514892578</v>
      </c>
      <c r="BI8" s="55">
        <v>93.08771514892578</v>
      </c>
      <c r="BJ8" s="55">
        <v>93.08771514892578</v>
      </c>
      <c r="BK8" s="56"/>
    </row>
    <row r="9" spans="1:63" ht="10.5">
      <c r="A9" t="s">
        <v>255</v>
      </c>
      <c r="B9" t="s">
        <v>256</v>
      </c>
      <c r="C9" s="29">
        <v>117.70301818847656</v>
      </c>
      <c r="D9" s="29">
        <v>117.80155944824219</v>
      </c>
      <c r="E9" s="70">
        <v>117.90794372558594</v>
      </c>
      <c r="F9" s="70">
        <v>118.02426147460938</v>
      </c>
      <c r="G9" s="70">
        <v>118.1487045288086</v>
      </c>
      <c r="H9" s="70">
        <v>118.27867889404297</v>
      </c>
      <c r="I9" s="70">
        <v>118.41210174560547</v>
      </c>
      <c r="J9" s="70">
        <v>118.55054473876953</v>
      </c>
      <c r="K9" s="70">
        <v>118.6960678100586</v>
      </c>
      <c r="L9" s="70">
        <v>118.84674072265625</v>
      </c>
      <c r="M9" s="70">
        <v>118.99952697753906</v>
      </c>
      <c r="N9" s="70">
        <v>119.1473617553711</v>
      </c>
      <c r="O9" s="70">
        <v>119.28719329833984</v>
      </c>
      <c r="P9" s="70">
        <v>119.42454528808594</v>
      </c>
      <c r="Q9" s="70">
        <v>119.5689468383789</v>
      </c>
      <c r="R9" s="70">
        <v>119.7157211303711</v>
      </c>
      <c r="S9" s="70">
        <v>119.85301208496094</v>
      </c>
      <c r="T9" s="70">
        <v>119.95476531982422</v>
      </c>
      <c r="U9" s="70">
        <v>120.01241302490234</v>
      </c>
      <c r="V9" s="70">
        <v>120.04772186279297</v>
      </c>
      <c r="W9" s="70">
        <v>120.09994506835938</v>
      </c>
      <c r="X9" s="70">
        <v>120.20630645751953</v>
      </c>
      <c r="Y9" s="70">
        <v>120.34615325927734</v>
      </c>
      <c r="Z9" s="70">
        <v>120.496826171875</v>
      </c>
      <c r="AA9" s="70">
        <v>120.63117218017578</v>
      </c>
      <c r="AB9" s="70">
        <v>120.75829315185547</v>
      </c>
      <c r="AC9" s="70">
        <v>120.88282775878906</v>
      </c>
      <c r="AD9" s="70">
        <v>121.00970458984375</v>
      </c>
      <c r="AE9" s="70">
        <v>121.13677215576172</v>
      </c>
      <c r="AF9" s="70">
        <v>121.26217651367188</v>
      </c>
      <c r="AG9" s="70">
        <v>121.38353729248047</v>
      </c>
      <c r="AH9" s="70">
        <v>121.50152587890625</v>
      </c>
      <c r="AI9" s="70">
        <v>121.61626434326172</v>
      </c>
      <c r="AJ9" s="70">
        <v>121.72733306884766</v>
      </c>
      <c r="AK9" s="70">
        <v>121.83435821533203</v>
      </c>
      <c r="AL9" s="70">
        <v>121.9364013671875</v>
      </c>
      <c r="AM9" s="95">
        <v>122.03289794921875</v>
      </c>
      <c r="AN9" s="95">
        <v>122.12439727783203</v>
      </c>
      <c r="AO9" s="95">
        <v>122.21189880371094</v>
      </c>
      <c r="AP9" s="95">
        <v>122.29720306396484</v>
      </c>
      <c r="AQ9" s="95">
        <v>122.38020324707031</v>
      </c>
      <c r="AR9" s="95">
        <v>122.46160125732422</v>
      </c>
      <c r="AS9" s="95">
        <v>122.5425033569336</v>
      </c>
      <c r="AT9" s="95">
        <v>122.622802734375</v>
      </c>
      <c r="AU9" s="95">
        <v>122.70269775390625</v>
      </c>
      <c r="AV9" s="95">
        <v>122.78279876708984</v>
      </c>
      <c r="AW9" s="95">
        <v>122.86299896240234</v>
      </c>
      <c r="AX9" s="95">
        <v>122.943603515625</v>
      </c>
      <c r="AY9" s="95">
        <v>123.0248031616211</v>
      </c>
      <c r="AZ9" s="95">
        <v>123.10649871826172</v>
      </c>
      <c r="BA9" s="95">
        <v>123.18879699707031</v>
      </c>
      <c r="BB9" s="95">
        <v>123.27189636230469</v>
      </c>
      <c r="BC9" s="95">
        <v>123.35559844970703</v>
      </c>
      <c r="BD9" s="95">
        <v>123.44010162353516</v>
      </c>
      <c r="BE9" s="95">
        <v>123.52539825439453</v>
      </c>
      <c r="BF9" s="95">
        <v>123.61170196533203</v>
      </c>
      <c r="BG9" s="95">
        <v>123.6989974975586</v>
      </c>
      <c r="BH9" s="95">
        <v>123.78739929199219</v>
      </c>
      <c r="BI9" s="95">
        <v>123.87670135498047</v>
      </c>
      <c r="BJ9" s="95">
        <v>123.96640014648438</v>
      </c>
      <c r="BK9" s="96"/>
    </row>
    <row r="10" spans="1:63" ht="10.5">
      <c r="A10" t="s">
        <v>19</v>
      </c>
      <c r="B10" t="s">
        <v>20</v>
      </c>
      <c r="C10" s="22">
        <v>31</v>
      </c>
      <c r="D10" s="22">
        <v>29</v>
      </c>
      <c r="E10" s="41">
        <v>31</v>
      </c>
      <c r="F10" s="41">
        <v>30</v>
      </c>
      <c r="G10" s="41">
        <v>31</v>
      </c>
      <c r="H10" s="41">
        <v>30</v>
      </c>
      <c r="I10" s="41">
        <v>31</v>
      </c>
      <c r="J10" s="41">
        <v>31</v>
      </c>
      <c r="K10" s="41">
        <v>30</v>
      </c>
      <c r="L10" s="41">
        <v>31</v>
      </c>
      <c r="M10" s="41">
        <v>30</v>
      </c>
      <c r="N10" s="41">
        <v>31</v>
      </c>
      <c r="O10" s="41">
        <v>31</v>
      </c>
      <c r="P10" s="41">
        <v>28</v>
      </c>
      <c r="Q10" s="41">
        <v>31</v>
      </c>
      <c r="R10" s="41">
        <v>30</v>
      </c>
      <c r="S10" s="41">
        <v>31</v>
      </c>
      <c r="T10" s="41">
        <v>30</v>
      </c>
      <c r="U10" s="41">
        <v>31</v>
      </c>
      <c r="V10" s="41">
        <v>31</v>
      </c>
      <c r="W10" s="41">
        <v>30</v>
      </c>
      <c r="X10" s="41">
        <v>31</v>
      </c>
      <c r="Y10" s="41">
        <v>30</v>
      </c>
      <c r="Z10" s="41">
        <v>31</v>
      </c>
      <c r="AA10" s="41">
        <v>31</v>
      </c>
      <c r="AB10" s="41">
        <v>28</v>
      </c>
      <c r="AC10" s="41">
        <v>31</v>
      </c>
      <c r="AD10" s="41">
        <v>30</v>
      </c>
      <c r="AE10" s="41">
        <v>31</v>
      </c>
      <c r="AF10" s="41">
        <v>30</v>
      </c>
      <c r="AG10" s="41">
        <v>31</v>
      </c>
      <c r="AH10" s="41">
        <v>31</v>
      </c>
      <c r="AI10" s="41">
        <v>30</v>
      </c>
      <c r="AJ10" s="41">
        <v>31</v>
      </c>
      <c r="AK10" s="41">
        <v>30</v>
      </c>
      <c r="AL10" s="41">
        <v>31</v>
      </c>
      <c r="AM10" s="42">
        <v>31</v>
      </c>
      <c r="AN10" s="42">
        <v>28</v>
      </c>
      <c r="AO10" s="42">
        <v>31</v>
      </c>
      <c r="AP10" s="42">
        <v>30</v>
      </c>
      <c r="AQ10" s="42">
        <v>31</v>
      </c>
      <c r="AR10" s="42">
        <v>30</v>
      </c>
      <c r="AS10" s="42">
        <v>31</v>
      </c>
      <c r="AT10" s="42">
        <v>31</v>
      </c>
      <c r="AU10" s="42">
        <v>30</v>
      </c>
      <c r="AV10" s="42">
        <v>31</v>
      </c>
      <c r="AW10" s="42">
        <v>30</v>
      </c>
      <c r="AX10" s="42">
        <v>31</v>
      </c>
      <c r="AY10" s="42">
        <v>31</v>
      </c>
      <c r="AZ10" s="42">
        <v>29</v>
      </c>
      <c r="BA10" s="42">
        <v>31</v>
      </c>
      <c r="BB10" s="42">
        <v>30</v>
      </c>
      <c r="BC10" s="42">
        <v>31</v>
      </c>
      <c r="BD10" s="42">
        <v>30</v>
      </c>
      <c r="BE10" s="42">
        <v>31</v>
      </c>
      <c r="BF10" s="42">
        <v>31</v>
      </c>
      <c r="BG10" s="42">
        <v>30</v>
      </c>
      <c r="BH10" s="42">
        <v>31</v>
      </c>
      <c r="BI10" s="42">
        <v>30</v>
      </c>
      <c r="BJ10" s="42">
        <v>31</v>
      </c>
      <c r="BK10" s="24"/>
    </row>
    <row r="11" spans="3:62" ht="10.5">
      <c r="C11" s="8"/>
      <c r="D11" s="8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</row>
    <row r="12" spans="2:62" ht="10.5">
      <c r="B12" s="11" t="s">
        <v>405</v>
      </c>
      <c r="C12" s="9"/>
      <c r="D12" s="9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</row>
    <row r="13" spans="1:63" ht="10.5">
      <c r="A13" t="s">
        <v>406</v>
      </c>
      <c r="B13" t="s">
        <v>407</v>
      </c>
      <c r="C13" s="48">
        <v>0.7058801651000977</v>
      </c>
      <c r="D13" s="48">
        <v>0.6874111890792847</v>
      </c>
      <c r="E13" s="38">
        <v>0.7088822722434998</v>
      </c>
      <c r="F13" s="38">
        <v>0.6667051911354065</v>
      </c>
      <c r="G13" s="38">
        <v>0.7458657026290894</v>
      </c>
      <c r="H13" s="38">
        <v>0.8111118078231812</v>
      </c>
      <c r="I13" s="38">
        <v>0.7231988310813904</v>
      </c>
      <c r="J13" s="38">
        <v>0.6627797484397888</v>
      </c>
      <c r="K13" s="38">
        <v>0.6478940844535828</v>
      </c>
      <c r="L13" s="38">
        <v>0.5761663317680359</v>
      </c>
      <c r="M13" s="38">
        <v>0.6638600826263428</v>
      </c>
      <c r="N13" s="38">
        <v>0.8112132549285889</v>
      </c>
      <c r="O13" s="38">
        <v>0.7482838034629822</v>
      </c>
      <c r="P13" s="38">
        <v>0.7494896650314331</v>
      </c>
      <c r="Q13" s="38">
        <v>0.7140471339225769</v>
      </c>
      <c r="R13" s="38">
        <v>0.7477867603302002</v>
      </c>
      <c r="S13" s="38">
        <v>0.8560389876365662</v>
      </c>
      <c r="T13" s="38">
        <v>0.8688487410545349</v>
      </c>
      <c r="U13" s="38">
        <v>0.8076585531234741</v>
      </c>
      <c r="V13" s="38">
        <v>0.6683828234672546</v>
      </c>
      <c r="W13" s="38">
        <v>0.5487676858901978</v>
      </c>
      <c r="X13" s="38">
        <v>0.553872287273407</v>
      </c>
      <c r="Y13" s="38">
        <v>0.6190051436424255</v>
      </c>
      <c r="Z13" s="38">
        <v>0.6828140020370483</v>
      </c>
      <c r="AA13" s="38">
        <v>0.860900342464447</v>
      </c>
      <c r="AB13" s="38">
        <v>0.8629347681999207</v>
      </c>
      <c r="AC13" s="38">
        <v>0.7751493453979492</v>
      </c>
      <c r="AD13" s="38">
        <v>0.919540524482727</v>
      </c>
      <c r="AE13" s="38">
        <v>0.9602295756340027</v>
      </c>
      <c r="AF13" s="38">
        <v>0.953039288520813</v>
      </c>
      <c r="AG13" s="38">
        <v>0.7719706296920776</v>
      </c>
      <c r="AH13" s="38">
        <v>0.6418454647064209</v>
      </c>
      <c r="AI13" s="38">
        <v>0.5437931418418884</v>
      </c>
      <c r="AJ13" s="38">
        <v>0.5910910964012146</v>
      </c>
      <c r="AK13" s="38">
        <v>0.6633833646774292</v>
      </c>
      <c r="AL13" s="38">
        <v>0.7913496494293213</v>
      </c>
      <c r="AM13" s="49">
        <v>0.7467008829116821</v>
      </c>
      <c r="AN13" s="49">
        <v>0.7762696743011475</v>
      </c>
      <c r="AO13" s="49">
        <v>0.7900136113166809</v>
      </c>
      <c r="AP13" s="49">
        <v>0.7967057824134827</v>
      </c>
      <c r="AQ13" s="49">
        <v>0.8545066118240356</v>
      </c>
      <c r="AR13" s="49">
        <v>0.8727524280548096</v>
      </c>
      <c r="AS13" s="49">
        <v>0.7689186930656433</v>
      </c>
      <c r="AT13" s="49">
        <v>0.6736698746681213</v>
      </c>
      <c r="AU13" s="49">
        <v>0.5753676891326904</v>
      </c>
      <c r="AV13" s="49">
        <v>0.5587899088859558</v>
      </c>
      <c r="AW13" s="49">
        <v>0.6267368197441101</v>
      </c>
      <c r="AX13" s="49">
        <v>0.7301523089408875</v>
      </c>
      <c r="AY13" s="49">
        <v>0.7467008829116821</v>
      </c>
      <c r="AZ13" s="49">
        <v>0.7495018243789673</v>
      </c>
      <c r="BA13" s="49">
        <v>0.7900136113166809</v>
      </c>
      <c r="BB13" s="49">
        <v>0.7967057824134827</v>
      </c>
      <c r="BC13" s="49">
        <v>0.8545066118240356</v>
      </c>
      <c r="BD13" s="49">
        <v>0.8727524280548096</v>
      </c>
      <c r="BE13" s="49">
        <v>0.7689186930656433</v>
      </c>
      <c r="BF13" s="49">
        <v>0.6736698746681213</v>
      </c>
      <c r="BG13" s="49">
        <v>0.5753676891326904</v>
      </c>
      <c r="BH13" s="49">
        <v>0.5587899088859558</v>
      </c>
      <c r="BI13" s="49">
        <v>0.6267368197441101</v>
      </c>
      <c r="BJ13" s="49">
        <v>0.7301523089408875</v>
      </c>
      <c r="BK13" s="50"/>
    </row>
    <row r="14" spans="1:63" ht="10.5">
      <c r="A14" t="s">
        <v>408</v>
      </c>
      <c r="B14" t="s">
        <v>409</v>
      </c>
      <c r="C14" s="48">
        <v>0.7166149616241455</v>
      </c>
      <c r="D14" s="48">
        <v>0.6973122954368591</v>
      </c>
      <c r="E14" s="38">
        <v>0.718095600605011</v>
      </c>
      <c r="F14" s="38">
        <v>0.6739695072174072</v>
      </c>
      <c r="G14" s="38">
        <v>0.7526066303253174</v>
      </c>
      <c r="H14" s="38">
        <v>0.8177980780601501</v>
      </c>
      <c r="I14" s="38">
        <v>0.7298332452774048</v>
      </c>
      <c r="J14" s="38">
        <v>0.6701279878616333</v>
      </c>
      <c r="K14" s="38">
        <v>0.6585208177566528</v>
      </c>
      <c r="L14" s="38">
        <v>0.5857938528060913</v>
      </c>
      <c r="M14" s="38">
        <v>0.6757399439811707</v>
      </c>
      <c r="N14" s="38">
        <v>0.824546754360199</v>
      </c>
      <c r="O14" s="38">
        <v>0.7595734596252441</v>
      </c>
      <c r="P14" s="38">
        <v>0.7585516571998596</v>
      </c>
      <c r="Q14" s="38">
        <v>0.7230321764945984</v>
      </c>
      <c r="R14" s="38">
        <v>0.7527291178703308</v>
      </c>
      <c r="S14" s="38">
        <v>0.8618886470794678</v>
      </c>
      <c r="T14" s="38">
        <v>0.8763566613197327</v>
      </c>
      <c r="U14" s="38">
        <v>0.815912127494812</v>
      </c>
      <c r="V14" s="38">
        <v>0.6751118898391724</v>
      </c>
      <c r="W14" s="38">
        <v>0.5553017854690552</v>
      </c>
      <c r="X14" s="38">
        <v>0.5573897361755371</v>
      </c>
      <c r="Y14" s="38">
        <v>0.6227617263793945</v>
      </c>
      <c r="Z14" s="38">
        <v>0.6901505589485168</v>
      </c>
      <c r="AA14" s="38">
        <v>0.872471809387207</v>
      </c>
      <c r="AB14" s="38">
        <v>0.8735580444335938</v>
      </c>
      <c r="AC14" s="38">
        <v>0.7828522324562073</v>
      </c>
      <c r="AD14" s="38">
        <v>0.9271308779716492</v>
      </c>
      <c r="AE14" s="38">
        <v>0.9675787091255188</v>
      </c>
      <c r="AF14" s="38">
        <v>0.960195004940033</v>
      </c>
      <c r="AG14" s="38">
        <v>0.7796944975852966</v>
      </c>
      <c r="AH14" s="38">
        <v>0.6477451324462891</v>
      </c>
      <c r="AI14" s="38">
        <v>0.5505802035331726</v>
      </c>
      <c r="AJ14" s="38">
        <v>0.5582295060157776</v>
      </c>
      <c r="AK14" s="38">
        <v>0.6712746024131775</v>
      </c>
      <c r="AL14" s="38">
        <v>0.8009636998176575</v>
      </c>
      <c r="AM14" s="49">
        <v>0.7588589191436768</v>
      </c>
      <c r="AN14" s="49">
        <v>0.7875245809555054</v>
      </c>
      <c r="AO14" s="49">
        <v>0.7983658909797668</v>
      </c>
      <c r="AP14" s="49">
        <v>0.8051043152809143</v>
      </c>
      <c r="AQ14" s="49">
        <v>0.8621776103973389</v>
      </c>
      <c r="AR14" s="49">
        <v>0.8803198933601379</v>
      </c>
      <c r="AS14" s="49">
        <v>0.7767279148101807</v>
      </c>
      <c r="AT14" s="49">
        <v>0.6797161102294922</v>
      </c>
      <c r="AU14" s="49">
        <v>0.5826985239982605</v>
      </c>
      <c r="AV14" s="49">
        <v>0.5673416256904602</v>
      </c>
      <c r="AW14" s="49">
        <v>0.6352819204330444</v>
      </c>
      <c r="AX14" s="49">
        <v>0.7404009103775024</v>
      </c>
      <c r="AY14" s="49">
        <v>0.7594826221466064</v>
      </c>
      <c r="AZ14" s="49">
        <v>0.7612022757530212</v>
      </c>
      <c r="BA14" s="49">
        <v>0.7986112833023071</v>
      </c>
      <c r="BB14" s="49">
        <v>0.8052842020988464</v>
      </c>
      <c r="BC14" s="49">
        <v>0.862251877784729</v>
      </c>
      <c r="BD14" s="49">
        <v>0.8803805708885193</v>
      </c>
      <c r="BE14" s="49">
        <v>0.7767745852470398</v>
      </c>
      <c r="BF14" s="49">
        <v>0.6797435283660889</v>
      </c>
      <c r="BG14" s="49">
        <v>0.5827366709709167</v>
      </c>
      <c r="BH14" s="49">
        <v>0.5674690008163452</v>
      </c>
      <c r="BI14" s="49">
        <v>0.6354038715362549</v>
      </c>
      <c r="BJ14" s="49">
        <v>0.7405378818511963</v>
      </c>
      <c r="BK14" s="50"/>
    </row>
    <row r="15" spans="1:63" ht="10.5">
      <c r="A15" t="s">
        <v>410</v>
      </c>
      <c r="B15" t="s">
        <v>411</v>
      </c>
      <c r="C15" s="48">
        <v>2.284069538116455</v>
      </c>
      <c r="D15" s="48">
        <v>2.2104122638702393</v>
      </c>
      <c r="E15" s="38">
        <v>2.0414552688598633</v>
      </c>
      <c r="F15" s="38">
        <v>1.9540085792541504</v>
      </c>
      <c r="G15" s="38">
        <v>2.0941100120544434</v>
      </c>
      <c r="H15" s="38">
        <v>2.2578024864196777</v>
      </c>
      <c r="I15" s="38">
        <v>2.321775436401367</v>
      </c>
      <c r="J15" s="38">
        <v>2.292531728744507</v>
      </c>
      <c r="K15" s="38">
        <v>2.19773530960083</v>
      </c>
      <c r="L15" s="38">
        <v>2.0171079635620117</v>
      </c>
      <c r="M15" s="38">
        <v>1.9646954536437988</v>
      </c>
      <c r="N15" s="38">
        <v>2.213439464569092</v>
      </c>
      <c r="O15" s="38">
        <v>2.25252366065979</v>
      </c>
      <c r="P15" s="38">
        <v>2.1766762733459473</v>
      </c>
      <c r="Q15" s="38">
        <v>1.9851138591766357</v>
      </c>
      <c r="R15" s="38">
        <v>1.8494670391082764</v>
      </c>
      <c r="S15" s="38">
        <v>2.0313053131103516</v>
      </c>
      <c r="T15" s="38">
        <v>2.2048091888427734</v>
      </c>
      <c r="U15" s="38">
        <v>2.2925808429718018</v>
      </c>
      <c r="V15" s="38">
        <v>2.302630662918091</v>
      </c>
      <c r="W15" s="38">
        <v>2.224632740020752</v>
      </c>
      <c r="X15" s="38">
        <v>1.975341796875</v>
      </c>
      <c r="Y15" s="38">
        <v>2.097090244293213</v>
      </c>
      <c r="Z15" s="38">
        <v>2.3140344619750977</v>
      </c>
      <c r="AA15" s="38">
        <v>2.3197267055511475</v>
      </c>
      <c r="AB15" s="38">
        <v>2.2362732887268066</v>
      </c>
      <c r="AC15" s="38">
        <v>2.055511236190796</v>
      </c>
      <c r="AD15" s="38">
        <v>1.918906807899475</v>
      </c>
      <c r="AE15" s="38">
        <v>2.025022506713867</v>
      </c>
      <c r="AF15" s="38">
        <v>2.2797157764434814</v>
      </c>
      <c r="AG15" s="38">
        <v>2.328596591949463</v>
      </c>
      <c r="AH15" s="38">
        <v>2.3230998516082764</v>
      </c>
      <c r="AI15" s="38">
        <v>2.2214109897613525</v>
      </c>
      <c r="AJ15" s="38">
        <v>1.839627742767334</v>
      </c>
      <c r="AK15" s="38">
        <v>2.032262086868286</v>
      </c>
      <c r="AL15" s="38">
        <v>2.2581520080566406</v>
      </c>
      <c r="AM15" s="49">
        <v>2.3253650665283203</v>
      </c>
      <c r="AN15" s="49">
        <v>2.2249128818511963</v>
      </c>
      <c r="AO15" s="49">
        <v>2.0218710899353027</v>
      </c>
      <c r="AP15" s="49">
        <v>1.939033031463623</v>
      </c>
      <c r="AQ15" s="49">
        <v>2.0642130374908447</v>
      </c>
      <c r="AR15" s="49">
        <v>2.3572680950164795</v>
      </c>
      <c r="AS15" s="49">
        <v>2.3597629070281982</v>
      </c>
      <c r="AT15" s="49">
        <v>2.318629026412964</v>
      </c>
      <c r="AU15" s="49">
        <v>2.1649200916290283</v>
      </c>
      <c r="AV15" s="49">
        <v>1.9744069576263428</v>
      </c>
      <c r="AW15" s="49">
        <v>2.091312885284424</v>
      </c>
      <c r="AX15" s="49">
        <v>2.283989906311035</v>
      </c>
      <c r="AY15" s="49">
        <v>2.361246109008789</v>
      </c>
      <c r="AZ15" s="49">
        <v>2.1813390254974365</v>
      </c>
      <c r="BA15" s="49">
        <v>2.0530691146850586</v>
      </c>
      <c r="BB15" s="49">
        <v>1.9701470136642456</v>
      </c>
      <c r="BC15" s="49">
        <v>2.0962440967559814</v>
      </c>
      <c r="BD15" s="49">
        <v>2.393846035003662</v>
      </c>
      <c r="BE15" s="49">
        <v>2.3677780628204346</v>
      </c>
      <c r="BF15" s="49">
        <v>2.326504945755005</v>
      </c>
      <c r="BG15" s="49">
        <v>2.172274112701416</v>
      </c>
      <c r="BH15" s="49">
        <v>1.9811140298843384</v>
      </c>
      <c r="BI15" s="49">
        <v>2.098737955093384</v>
      </c>
      <c r="BJ15" s="49">
        <v>2.2922749519348145</v>
      </c>
      <c r="BK15" s="50"/>
    </row>
    <row r="16" spans="3:62" ht="10.5">
      <c r="C16" s="7"/>
      <c r="D16" s="7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</row>
    <row r="17" spans="2:62" ht="10.5">
      <c r="B17" s="11" t="s">
        <v>412</v>
      </c>
      <c r="C17" s="7"/>
      <c r="D17" s="7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</row>
    <row r="18" spans="1:63" ht="10.5">
      <c r="A18" t="s">
        <v>413</v>
      </c>
      <c r="B18" t="s">
        <v>414</v>
      </c>
      <c r="C18" s="51">
        <v>1.2899999618530273</v>
      </c>
      <c r="D18" s="51">
        <v>1.3200000524520874</v>
      </c>
      <c r="E18" s="37">
        <v>1.3300000429153442</v>
      </c>
      <c r="F18" s="37">
        <v>1.340000033378601</v>
      </c>
      <c r="G18" s="37">
        <v>1.350000023841858</v>
      </c>
      <c r="H18" s="37">
        <v>1.350000023841858</v>
      </c>
      <c r="I18" s="37">
        <v>1.3700000047683716</v>
      </c>
      <c r="J18" s="37">
        <v>1.399999976158142</v>
      </c>
      <c r="K18" s="37">
        <v>1.3700000047683716</v>
      </c>
      <c r="L18" s="37">
        <v>1.409999966621399</v>
      </c>
      <c r="M18" s="37">
        <v>1.409999966621399</v>
      </c>
      <c r="N18" s="37">
        <v>1.409999966621399</v>
      </c>
      <c r="O18" s="37">
        <v>1.4600000381469727</v>
      </c>
      <c r="P18" s="37">
        <v>1.4800000190734863</v>
      </c>
      <c r="Q18" s="37">
        <v>1.5199999809265137</v>
      </c>
      <c r="R18" s="37">
        <v>1.5399999618530273</v>
      </c>
      <c r="S18" s="37">
        <v>1.5499999523162842</v>
      </c>
      <c r="T18" s="37">
        <v>1.5399999618530273</v>
      </c>
      <c r="U18" s="37">
        <v>1.5199999809265137</v>
      </c>
      <c r="V18" s="37">
        <v>1.559999942779541</v>
      </c>
      <c r="W18" s="37">
        <v>1.600000023841858</v>
      </c>
      <c r="X18" s="37">
        <v>1.5800000429153442</v>
      </c>
      <c r="Y18" s="37">
        <v>1.5700000524520874</v>
      </c>
      <c r="Z18" s="37">
        <v>1.590000033378601</v>
      </c>
      <c r="AA18" s="37">
        <v>1.659999966621399</v>
      </c>
      <c r="AB18" s="37">
        <v>1.6699999570846558</v>
      </c>
      <c r="AC18" s="37">
        <v>1.7100000381469727</v>
      </c>
      <c r="AD18" s="37">
        <v>1.7100000381469727</v>
      </c>
      <c r="AE18" s="37">
        <v>1.7000000476837158</v>
      </c>
      <c r="AF18" s="37">
        <v>1.690000057220459</v>
      </c>
      <c r="AG18" s="37">
        <v>1.6799999475479126</v>
      </c>
      <c r="AH18" s="37">
        <v>1.7000000476837158</v>
      </c>
      <c r="AI18" s="37">
        <v>1.6789929866790771</v>
      </c>
      <c r="AJ18" s="37">
        <v>1.6885169744491577</v>
      </c>
      <c r="AK18" s="37">
        <v>1.6724460124969482</v>
      </c>
      <c r="AL18" s="37">
        <v>1.6637239456176758</v>
      </c>
      <c r="AM18" s="52">
        <v>1.64655601978302</v>
      </c>
      <c r="AN18" s="52">
        <v>1.6499719619750977</v>
      </c>
      <c r="AO18" s="52">
        <v>1.6553980112075806</v>
      </c>
      <c r="AP18" s="52">
        <v>1.6698089838027954</v>
      </c>
      <c r="AQ18" s="52">
        <v>1.676287055015564</v>
      </c>
      <c r="AR18" s="52">
        <v>1.6769109964370728</v>
      </c>
      <c r="AS18" s="52">
        <v>1.65972900390625</v>
      </c>
      <c r="AT18" s="52">
        <v>1.649878978729248</v>
      </c>
      <c r="AU18" s="52">
        <v>1.640339970588684</v>
      </c>
      <c r="AV18" s="52">
        <v>1.630990982055664</v>
      </c>
      <c r="AW18" s="52">
        <v>1.6399580240249634</v>
      </c>
      <c r="AX18" s="52">
        <v>1.6369420289993286</v>
      </c>
      <c r="AY18" s="52">
        <v>1.654109001159668</v>
      </c>
      <c r="AZ18" s="52">
        <v>1.6650480031967163</v>
      </c>
      <c r="BA18" s="52">
        <v>1.677456021308899</v>
      </c>
      <c r="BB18" s="52">
        <v>1.6965850591659546</v>
      </c>
      <c r="BC18" s="52">
        <v>1.7061280012130737</v>
      </c>
      <c r="BD18" s="52">
        <v>1.7093960046768188</v>
      </c>
      <c r="BE18" s="52">
        <v>1.694234013557434</v>
      </c>
      <c r="BF18" s="52">
        <v>1.6858819723129272</v>
      </c>
      <c r="BG18" s="52">
        <v>1.677765965461731</v>
      </c>
      <c r="BH18" s="52">
        <v>1.6556589603424072</v>
      </c>
      <c r="BI18" s="52">
        <v>1.652891993522644</v>
      </c>
      <c r="BJ18" s="52">
        <v>1.6534329652786255</v>
      </c>
      <c r="BK18" s="53"/>
    </row>
    <row r="19" spans="1:63" ht="10.5">
      <c r="A19" t="s">
        <v>159</v>
      </c>
      <c r="B19" t="s">
        <v>160</v>
      </c>
      <c r="C19" s="51">
        <v>4.489999771118164</v>
      </c>
      <c r="D19" s="51">
        <v>4.519999980926514</v>
      </c>
      <c r="E19" s="37">
        <v>4.28000020980835</v>
      </c>
      <c r="F19" s="37">
        <v>4.440000057220459</v>
      </c>
      <c r="G19" s="37">
        <v>4.940000057220459</v>
      </c>
      <c r="H19" s="37">
        <v>4.989999771118164</v>
      </c>
      <c r="I19" s="37">
        <v>4.78000020980835</v>
      </c>
      <c r="J19" s="37">
        <v>4.730000019073486</v>
      </c>
      <c r="K19" s="37">
        <v>4.800000190734863</v>
      </c>
      <c r="L19" s="37">
        <v>5.099999904632568</v>
      </c>
      <c r="M19" s="37">
        <v>5.179999828338623</v>
      </c>
      <c r="N19" s="37">
        <v>4.739999771118164</v>
      </c>
      <c r="O19" s="37">
        <v>5.010000228881836</v>
      </c>
      <c r="P19" s="37">
        <v>5.230000019073486</v>
      </c>
      <c r="Q19" s="37">
        <v>5.519999980926514</v>
      </c>
      <c r="R19" s="37">
        <v>6.260000228881836</v>
      </c>
      <c r="S19" s="37">
        <v>6.099999904632568</v>
      </c>
      <c r="T19" s="37">
        <v>6.550000190734863</v>
      </c>
      <c r="U19" s="37">
        <v>6.849999904632568</v>
      </c>
      <c r="V19" s="37">
        <v>7.46999979019165</v>
      </c>
      <c r="W19" s="37">
        <v>8.399999618530273</v>
      </c>
      <c r="X19" s="37">
        <v>8.510000228881836</v>
      </c>
      <c r="Y19" s="37">
        <v>8.199999809265137</v>
      </c>
      <c r="Z19" s="37">
        <v>8.010000228881836</v>
      </c>
      <c r="AA19" s="37">
        <v>8.130000114440918</v>
      </c>
      <c r="AB19" s="37">
        <v>7.889999866485596</v>
      </c>
      <c r="AC19" s="37">
        <v>7.980000019073486</v>
      </c>
      <c r="AD19" s="37">
        <v>6.809999942779541</v>
      </c>
      <c r="AE19" s="37">
        <v>8.010000228881836</v>
      </c>
      <c r="AF19" s="37">
        <v>8.069999694824219</v>
      </c>
      <c r="AG19" s="37">
        <v>8.109999656677246</v>
      </c>
      <c r="AH19" s="37">
        <v>9.100000381469727</v>
      </c>
      <c r="AI19" s="37">
        <v>8.472453117370605</v>
      </c>
      <c r="AJ19" s="37">
        <v>7.518404006958008</v>
      </c>
      <c r="AK19" s="37">
        <v>7.268272876739502</v>
      </c>
      <c r="AL19" s="37">
        <v>7.173689842224121</v>
      </c>
      <c r="AM19" s="52">
        <v>6.69596004486084</v>
      </c>
      <c r="AN19" s="52">
        <v>6.699038028717041</v>
      </c>
      <c r="AO19" s="52">
        <v>6.702031135559082</v>
      </c>
      <c r="AP19" s="52">
        <v>7.077178001403809</v>
      </c>
      <c r="AQ19" s="52">
        <v>7.5682902336120605</v>
      </c>
      <c r="AR19" s="52">
        <v>7.6057820320129395</v>
      </c>
      <c r="AS19" s="52">
        <v>7.604543209075928</v>
      </c>
      <c r="AT19" s="52">
        <v>7.6034369468688965</v>
      </c>
      <c r="AU19" s="52">
        <v>7.678977012634277</v>
      </c>
      <c r="AV19" s="52">
        <v>7.7394609451293945</v>
      </c>
      <c r="AW19" s="52">
        <v>7.740749835968018</v>
      </c>
      <c r="AX19" s="52">
        <v>7.656209945678711</v>
      </c>
      <c r="AY19" s="52">
        <v>7.667850017547607</v>
      </c>
      <c r="AZ19" s="52">
        <v>7.61002779006958</v>
      </c>
      <c r="BA19" s="52">
        <v>7.569231033325195</v>
      </c>
      <c r="BB19" s="52">
        <v>7.4206671714782715</v>
      </c>
      <c r="BC19" s="52">
        <v>7.567779064178467</v>
      </c>
      <c r="BD19" s="52">
        <v>7.629171848297119</v>
      </c>
      <c r="BE19" s="52">
        <v>7.546168804168701</v>
      </c>
      <c r="BF19" s="52">
        <v>7.53047513961792</v>
      </c>
      <c r="BG19" s="52">
        <v>7.636298179626465</v>
      </c>
      <c r="BH19" s="52">
        <v>7.702967166900635</v>
      </c>
      <c r="BI19" s="52">
        <v>7.626864910125732</v>
      </c>
      <c r="BJ19" s="52">
        <v>7.577523231506348</v>
      </c>
      <c r="BK19" s="53"/>
    </row>
    <row r="20" spans="1:63" ht="10.5">
      <c r="A20" t="s">
        <v>271</v>
      </c>
      <c r="B20" t="s">
        <v>272</v>
      </c>
      <c r="C20" s="51">
        <v>6.130000114440918</v>
      </c>
      <c r="D20" s="51">
        <v>5.619999885559082</v>
      </c>
      <c r="E20" s="37">
        <v>5.349999904632568</v>
      </c>
      <c r="F20" s="37">
        <v>5.590000152587891</v>
      </c>
      <c r="G20" s="37">
        <v>6.090000152587891</v>
      </c>
      <c r="H20" s="37">
        <v>6.340000152587891</v>
      </c>
      <c r="I20" s="37">
        <v>6.059999942779541</v>
      </c>
      <c r="J20" s="37">
        <v>5.809999942779541</v>
      </c>
      <c r="K20" s="37">
        <v>5.25</v>
      </c>
      <c r="L20" s="37">
        <v>5.820000171661377</v>
      </c>
      <c r="M20" s="37">
        <v>6.610000133514404</v>
      </c>
      <c r="N20" s="37">
        <v>6.730000019073486</v>
      </c>
      <c r="O20" s="37">
        <v>6.409999847412109</v>
      </c>
      <c r="P20" s="37">
        <v>6.21999979019165</v>
      </c>
      <c r="Q20" s="37">
        <v>6.590000152587891</v>
      </c>
      <c r="R20" s="37">
        <v>7.090000152587891</v>
      </c>
      <c r="S20" s="37">
        <v>6.659999847412109</v>
      </c>
      <c r="T20" s="37">
        <v>6.820000171661377</v>
      </c>
      <c r="U20" s="37">
        <v>7.309999942779541</v>
      </c>
      <c r="V20" s="37">
        <v>8.359999656677246</v>
      </c>
      <c r="W20" s="37">
        <v>10.579999923706055</v>
      </c>
      <c r="X20" s="37">
        <v>11.529999732971191</v>
      </c>
      <c r="Y20" s="37">
        <v>9.84000015258789</v>
      </c>
      <c r="Z20" s="37">
        <v>10.850000381469727</v>
      </c>
      <c r="AA20" s="37">
        <v>9.0600004196167</v>
      </c>
      <c r="AB20" s="37">
        <v>7.829999923706055</v>
      </c>
      <c r="AC20" s="37">
        <v>7.159999847412109</v>
      </c>
      <c r="AD20" s="37">
        <v>7.119999885559082</v>
      </c>
      <c r="AE20" s="37">
        <v>6.730000019073486</v>
      </c>
      <c r="AF20" s="37">
        <v>6.449999809265137</v>
      </c>
      <c r="AG20" s="37">
        <v>6.449999809265137</v>
      </c>
      <c r="AH20" s="37">
        <v>7.289999961853027</v>
      </c>
      <c r="AI20" s="37">
        <v>7.2552170753479</v>
      </c>
      <c r="AJ20" s="37">
        <v>6.3188347816467285</v>
      </c>
      <c r="AK20" s="37">
        <v>7.093319892883301</v>
      </c>
      <c r="AL20" s="37">
        <v>7.049870014190674</v>
      </c>
      <c r="AM20" s="52">
        <v>6.621363162994385</v>
      </c>
      <c r="AN20" s="52">
        <v>6.812053203582764</v>
      </c>
      <c r="AO20" s="52">
        <v>6.612342834472656</v>
      </c>
      <c r="AP20" s="52">
        <v>6.465573787689209</v>
      </c>
      <c r="AQ20" s="52">
        <v>6.436500072479248</v>
      </c>
      <c r="AR20" s="52">
        <v>6.336662769317627</v>
      </c>
      <c r="AS20" s="52">
        <v>6.613385200500488</v>
      </c>
      <c r="AT20" s="52">
        <v>6.860311031341553</v>
      </c>
      <c r="AU20" s="52">
        <v>7.137241840362549</v>
      </c>
      <c r="AV20" s="52">
        <v>7.474184036254883</v>
      </c>
      <c r="AW20" s="52">
        <v>8.039018630981445</v>
      </c>
      <c r="AX20" s="52">
        <v>8.314809799194336</v>
      </c>
      <c r="AY20" s="52">
        <v>8.6194486618042</v>
      </c>
      <c r="AZ20" s="52">
        <v>8.43298053741455</v>
      </c>
      <c r="BA20" s="52">
        <v>8.189187049865723</v>
      </c>
      <c r="BB20" s="52">
        <v>7.365783214569092</v>
      </c>
      <c r="BC20" s="52">
        <v>6.8109822273254395</v>
      </c>
      <c r="BD20" s="52">
        <v>6.647107124328613</v>
      </c>
      <c r="BE20" s="52">
        <v>6.757523059844971</v>
      </c>
      <c r="BF20" s="52">
        <v>6.860054969787598</v>
      </c>
      <c r="BG20" s="52">
        <v>7.159461975097656</v>
      </c>
      <c r="BH20" s="52">
        <v>7.429901123046875</v>
      </c>
      <c r="BI20" s="52">
        <v>7.91197395324707</v>
      </c>
      <c r="BJ20" s="52">
        <v>8.389386177062988</v>
      </c>
      <c r="BK20" s="53"/>
    </row>
    <row r="21" spans="3:62" ht="10.5">
      <c r="C21" s="10"/>
      <c r="D21" s="10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</row>
    <row r="22" spans="2:62" ht="10.5">
      <c r="B22" s="11" t="s">
        <v>415</v>
      </c>
      <c r="C22" s="10"/>
      <c r="D22" s="10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</row>
    <row r="23" spans="1:63" ht="10.5">
      <c r="A23" t="s">
        <v>416</v>
      </c>
      <c r="B23" t="s">
        <v>417</v>
      </c>
      <c r="C23" s="57">
        <v>8.239999771118164</v>
      </c>
      <c r="D23" s="57">
        <v>8.329999923706055</v>
      </c>
      <c r="E23" s="58">
        <v>8.619999885559082</v>
      </c>
      <c r="F23" s="58">
        <v>8.9399995803833</v>
      </c>
      <c r="G23" s="58">
        <v>9.069999694824219</v>
      </c>
      <c r="H23" s="58">
        <v>9.289999961853027</v>
      </c>
      <c r="I23" s="58">
        <v>9.359999656677246</v>
      </c>
      <c r="J23" s="58">
        <v>9.5</v>
      </c>
      <c r="K23" s="58">
        <v>9.390000343322754</v>
      </c>
      <c r="L23" s="58">
        <v>9.050000190734863</v>
      </c>
      <c r="M23" s="58">
        <v>8.970000267028809</v>
      </c>
      <c r="N23" s="58">
        <v>8.579999923706055</v>
      </c>
      <c r="O23" s="58">
        <v>8.520000457763672</v>
      </c>
      <c r="P23" s="58">
        <v>8.760000228881836</v>
      </c>
      <c r="Q23" s="58">
        <v>8.869999885559082</v>
      </c>
      <c r="R23" s="58">
        <v>9.220000267028809</v>
      </c>
      <c r="S23" s="58">
        <v>9.5600004196167</v>
      </c>
      <c r="T23" s="58">
        <v>9.789999961853027</v>
      </c>
      <c r="U23" s="58">
        <v>9.770000457763672</v>
      </c>
      <c r="V23" s="58">
        <v>9.930000305175781</v>
      </c>
      <c r="W23" s="58">
        <v>9.9399995803833</v>
      </c>
      <c r="X23" s="58">
        <v>9.760000228881836</v>
      </c>
      <c r="Y23" s="58">
        <v>9.760000228881836</v>
      </c>
      <c r="Z23" s="58">
        <v>9.270000457763672</v>
      </c>
      <c r="AA23" s="58">
        <v>9.569999694824219</v>
      </c>
      <c r="AB23" s="58">
        <v>9.800000190734863</v>
      </c>
      <c r="AC23" s="58">
        <v>9.84000015258789</v>
      </c>
      <c r="AD23" s="58">
        <v>10.3100004196167</v>
      </c>
      <c r="AE23" s="58">
        <v>10.600000381469727</v>
      </c>
      <c r="AF23" s="58">
        <v>10.850000381469727</v>
      </c>
      <c r="AG23" s="58">
        <v>10.970000267028809</v>
      </c>
      <c r="AH23" s="58">
        <v>10.9399995803833</v>
      </c>
      <c r="AI23" s="58">
        <v>10.9399995803833</v>
      </c>
      <c r="AJ23" s="58">
        <v>10.545097351074219</v>
      </c>
      <c r="AK23" s="58">
        <v>10.304713249206543</v>
      </c>
      <c r="AL23" s="58">
        <v>9.883821487426758</v>
      </c>
      <c r="AM23" s="59">
        <v>9.824533462524414</v>
      </c>
      <c r="AN23" s="59">
        <v>9.993206024169922</v>
      </c>
      <c r="AO23" s="59">
        <v>10.160360336303711</v>
      </c>
      <c r="AP23" s="59">
        <v>10.584839820861816</v>
      </c>
      <c r="AQ23" s="59">
        <v>10.886099815368652</v>
      </c>
      <c r="AR23" s="59">
        <v>11.142680168151855</v>
      </c>
      <c r="AS23" s="59">
        <v>11.170820236206055</v>
      </c>
      <c r="AT23" s="59">
        <v>11.22793960571289</v>
      </c>
      <c r="AU23" s="59">
        <v>11.11538028717041</v>
      </c>
      <c r="AV23" s="59">
        <v>10.84965991973877</v>
      </c>
      <c r="AW23" s="59">
        <v>10.68478012084961</v>
      </c>
      <c r="AX23" s="59">
        <v>10.222240447998047</v>
      </c>
      <c r="AY23" s="59">
        <v>10.026479721069336</v>
      </c>
      <c r="AZ23" s="59">
        <v>10.197759628295898</v>
      </c>
      <c r="BA23" s="59">
        <v>10.36594009399414</v>
      </c>
      <c r="BB23" s="59">
        <v>10.798029899597168</v>
      </c>
      <c r="BC23" s="59">
        <v>11.106789588928223</v>
      </c>
      <c r="BD23" s="59">
        <v>11.367790222167969</v>
      </c>
      <c r="BE23" s="59">
        <v>11.392129898071289</v>
      </c>
      <c r="BF23" s="59">
        <v>11.452139854431152</v>
      </c>
      <c r="BG23" s="59">
        <v>11.342430114746094</v>
      </c>
      <c r="BH23" s="59">
        <v>11.0701904296875</v>
      </c>
      <c r="BI23" s="59">
        <v>10.89795970916748</v>
      </c>
      <c r="BJ23" s="59">
        <v>10.425020217895508</v>
      </c>
      <c r="BK23" s="60"/>
    </row>
    <row r="24" spans="1:63" s="92" customFormat="1" ht="10.5">
      <c r="A24" s="92" t="s">
        <v>418</v>
      </c>
      <c r="B24" s="92" t="s">
        <v>419</v>
      </c>
      <c r="C24" s="57">
        <v>7.710000038146973</v>
      </c>
      <c r="D24" s="57">
        <v>7.840000152587891</v>
      </c>
      <c r="E24" s="58">
        <v>7.920000076293945</v>
      </c>
      <c r="F24" s="58">
        <v>7.889999866485596</v>
      </c>
      <c r="G24" s="58">
        <v>7.989999771118164</v>
      </c>
      <c r="H24" s="58">
        <v>8.489999771118164</v>
      </c>
      <c r="I24" s="58">
        <v>8.630000114440918</v>
      </c>
      <c r="J24" s="58">
        <v>8.699999809265137</v>
      </c>
      <c r="K24" s="58">
        <v>8.539999961853027</v>
      </c>
      <c r="L24" s="58">
        <v>8.229999542236328</v>
      </c>
      <c r="M24" s="58">
        <v>8.039999961853027</v>
      </c>
      <c r="N24" s="58">
        <v>7.820000171661377</v>
      </c>
      <c r="O24" s="58">
        <v>7.989999771118164</v>
      </c>
      <c r="P24" s="58">
        <v>8.1899995803833</v>
      </c>
      <c r="Q24" s="58">
        <v>8.149999618530273</v>
      </c>
      <c r="R24" s="58">
        <v>8.25</v>
      </c>
      <c r="S24" s="58">
        <v>8.40999984741211</v>
      </c>
      <c r="T24" s="58">
        <v>8.890000343322754</v>
      </c>
      <c r="U24" s="58">
        <v>9</v>
      </c>
      <c r="V24" s="58">
        <v>9.100000381469727</v>
      </c>
      <c r="W24" s="58">
        <v>9.180000305175781</v>
      </c>
      <c r="X24" s="58">
        <v>8.90999984741211</v>
      </c>
      <c r="Y24" s="58">
        <v>8.789999961853027</v>
      </c>
      <c r="Z24" s="58">
        <v>8.789999961853027</v>
      </c>
      <c r="AA24" s="58">
        <v>8.8100004196167</v>
      </c>
      <c r="AB24" s="58">
        <v>9.039999961853027</v>
      </c>
      <c r="AC24" s="58">
        <v>8.970000267028809</v>
      </c>
      <c r="AD24" s="58">
        <v>9.079999923706055</v>
      </c>
      <c r="AE24" s="58">
        <v>9.149999618530273</v>
      </c>
      <c r="AF24" s="58">
        <v>9.739999771118164</v>
      </c>
      <c r="AG24" s="58">
        <v>9.859999656677246</v>
      </c>
      <c r="AH24" s="58">
        <v>9.960000038146973</v>
      </c>
      <c r="AI24" s="58">
        <v>9.779999732971191</v>
      </c>
      <c r="AJ24" s="58">
        <v>9.414899826049805</v>
      </c>
      <c r="AK24" s="58">
        <v>8.997241973876953</v>
      </c>
      <c r="AL24" s="58">
        <v>8.947652816772461</v>
      </c>
      <c r="AM24" s="59">
        <v>8.998269081115723</v>
      </c>
      <c r="AN24" s="59">
        <v>9.210225105285645</v>
      </c>
      <c r="AO24" s="59">
        <v>9.239623069763184</v>
      </c>
      <c r="AP24" s="59">
        <v>9.300013542175293</v>
      </c>
      <c r="AQ24" s="59">
        <v>9.437994956970215</v>
      </c>
      <c r="AR24" s="59">
        <v>9.94680118560791</v>
      </c>
      <c r="AS24" s="59">
        <v>10.079870223999023</v>
      </c>
      <c r="AT24" s="59">
        <v>10.114509582519531</v>
      </c>
      <c r="AU24" s="59">
        <v>9.943108558654785</v>
      </c>
      <c r="AV24" s="59">
        <v>9.70590591430664</v>
      </c>
      <c r="AW24" s="59">
        <v>9.459657669067383</v>
      </c>
      <c r="AX24" s="59">
        <v>9.350411415100098</v>
      </c>
      <c r="AY24" s="59">
        <v>9.119819641113281</v>
      </c>
      <c r="AZ24" s="59">
        <v>9.336370468139648</v>
      </c>
      <c r="BA24" s="59">
        <v>9.36618423461914</v>
      </c>
      <c r="BB24" s="59">
        <v>9.42752456665039</v>
      </c>
      <c r="BC24" s="59">
        <v>9.569600105285645</v>
      </c>
      <c r="BD24" s="59">
        <v>10.085100173950195</v>
      </c>
      <c r="BE24" s="59">
        <v>10.220080375671387</v>
      </c>
      <c r="BF24" s="59">
        <v>10.25492000579834</v>
      </c>
      <c r="BG24" s="59">
        <v>10.082110404968262</v>
      </c>
      <c r="BH24" s="59">
        <v>9.841809272766113</v>
      </c>
      <c r="BI24" s="59">
        <v>9.592042922973633</v>
      </c>
      <c r="BJ24" s="59">
        <v>9.479846954345703</v>
      </c>
      <c r="BK24" s="60"/>
    </row>
    <row r="25" spans="1:63" s="92" customFormat="1" ht="10.5">
      <c r="A25" s="92" t="s">
        <v>420</v>
      </c>
      <c r="B25" s="92" t="s">
        <v>421</v>
      </c>
      <c r="C25" s="57">
        <v>5.010000228881836</v>
      </c>
      <c r="D25" s="57">
        <v>5.039999961853027</v>
      </c>
      <c r="E25" s="58">
        <v>5.039999961853027</v>
      </c>
      <c r="F25" s="58">
        <v>5.090000152587891</v>
      </c>
      <c r="G25" s="58">
        <v>5.179999828338623</v>
      </c>
      <c r="H25" s="58">
        <v>5.460000038146973</v>
      </c>
      <c r="I25" s="58">
        <v>5.630000114440918</v>
      </c>
      <c r="J25" s="58">
        <v>5.650000095367432</v>
      </c>
      <c r="K25" s="58">
        <v>5.409999847412109</v>
      </c>
      <c r="L25" s="58">
        <v>5.25</v>
      </c>
      <c r="M25" s="58">
        <v>5.090000152587891</v>
      </c>
      <c r="N25" s="58">
        <v>5.139999866485596</v>
      </c>
      <c r="O25" s="58">
        <v>5.230000019073486</v>
      </c>
      <c r="P25" s="58">
        <v>5.260000228881836</v>
      </c>
      <c r="Q25" s="58">
        <v>5.300000190734863</v>
      </c>
      <c r="R25" s="58">
        <v>5.309999942779541</v>
      </c>
      <c r="S25" s="58">
        <v>5.420000076293945</v>
      </c>
      <c r="T25" s="58">
        <v>5.860000133514404</v>
      </c>
      <c r="U25" s="58">
        <v>6.139999866485596</v>
      </c>
      <c r="V25" s="58">
        <v>6.199999809265137</v>
      </c>
      <c r="W25" s="58">
        <v>6.170000076293945</v>
      </c>
      <c r="X25" s="58">
        <v>6.03000020980835</v>
      </c>
      <c r="Y25" s="58">
        <v>5.829999923706055</v>
      </c>
      <c r="Z25" s="58">
        <v>5.940000057220459</v>
      </c>
      <c r="AA25" s="58">
        <v>5.789999961853027</v>
      </c>
      <c r="AB25" s="58">
        <v>5.869999885559082</v>
      </c>
      <c r="AC25" s="58">
        <v>5.820000171661377</v>
      </c>
      <c r="AD25" s="58">
        <v>5.849999904632568</v>
      </c>
      <c r="AE25" s="58">
        <v>5.909999847412109</v>
      </c>
      <c r="AF25" s="58">
        <v>6.349999904632568</v>
      </c>
      <c r="AG25" s="58">
        <v>6.5</v>
      </c>
      <c r="AH25" s="58">
        <v>6.559999942779541</v>
      </c>
      <c r="AI25" s="58">
        <v>6.269999980926514</v>
      </c>
      <c r="AJ25" s="58">
        <v>6.12492036819458</v>
      </c>
      <c r="AK25" s="58">
        <v>5.804576873779297</v>
      </c>
      <c r="AL25" s="58">
        <v>5.756493091583252</v>
      </c>
      <c r="AM25" s="59">
        <v>5.870237827301025</v>
      </c>
      <c r="AN25" s="59">
        <v>5.9276509284973145</v>
      </c>
      <c r="AO25" s="59">
        <v>5.922679901123047</v>
      </c>
      <c r="AP25" s="59">
        <v>5.935119152069092</v>
      </c>
      <c r="AQ25" s="59">
        <v>6.024545192718506</v>
      </c>
      <c r="AR25" s="59">
        <v>6.387448787689209</v>
      </c>
      <c r="AS25" s="59">
        <v>6.631638050079346</v>
      </c>
      <c r="AT25" s="59">
        <v>6.627975940704346</v>
      </c>
      <c r="AU25" s="59">
        <v>6.394245147705078</v>
      </c>
      <c r="AV25" s="59">
        <v>6.2561798095703125</v>
      </c>
      <c r="AW25" s="59">
        <v>6.032660961151123</v>
      </c>
      <c r="AX25" s="59">
        <v>6.069543838500977</v>
      </c>
      <c r="AY25" s="59">
        <v>5.916232109069824</v>
      </c>
      <c r="AZ25" s="59">
        <v>5.970871925354004</v>
      </c>
      <c r="BA25" s="59">
        <v>5.963502883911133</v>
      </c>
      <c r="BB25" s="59">
        <v>5.976960182189941</v>
      </c>
      <c r="BC25" s="59">
        <v>6.067665100097656</v>
      </c>
      <c r="BD25" s="59">
        <v>6.433893203735352</v>
      </c>
      <c r="BE25" s="59">
        <v>6.679040908813477</v>
      </c>
      <c r="BF25" s="59">
        <v>6.676024913787842</v>
      </c>
      <c r="BG25" s="59">
        <v>6.439478874206543</v>
      </c>
      <c r="BH25" s="59">
        <v>6.299537181854248</v>
      </c>
      <c r="BI25" s="59">
        <v>6.0756001472473145</v>
      </c>
      <c r="BJ25" s="59">
        <v>6.115705966949463</v>
      </c>
      <c r="BK25" s="60"/>
    </row>
    <row r="26" spans="3:62" ht="10.5">
      <c r="C26" s="10"/>
      <c r="D26" s="10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</row>
    <row r="27" spans="2:62" ht="10.5">
      <c r="B27" s="11" t="s">
        <v>422</v>
      </c>
      <c r="C27" s="7"/>
      <c r="D27" s="7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</row>
    <row r="28" spans="1:63" ht="10.5">
      <c r="A28" t="s">
        <v>423</v>
      </c>
      <c r="B28" t="s">
        <v>424</v>
      </c>
      <c r="C28" s="48">
        <v>10.719240188598633</v>
      </c>
      <c r="D28" s="48">
        <v>10.388897895812988</v>
      </c>
      <c r="E28" s="38">
        <v>9.532502174377441</v>
      </c>
      <c r="F28" s="38">
        <v>9.253443717956543</v>
      </c>
      <c r="G28" s="38">
        <v>10.126323699951172</v>
      </c>
      <c r="H28" s="38">
        <v>11.051016807556152</v>
      </c>
      <c r="I28" s="38">
        <v>11.707483291625977</v>
      </c>
      <c r="J28" s="38">
        <v>11.435758590698242</v>
      </c>
      <c r="K28" s="38">
        <v>10.744308471679688</v>
      </c>
      <c r="L28" s="38">
        <v>9.660515785217285</v>
      </c>
      <c r="M28" s="38">
        <v>9.640264511108398</v>
      </c>
      <c r="N28" s="38">
        <v>10.573381423950195</v>
      </c>
      <c r="O28" s="38">
        <v>10.641794204711914</v>
      </c>
      <c r="P28" s="38">
        <v>10.233723640441895</v>
      </c>
      <c r="Q28" s="38">
        <v>9.825773239135742</v>
      </c>
      <c r="R28" s="38">
        <v>9.242103576660156</v>
      </c>
      <c r="S28" s="38">
        <v>9.755791664123535</v>
      </c>
      <c r="T28" s="38">
        <v>11.672293663024902</v>
      </c>
      <c r="U28" s="38">
        <v>12.502928733825684</v>
      </c>
      <c r="V28" s="38">
        <v>12.588504791259766</v>
      </c>
      <c r="W28" s="38">
        <v>11.255232810974121</v>
      </c>
      <c r="X28" s="38">
        <v>9.84143352508545</v>
      </c>
      <c r="Y28" s="38">
        <v>9.819184303283691</v>
      </c>
      <c r="Z28" s="38">
        <v>10.819528579711914</v>
      </c>
      <c r="AA28" s="38">
        <v>10.15467643737793</v>
      </c>
      <c r="AB28" s="38">
        <v>10.543614387512207</v>
      </c>
      <c r="AC28" s="38">
        <v>9.855259895324707</v>
      </c>
      <c r="AD28" s="38">
        <v>9.491633415222168</v>
      </c>
      <c r="AE28" s="38">
        <v>10.214546203613281</v>
      </c>
      <c r="AF28" s="38">
        <v>11.663046836853027</v>
      </c>
      <c r="AG28" s="38">
        <v>12.735998153686523</v>
      </c>
      <c r="AH28" s="38">
        <v>12.63698673248291</v>
      </c>
      <c r="AI28" s="38">
        <v>10.622346878051758</v>
      </c>
      <c r="AJ28" s="38">
        <v>10.012036323547363</v>
      </c>
      <c r="AK28" s="38">
        <v>9.89539623260498</v>
      </c>
      <c r="AL28" s="38">
        <v>10.501815795898438</v>
      </c>
      <c r="AM28" s="49">
        <v>10.819700241088867</v>
      </c>
      <c r="AN28" s="49">
        <v>10.484569549560547</v>
      </c>
      <c r="AO28" s="49">
        <v>10.005990028381348</v>
      </c>
      <c r="AP28" s="49">
        <v>9.65011978149414</v>
      </c>
      <c r="AQ28" s="49">
        <v>10.130579948425293</v>
      </c>
      <c r="AR28" s="49">
        <v>11.602660179138184</v>
      </c>
      <c r="AS28" s="49">
        <v>12.575699806213379</v>
      </c>
      <c r="AT28" s="49">
        <v>12.519829750061035</v>
      </c>
      <c r="AU28" s="49">
        <v>11.144960403442383</v>
      </c>
      <c r="AV28" s="49">
        <v>10.10116958618164</v>
      </c>
      <c r="AW28" s="49">
        <v>10.05801010131836</v>
      </c>
      <c r="AX28" s="49">
        <v>10.904520034790039</v>
      </c>
      <c r="AY28" s="49">
        <v>11.023019790649414</v>
      </c>
      <c r="AZ28" s="49">
        <v>10.607760429382324</v>
      </c>
      <c r="BA28" s="49">
        <v>10.228260040283203</v>
      </c>
      <c r="BB28" s="49">
        <v>9.841553688049316</v>
      </c>
      <c r="BC28" s="49">
        <v>10.33646011352539</v>
      </c>
      <c r="BD28" s="49">
        <v>11.832819938659668</v>
      </c>
      <c r="BE28" s="49">
        <v>12.842220306396484</v>
      </c>
      <c r="BF28" s="49">
        <v>12.783069610595703</v>
      </c>
      <c r="BG28" s="49">
        <v>11.370770454406738</v>
      </c>
      <c r="BH28" s="49">
        <v>10.293310165405273</v>
      </c>
      <c r="BI28" s="49">
        <v>10.242950439453125</v>
      </c>
      <c r="BJ28" s="49">
        <v>11.115019798278809</v>
      </c>
      <c r="BK28" s="50"/>
    </row>
    <row r="29" spans="1:63" ht="10.5">
      <c r="A29" t="s">
        <v>425</v>
      </c>
      <c r="B29" t="s">
        <v>426</v>
      </c>
      <c r="C29" s="48">
        <v>5.764977931976318</v>
      </c>
      <c r="D29" s="48">
        <v>5.509791851043701</v>
      </c>
      <c r="E29" s="38">
        <v>4.920991897583008</v>
      </c>
      <c r="F29" s="38">
        <v>4.66103458404541</v>
      </c>
      <c r="G29" s="38">
        <v>5.009443283081055</v>
      </c>
      <c r="H29" s="38">
        <v>5.527462959289551</v>
      </c>
      <c r="I29" s="38">
        <v>5.793525695800781</v>
      </c>
      <c r="J29" s="38">
        <v>5.689409255981445</v>
      </c>
      <c r="K29" s="38">
        <v>5.419854164123535</v>
      </c>
      <c r="L29" s="38">
        <v>5.029801368713379</v>
      </c>
      <c r="M29" s="38">
        <v>5.19216251373291</v>
      </c>
      <c r="N29" s="38">
        <v>5.643274784088135</v>
      </c>
      <c r="O29" s="38">
        <v>5.653110980987549</v>
      </c>
      <c r="P29" s="38">
        <v>5.506036281585693</v>
      </c>
      <c r="Q29" s="38">
        <v>5.221504211425781</v>
      </c>
      <c r="R29" s="38">
        <v>4.715466022491455</v>
      </c>
      <c r="S29" s="38">
        <v>4.914421558380127</v>
      </c>
      <c r="T29" s="38">
        <v>5.771618366241455</v>
      </c>
      <c r="U29" s="38">
        <v>5.942315578460693</v>
      </c>
      <c r="V29" s="38">
        <v>5.99127197265625</v>
      </c>
      <c r="W29" s="38">
        <v>5.664039134979248</v>
      </c>
      <c r="X29" s="38">
        <v>5.184861183166504</v>
      </c>
      <c r="Y29" s="38">
        <v>5.236335277557373</v>
      </c>
      <c r="Z29" s="38">
        <v>5.681763172149658</v>
      </c>
      <c r="AA29" s="38">
        <v>5.394994258880615</v>
      </c>
      <c r="AB29" s="38">
        <v>5.5996246337890625</v>
      </c>
      <c r="AC29" s="38">
        <v>5.1314520835876465</v>
      </c>
      <c r="AD29" s="38">
        <v>4.644739627838135</v>
      </c>
      <c r="AE29" s="38">
        <v>5.001967430114746</v>
      </c>
      <c r="AF29" s="38">
        <v>5.583164691925049</v>
      </c>
      <c r="AG29" s="38">
        <v>5.983646392822266</v>
      </c>
      <c r="AH29" s="38">
        <v>6.043020725250244</v>
      </c>
      <c r="AI29" s="38">
        <v>5.323277950286865</v>
      </c>
      <c r="AJ29" s="38">
        <v>5.146049976348877</v>
      </c>
      <c r="AK29" s="38">
        <v>5.123374938964844</v>
      </c>
      <c r="AL29" s="38">
        <v>5.4203667640686035</v>
      </c>
      <c r="AM29" s="49">
        <v>5.612842082977295</v>
      </c>
      <c r="AN29" s="49">
        <v>5.509548187255859</v>
      </c>
      <c r="AO29" s="49">
        <v>5.087407112121582</v>
      </c>
      <c r="AP29" s="49">
        <v>4.8885698318481445</v>
      </c>
      <c r="AQ29" s="49">
        <v>4.8477349281311035</v>
      </c>
      <c r="AR29" s="49">
        <v>5.567152976989746</v>
      </c>
      <c r="AS29" s="49">
        <v>6.078193187713623</v>
      </c>
      <c r="AT29" s="49">
        <v>6.123268127441406</v>
      </c>
      <c r="AU29" s="49">
        <v>5.713341236114502</v>
      </c>
      <c r="AV29" s="49">
        <v>5.216714859008789</v>
      </c>
      <c r="AW29" s="49">
        <v>5.216598033905029</v>
      </c>
      <c r="AX29" s="49">
        <v>5.653724193572998</v>
      </c>
      <c r="AY29" s="49">
        <v>5.752957820892334</v>
      </c>
      <c r="AZ29" s="49">
        <v>5.549130916595459</v>
      </c>
      <c r="BA29" s="49">
        <v>5.201067924499512</v>
      </c>
      <c r="BB29" s="49">
        <v>4.8449811935424805</v>
      </c>
      <c r="BC29" s="49">
        <v>4.979682922363281</v>
      </c>
      <c r="BD29" s="49">
        <v>5.656835079193115</v>
      </c>
      <c r="BE29" s="49">
        <v>6.212882995605469</v>
      </c>
      <c r="BF29" s="49">
        <v>6.288242816925049</v>
      </c>
      <c r="BG29" s="49">
        <v>5.735017776489258</v>
      </c>
      <c r="BH29" s="49">
        <v>5.297123908996582</v>
      </c>
      <c r="BI29" s="49">
        <v>5.298038005828857</v>
      </c>
      <c r="BJ29" s="49">
        <v>5.756021976470947</v>
      </c>
      <c r="BK29" s="50"/>
    </row>
    <row r="30" spans="1:63" ht="10.5">
      <c r="A30" t="s">
        <v>427</v>
      </c>
      <c r="B30" t="s">
        <v>428</v>
      </c>
      <c r="C30" s="48">
        <v>1.330348253250122</v>
      </c>
      <c r="D30" s="48">
        <v>1.505176067352295</v>
      </c>
      <c r="E30" s="38">
        <v>1.3881028890609741</v>
      </c>
      <c r="F30" s="38">
        <v>1.5117287635803223</v>
      </c>
      <c r="G30" s="38">
        <v>1.773125410079956</v>
      </c>
      <c r="H30" s="38">
        <v>1.9259870052337646</v>
      </c>
      <c r="I30" s="38">
        <v>2.315737009048462</v>
      </c>
      <c r="J30" s="38">
        <v>2.275362014770508</v>
      </c>
      <c r="K30" s="38">
        <v>2.031601667404175</v>
      </c>
      <c r="L30" s="38">
        <v>1.638219952583313</v>
      </c>
      <c r="M30" s="38">
        <v>1.440484881401062</v>
      </c>
      <c r="N30" s="38">
        <v>1.4266941547393799</v>
      </c>
      <c r="O30" s="38">
        <v>1.4472146034240723</v>
      </c>
      <c r="P30" s="38">
        <v>1.3932099342346191</v>
      </c>
      <c r="Q30" s="38">
        <v>1.4668712615966797</v>
      </c>
      <c r="R30" s="38">
        <v>1.5300453901290894</v>
      </c>
      <c r="S30" s="38">
        <v>1.5610312223434448</v>
      </c>
      <c r="T30" s="38">
        <v>2.2823922634124756</v>
      </c>
      <c r="U30" s="38">
        <v>2.8666815757751465</v>
      </c>
      <c r="V30" s="38">
        <v>2.990945816040039</v>
      </c>
      <c r="W30" s="38">
        <v>2.2337732315063477</v>
      </c>
      <c r="X30" s="38">
        <v>1.6397638320922852</v>
      </c>
      <c r="Y30" s="38">
        <v>1.4666904211044312</v>
      </c>
      <c r="Z30" s="38">
        <v>1.5410001277923584</v>
      </c>
      <c r="AA30" s="38">
        <v>1.1809848546981812</v>
      </c>
      <c r="AB30" s="38">
        <v>1.476332426071167</v>
      </c>
      <c r="AC30" s="38">
        <v>1.561382532119751</v>
      </c>
      <c r="AD30" s="38">
        <v>1.6524206399917603</v>
      </c>
      <c r="AE30" s="38">
        <v>1.886091709136963</v>
      </c>
      <c r="AF30" s="38">
        <v>2.457698345184326</v>
      </c>
      <c r="AG30" s="38">
        <v>3.234736204147339</v>
      </c>
      <c r="AH30" s="38">
        <v>3.1757092475891113</v>
      </c>
      <c r="AI30" s="38">
        <v>2.192377805709839</v>
      </c>
      <c r="AJ30" s="38">
        <v>2.092829942703247</v>
      </c>
      <c r="AK30" s="38">
        <v>1.7029789686203003</v>
      </c>
      <c r="AL30" s="38">
        <v>1.6825629472732544</v>
      </c>
      <c r="AM30" s="49">
        <v>1.7114039659500122</v>
      </c>
      <c r="AN30" s="49">
        <v>1.565551996231079</v>
      </c>
      <c r="AO30" s="49">
        <v>1.6945559978485107</v>
      </c>
      <c r="AP30" s="49">
        <v>1.6097049713134766</v>
      </c>
      <c r="AQ30" s="49">
        <v>1.9525779485702515</v>
      </c>
      <c r="AR30" s="49">
        <v>2.3348519802093506</v>
      </c>
      <c r="AS30" s="49">
        <v>2.8483901023864746</v>
      </c>
      <c r="AT30" s="49">
        <v>2.881402015686035</v>
      </c>
      <c r="AU30" s="49">
        <v>2.224189043045044</v>
      </c>
      <c r="AV30" s="49">
        <v>1.9256030321121216</v>
      </c>
      <c r="AW30" s="49">
        <v>1.7033870220184326</v>
      </c>
      <c r="AX30" s="49">
        <v>1.7551870346069336</v>
      </c>
      <c r="AY30" s="49">
        <v>1.6461399793624878</v>
      </c>
      <c r="AZ30" s="49">
        <v>1.6622140407562256</v>
      </c>
      <c r="BA30" s="49">
        <v>1.7164740562438965</v>
      </c>
      <c r="BB30" s="49">
        <v>1.7698620557785034</v>
      </c>
      <c r="BC30" s="49">
        <v>1.9760199785232544</v>
      </c>
      <c r="BD30" s="49">
        <v>2.398322105407715</v>
      </c>
      <c r="BE30" s="49">
        <v>2.9286880493164062</v>
      </c>
      <c r="BF30" s="49">
        <v>2.9453461170196533</v>
      </c>
      <c r="BG30" s="49">
        <v>2.4107730388641357</v>
      </c>
      <c r="BH30" s="49">
        <v>1.9913090467453003</v>
      </c>
      <c r="BI30" s="49">
        <v>1.753980040550232</v>
      </c>
      <c r="BJ30" s="49">
        <v>1.803475022315979</v>
      </c>
      <c r="BK30" s="50"/>
    </row>
    <row r="31" spans="1:63" ht="10.5">
      <c r="A31" t="s">
        <v>429</v>
      </c>
      <c r="B31" t="s">
        <v>430</v>
      </c>
      <c r="C31" s="48">
        <v>0.007274741772562265</v>
      </c>
      <c r="D31" s="48">
        <v>0.00877924170345068</v>
      </c>
      <c r="E31" s="38">
        <v>0.008212709799408913</v>
      </c>
      <c r="F31" s="38">
        <v>0.008126066997647285</v>
      </c>
      <c r="G31" s="38">
        <v>0.008301644586026669</v>
      </c>
      <c r="H31" s="38">
        <v>0.008628999814391136</v>
      </c>
      <c r="I31" s="38">
        <v>0.00900261290371418</v>
      </c>
      <c r="J31" s="38">
        <v>0.008305677212774754</v>
      </c>
      <c r="K31" s="38">
        <v>0.009600866585969925</v>
      </c>
      <c r="L31" s="38">
        <v>0.007184548303484917</v>
      </c>
      <c r="M31" s="38">
        <v>0.007982533425092697</v>
      </c>
      <c r="N31" s="38">
        <v>0.007876064628362656</v>
      </c>
      <c r="O31" s="38">
        <v>0.009178677573800087</v>
      </c>
      <c r="P31" s="38">
        <v>0.009541249834001064</v>
      </c>
      <c r="Q31" s="38">
        <v>0.011554451659321785</v>
      </c>
      <c r="R31" s="38">
        <v>0.011146467179059982</v>
      </c>
      <c r="S31" s="38">
        <v>0.010431644506752491</v>
      </c>
      <c r="T31" s="38">
        <v>0.011632867157459259</v>
      </c>
      <c r="U31" s="38">
        <v>0.011905676685273647</v>
      </c>
      <c r="V31" s="38">
        <v>0.012940418906509876</v>
      </c>
      <c r="W31" s="38">
        <v>0.011381532996892929</v>
      </c>
      <c r="X31" s="38">
        <v>0.009994258172810078</v>
      </c>
      <c r="Y31" s="38">
        <v>0.009454033337533474</v>
      </c>
      <c r="Z31" s="38">
        <v>0.010921870358288288</v>
      </c>
      <c r="AA31" s="38">
        <v>0.011082516051828861</v>
      </c>
      <c r="AB31" s="38">
        <v>0.01086246408522129</v>
      </c>
      <c r="AC31" s="38">
        <v>0.0113252904266119</v>
      </c>
      <c r="AD31" s="38">
        <v>0.011345000006258488</v>
      </c>
      <c r="AE31" s="38">
        <v>0.012319644913077354</v>
      </c>
      <c r="AF31" s="38">
        <v>0.012163500301539898</v>
      </c>
      <c r="AG31" s="38">
        <v>0.010000579990446568</v>
      </c>
      <c r="AH31" s="38">
        <v>0.013551418669521809</v>
      </c>
      <c r="AI31" s="38">
        <v>0.011527858674526215</v>
      </c>
      <c r="AJ31" s="38">
        <v>0.013983769342303276</v>
      </c>
      <c r="AK31" s="38">
        <v>0.01028439961373806</v>
      </c>
      <c r="AL31" s="38">
        <v>0.011698899790644646</v>
      </c>
      <c r="AM31" s="49">
        <v>0.011670400388538837</v>
      </c>
      <c r="AN31" s="49">
        <v>0.011340700089931488</v>
      </c>
      <c r="AO31" s="49">
        <v>0.011733399704098701</v>
      </c>
      <c r="AP31" s="49">
        <v>0.01180609967559576</v>
      </c>
      <c r="AQ31" s="49">
        <v>0.012802599929273129</v>
      </c>
      <c r="AR31" s="49">
        <v>0.01252949982881546</v>
      </c>
      <c r="AS31" s="49">
        <v>0.01035279966890812</v>
      </c>
      <c r="AT31" s="49">
        <v>0.014091700315475464</v>
      </c>
      <c r="AU31" s="49">
        <v>0.012062299996614456</v>
      </c>
      <c r="AV31" s="49">
        <v>0.01154369954019785</v>
      </c>
      <c r="AW31" s="49">
        <v>0.010816600173711777</v>
      </c>
      <c r="AX31" s="49">
        <v>0.012206199578940868</v>
      </c>
      <c r="AY31" s="49">
        <v>0.012155200354754925</v>
      </c>
      <c r="AZ31" s="49">
        <v>0.011816799640655518</v>
      </c>
      <c r="BA31" s="49">
        <v>0.012209399603307247</v>
      </c>
      <c r="BB31" s="49">
        <v>0.012287800200283527</v>
      </c>
      <c r="BC31" s="49">
        <v>0.013286000117659569</v>
      </c>
      <c r="BD31" s="49">
        <v>0.0130129000172019</v>
      </c>
      <c r="BE31" s="49">
        <v>0.010846000164747238</v>
      </c>
      <c r="BF31" s="49">
        <v>0.014596600085496902</v>
      </c>
      <c r="BG31" s="49">
        <v>0.012564299628138542</v>
      </c>
      <c r="BH31" s="49">
        <v>0.0120430001989007</v>
      </c>
      <c r="BI31" s="49">
        <v>0.01131029985845089</v>
      </c>
      <c r="BJ31" s="49">
        <v>0.012696700170636177</v>
      </c>
      <c r="BK31" s="50"/>
    </row>
    <row r="32" spans="1:63" ht="10.5">
      <c r="A32" t="s">
        <v>431</v>
      </c>
      <c r="B32" t="s">
        <v>432</v>
      </c>
      <c r="C32" s="48">
        <v>0.46744421124458313</v>
      </c>
      <c r="D32" s="48">
        <v>0.3030564785003662</v>
      </c>
      <c r="E32" s="38">
        <v>0.29627367854118347</v>
      </c>
      <c r="F32" s="38">
        <v>0.285653293132782</v>
      </c>
      <c r="G32" s="38">
        <v>0.3151279389858246</v>
      </c>
      <c r="H32" s="38">
        <v>0.3445696234703064</v>
      </c>
      <c r="I32" s="38">
        <v>0.37218624353408813</v>
      </c>
      <c r="J32" s="38">
        <v>0.34120914340019226</v>
      </c>
      <c r="K32" s="38">
        <v>0.2752467393875122</v>
      </c>
      <c r="L32" s="38">
        <v>0.2335938662290573</v>
      </c>
      <c r="M32" s="38">
        <v>0.21418139338493347</v>
      </c>
      <c r="N32" s="38">
        <v>0.3028321862220764</v>
      </c>
      <c r="O32" s="38">
        <v>0.3726694583892822</v>
      </c>
      <c r="P32" s="38">
        <v>0.24493032693862915</v>
      </c>
      <c r="Q32" s="38">
        <v>0.2542271018028259</v>
      </c>
      <c r="R32" s="38">
        <v>0.21699576079845428</v>
      </c>
      <c r="S32" s="38">
        <v>0.20463122427463531</v>
      </c>
      <c r="T32" s="38">
        <v>0.34557655453681946</v>
      </c>
      <c r="U32" s="38">
        <v>0.40417012572288513</v>
      </c>
      <c r="V32" s="38">
        <v>0.45376843214035034</v>
      </c>
      <c r="W32" s="38">
        <v>0.3961597681045532</v>
      </c>
      <c r="X32" s="38">
        <v>0.3149375021457672</v>
      </c>
      <c r="Y32" s="38">
        <v>0.215135395526886</v>
      </c>
      <c r="Z32" s="38">
        <v>0.4050520360469818</v>
      </c>
      <c r="AA32" s="38">
        <v>0.18029171228408813</v>
      </c>
      <c r="AB32" s="38">
        <v>0.15922817587852478</v>
      </c>
      <c r="AC32" s="38">
        <v>0.11488045006990433</v>
      </c>
      <c r="AD32" s="38">
        <v>0.14143513143062592</v>
      </c>
      <c r="AE32" s="38">
        <v>0.12845906615257263</v>
      </c>
      <c r="AF32" s="38">
        <v>0.17907963693141937</v>
      </c>
      <c r="AG32" s="38">
        <v>0.2119213491678238</v>
      </c>
      <c r="AH32" s="38">
        <v>0.2525497376918793</v>
      </c>
      <c r="AI32" s="38">
        <v>0.14113925397396088</v>
      </c>
      <c r="AJ32" s="38">
        <v>0.17325329780578613</v>
      </c>
      <c r="AK32" s="38">
        <v>0.15631289780139923</v>
      </c>
      <c r="AL32" s="38">
        <v>0.12619349360466003</v>
      </c>
      <c r="AM32" s="49">
        <v>0.17745019495487213</v>
      </c>
      <c r="AN32" s="49">
        <v>0.17861530184745789</v>
      </c>
      <c r="AO32" s="49">
        <v>0.1742188036441803</v>
      </c>
      <c r="AP32" s="49">
        <v>0.17699849605560303</v>
      </c>
      <c r="AQ32" s="49">
        <v>0.17290179431438446</v>
      </c>
      <c r="AR32" s="49">
        <v>0.23963330686092377</v>
      </c>
      <c r="AS32" s="49">
        <v>0.28682979941368103</v>
      </c>
      <c r="AT32" s="49">
        <v>0.29436421394348145</v>
      </c>
      <c r="AU32" s="49">
        <v>0.24031460285186768</v>
      </c>
      <c r="AV32" s="49">
        <v>0.19001109898090363</v>
      </c>
      <c r="AW32" s="49">
        <v>0.17233599722385406</v>
      </c>
      <c r="AX32" s="49">
        <v>0.22516149282455444</v>
      </c>
      <c r="AY32" s="49">
        <v>0.2445058971643448</v>
      </c>
      <c r="AZ32" s="49">
        <v>0.2072993963956833</v>
      </c>
      <c r="BA32" s="49">
        <v>0.20097969472408295</v>
      </c>
      <c r="BB32" s="49">
        <v>0.1908968985080719</v>
      </c>
      <c r="BC32" s="49">
        <v>0.16301250457763672</v>
      </c>
      <c r="BD32" s="49">
        <v>0.24970810115337372</v>
      </c>
      <c r="BE32" s="49">
        <v>0.2986772954463959</v>
      </c>
      <c r="BF32" s="49">
        <v>0.2889029085636139</v>
      </c>
      <c r="BG32" s="49">
        <v>0.21765239536762238</v>
      </c>
      <c r="BH32" s="49">
        <v>0.1991060972213745</v>
      </c>
      <c r="BI32" s="49">
        <v>0.18858179450035095</v>
      </c>
      <c r="BJ32" s="49">
        <v>0.24754199385643005</v>
      </c>
      <c r="BK32" s="50"/>
    </row>
    <row r="33" spans="1:63" ht="10.5">
      <c r="A33" t="s">
        <v>433</v>
      </c>
      <c r="B33" t="s">
        <v>434</v>
      </c>
      <c r="C33" s="48">
        <v>0.3275409936904907</v>
      </c>
      <c r="D33" s="48">
        <v>0.22345297038555145</v>
      </c>
      <c r="E33" s="38">
        <v>0.22470209002494812</v>
      </c>
      <c r="F33" s="38">
        <v>0.21478049457073212</v>
      </c>
      <c r="G33" s="38">
        <v>0.23581525683403015</v>
      </c>
      <c r="H33" s="38">
        <v>0.26696255803108215</v>
      </c>
      <c r="I33" s="38">
        <v>0.2961655259132385</v>
      </c>
      <c r="J33" s="38">
        <v>0.2624131143093109</v>
      </c>
      <c r="K33" s="38">
        <v>0.19817733764648438</v>
      </c>
      <c r="L33" s="38">
        <v>0.16285006701946259</v>
      </c>
      <c r="M33" s="38">
        <v>0.14742310345172882</v>
      </c>
      <c r="N33" s="38">
        <v>0.21745644509792328</v>
      </c>
      <c r="O33" s="38">
        <v>0.25416696071624756</v>
      </c>
      <c r="P33" s="38">
        <v>0.16810600459575653</v>
      </c>
      <c r="Q33" s="38">
        <v>0.17830151319503784</v>
      </c>
      <c r="R33" s="38">
        <v>0.14479289948940277</v>
      </c>
      <c r="S33" s="38">
        <v>0.125912606716156</v>
      </c>
      <c r="T33" s="38">
        <v>0.2571321129798889</v>
      </c>
      <c r="U33" s="38">
        <v>0.3062528371810913</v>
      </c>
      <c r="V33" s="38">
        <v>0.34711524844169617</v>
      </c>
      <c r="W33" s="38">
        <v>0.30435803532600403</v>
      </c>
      <c r="X33" s="38">
        <v>0.2353225201368332</v>
      </c>
      <c r="Y33" s="38">
        <v>0.14412209391593933</v>
      </c>
      <c r="Z33" s="38">
        <v>0.3016217350959778</v>
      </c>
      <c r="AA33" s="38">
        <v>0.10327009856700897</v>
      </c>
      <c r="AB33" s="38">
        <v>0.08693517744541168</v>
      </c>
      <c r="AC33" s="38">
        <v>0.05310577526688576</v>
      </c>
      <c r="AD33" s="38">
        <v>0.07030460238456726</v>
      </c>
      <c r="AE33" s="38">
        <v>0.06488222628831863</v>
      </c>
      <c r="AF33" s="38">
        <v>0.10528753697872162</v>
      </c>
      <c r="AG33" s="38">
        <v>0.1311923861503601</v>
      </c>
      <c r="AH33" s="38">
        <v>0.17526887357234955</v>
      </c>
      <c r="AI33" s="38">
        <v>0.07764289528131485</v>
      </c>
      <c r="AJ33" s="38">
        <v>0.09523999691009521</v>
      </c>
      <c r="AK33" s="38">
        <v>0.08706720173358917</v>
      </c>
      <c r="AL33" s="38">
        <v>0.06290680170059204</v>
      </c>
      <c r="AM33" s="49">
        <v>0.0979819968342781</v>
      </c>
      <c r="AN33" s="49">
        <v>0.11100679636001587</v>
      </c>
      <c r="AO33" s="49">
        <v>0.11958110332489014</v>
      </c>
      <c r="AP33" s="49">
        <v>0.11611069738864899</v>
      </c>
      <c r="AQ33" s="49">
        <v>0.11794590204954147</v>
      </c>
      <c r="AR33" s="49">
        <v>0.171794593334198</v>
      </c>
      <c r="AS33" s="49">
        <v>0.20634709298610687</v>
      </c>
      <c r="AT33" s="49">
        <v>0.21649259328842163</v>
      </c>
      <c r="AU33" s="49">
        <v>0.17476509511470795</v>
      </c>
      <c r="AV33" s="49">
        <v>0.12872980535030365</v>
      </c>
      <c r="AW33" s="49">
        <v>0.11739099770784378</v>
      </c>
      <c r="AX33" s="49">
        <v>0.15642200410366058</v>
      </c>
      <c r="AY33" s="49">
        <v>0.16592130064964294</v>
      </c>
      <c r="AZ33" s="49">
        <v>0.1471405029296875</v>
      </c>
      <c r="BA33" s="49">
        <v>0.15072889626026154</v>
      </c>
      <c r="BB33" s="49">
        <v>0.14194899797439575</v>
      </c>
      <c r="BC33" s="49">
        <v>0.12698909640312195</v>
      </c>
      <c r="BD33" s="49">
        <v>0.18474610149860382</v>
      </c>
      <c r="BE33" s="49">
        <v>0.22458280622959137</v>
      </c>
      <c r="BF33" s="49">
        <v>0.2223445028066635</v>
      </c>
      <c r="BG33" s="49">
        <v>0.15900340676307678</v>
      </c>
      <c r="BH33" s="49">
        <v>0.14546379446983337</v>
      </c>
      <c r="BI33" s="49">
        <v>0.14172589778900146</v>
      </c>
      <c r="BJ33" s="49">
        <v>0.18622100353240967</v>
      </c>
      <c r="BK33" s="50"/>
    </row>
    <row r="34" spans="1:63" ht="10.5">
      <c r="A34" t="s">
        <v>435</v>
      </c>
      <c r="B34" t="s">
        <v>436</v>
      </c>
      <c r="C34" s="48">
        <v>0.06786935776472092</v>
      </c>
      <c r="D34" s="48">
        <v>0.024381276220083237</v>
      </c>
      <c r="E34" s="38">
        <v>0.02030887082219124</v>
      </c>
      <c r="F34" s="38">
        <v>0.0183938667178154</v>
      </c>
      <c r="G34" s="38">
        <v>0.025449000298976898</v>
      </c>
      <c r="H34" s="38">
        <v>0.02476823329925537</v>
      </c>
      <c r="I34" s="38">
        <v>0.022305870428681374</v>
      </c>
      <c r="J34" s="38">
        <v>0.020679257810115814</v>
      </c>
      <c r="K34" s="38">
        <v>0.025733565911650658</v>
      </c>
      <c r="L34" s="38">
        <v>0.017369290813803673</v>
      </c>
      <c r="M34" s="38">
        <v>0.015460900031030178</v>
      </c>
      <c r="N34" s="38">
        <v>0.02909138798713684</v>
      </c>
      <c r="O34" s="38">
        <v>0.04923832416534424</v>
      </c>
      <c r="P34" s="38">
        <v>0.01646992936730385</v>
      </c>
      <c r="Q34" s="38">
        <v>0.017606839537620544</v>
      </c>
      <c r="R34" s="38">
        <v>0.018223267048597336</v>
      </c>
      <c r="S34" s="38">
        <v>0.0189996138215065</v>
      </c>
      <c r="T34" s="38">
        <v>0.02287060022354126</v>
      </c>
      <c r="U34" s="38">
        <v>0.03427184000611305</v>
      </c>
      <c r="V34" s="38">
        <v>0.03845377266407013</v>
      </c>
      <c r="W34" s="38">
        <v>0.032085198909044266</v>
      </c>
      <c r="X34" s="38">
        <v>0.023529935628175735</v>
      </c>
      <c r="Y34" s="38">
        <v>0.018015766516327858</v>
      </c>
      <c r="Z34" s="38">
        <v>0.042808324098587036</v>
      </c>
      <c r="AA34" s="38">
        <v>0.019261710345745087</v>
      </c>
      <c r="AB34" s="38">
        <v>0.016350464895367622</v>
      </c>
      <c r="AC34" s="38">
        <v>0.01195648405700922</v>
      </c>
      <c r="AD34" s="38">
        <v>0.019137633964419365</v>
      </c>
      <c r="AE34" s="38">
        <v>0.01725712977349758</v>
      </c>
      <c r="AF34" s="38">
        <v>0.01944083347916603</v>
      </c>
      <c r="AG34" s="38">
        <v>0.022120902314782143</v>
      </c>
      <c r="AH34" s="38">
        <v>0.022616548463702202</v>
      </c>
      <c r="AI34" s="38">
        <v>0.012585806660354137</v>
      </c>
      <c r="AJ34" s="38">
        <v>0.02773280069231987</v>
      </c>
      <c r="AK34" s="38">
        <v>0.022762499749660492</v>
      </c>
      <c r="AL34" s="38">
        <v>0.009863439947366714</v>
      </c>
      <c r="AM34" s="49">
        <v>0.02986839972436428</v>
      </c>
      <c r="AN34" s="49">
        <v>0.019547399133443832</v>
      </c>
      <c r="AO34" s="49">
        <v>0.012990100309252739</v>
      </c>
      <c r="AP34" s="49">
        <v>0.017038000747561455</v>
      </c>
      <c r="AQ34" s="49">
        <v>0.01729230023920536</v>
      </c>
      <c r="AR34" s="49">
        <v>0.021748200058937073</v>
      </c>
      <c r="AS34" s="49">
        <v>0.02988870069384575</v>
      </c>
      <c r="AT34" s="49">
        <v>0.031469400972127914</v>
      </c>
      <c r="AU34" s="49">
        <v>0.022461600601673126</v>
      </c>
      <c r="AV34" s="49">
        <v>0.01874149963259697</v>
      </c>
      <c r="AW34" s="49">
        <v>0.016363799571990967</v>
      </c>
      <c r="AX34" s="49">
        <v>0.023333899676799774</v>
      </c>
      <c r="AY34" s="49">
        <v>0.03707069903612137</v>
      </c>
      <c r="AZ34" s="49">
        <v>0.020177600905299187</v>
      </c>
      <c r="BA34" s="49">
        <v>0.016699399799108505</v>
      </c>
      <c r="BB34" s="49">
        <v>0.013188100419938564</v>
      </c>
      <c r="BC34" s="49">
        <v>0.006445439998060465</v>
      </c>
      <c r="BD34" s="49">
        <v>0.02690969966351986</v>
      </c>
      <c r="BE34" s="49">
        <v>0.03152000159025192</v>
      </c>
      <c r="BF34" s="49">
        <v>0.028176199644804</v>
      </c>
      <c r="BG34" s="49">
        <v>0.02356090024113655</v>
      </c>
      <c r="BH34" s="49">
        <v>0.0191172007471323</v>
      </c>
      <c r="BI34" s="49">
        <v>0.016312099993228912</v>
      </c>
      <c r="BJ34" s="49">
        <v>0.023964200168848038</v>
      </c>
      <c r="BK34" s="50"/>
    </row>
    <row r="35" spans="1:63" ht="10.5">
      <c r="A35" t="s">
        <v>437</v>
      </c>
      <c r="B35" t="s">
        <v>438</v>
      </c>
      <c r="C35" s="48">
        <v>0.01514325849711895</v>
      </c>
      <c r="D35" s="48">
        <v>0.002460275776684284</v>
      </c>
      <c r="E35" s="38">
        <v>0.003099290421232581</v>
      </c>
      <c r="F35" s="38">
        <v>0.002536966698244214</v>
      </c>
      <c r="G35" s="38">
        <v>0.0028527742251753807</v>
      </c>
      <c r="H35" s="38">
        <v>0.001961166737601161</v>
      </c>
      <c r="I35" s="38">
        <v>0.002350548282265663</v>
      </c>
      <c r="J35" s="38">
        <v>0.0018203870858997107</v>
      </c>
      <c r="K35" s="38">
        <v>0.0018702333327382803</v>
      </c>
      <c r="L35" s="38">
        <v>0.0018872902728617191</v>
      </c>
      <c r="M35" s="38">
        <v>0.0022314665839076042</v>
      </c>
      <c r="N35" s="38">
        <v>0.0039131613448262215</v>
      </c>
      <c r="O35" s="38">
        <v>0.011483967304229736</v>
      </c>
      <c r="P35" s="38">
        <v>0.001955999992787838</v>
      </c>
      <c r="Q35" s="38">
        <v>0.0020623549353331327</v>
      </c>
      <c r="R35" s="38">
        <v>0.002413566689938307</v>
      </c>
      <c r="S35" s="38">
        <v>0.0024536773562431335</v>
      </c>
      <c r="T35" s="38">
        <v>0.002013233257457614</v>
      </c>
      <c r="U35" s="38">
        <v>0.004037484060972929</v>
      </c>
      <c r="V35" s="38">
        <v>0.004453129135072231</v>
      </c>
      <c r="W35" s="38">
        <v>0.0032873000018298626</v>
      </c>
      <c r="X35" s="38">
        <v>0.002351322676986456</v>
      </c>
      <c r="Y35" s="38">
        <v>0.0019582000095397234</v>
      </c>
      <c r="Z35" s="38">
        <v>0.00575958052650094</v>
      </c>
      <c r="AA35" s="38">
        <v>0.0017807097174227238</v>
      </c>
      <c r="AB35" s="38">
        <v>0.0016036428278312087</v>
      </c>
      <c r="AC35" s="38">
        <v>0.0023892903700470924</v>
      </c>
      <c r="AD35" s="38">
        <v>0.001391566707752645</v>
      </c>
      <c r="AE35" s="38">
        <v>0.0015999677125364542</v>
      </c>
      <c r="AF35" s="38">
        <v>0.002239133231341839</v>
      </c>
      <c r="AG35" s="38">
        <v>0.0029027096461504698</v>
      </c>
      <c r="AH35" s="38">
        <v>0.0020800968632102013</v>
      </c>
      <c r="AI35" s="38">
        <v>0.0013703183503821492</v>
      </c>
      <c r="AJ35" s="38">
        <v>0.001120810047723353</v>
      </c>
      <c r="AK35" s="38">
        <v>0.0005864810082130134</v>
      </c>
      <c r="AL35" s="38">
        <v>0.004296320024877787</v>
      </c>
      <c r="AM35" s="49">
        <v>4.1646198951639235E-05</v>
      </c>
      <c r="AN35" s="49">
        <v>0.0005282619968056679</v>
      </c>
      <c r="AO35" s="49">
        <v>0.0012536599533632398</v>
      </c>
      <c r="AP35" s="49">
        <v>0.00013405299978330731</v>
      </c>
      <c r="AQ35" s="49">
        <v>0.00032282801112160087</v>
      </c>
      <c r="AR35" s="49">
        <v>0.0009267079876735806</v>
      </c>
      <c r="AS35" s="49">
        <v>0.0014620899455621839</v>
      </c>
      <c r="AT35" s="49">
        <v>0.0006139909964986145</v>
      </c>
      <c r="AU35" s="49">
        <v>-2.021040018007625E-05</v>
      </c>
      <c r="AV35" s="49">
        <v>-0.00022584300313610584</v>
      </c>
      <c r="AW35" s="49">
        <v>-0.0007698559784330428</v>
      </c>
      <c r="AX35" s="49">
        <v>0.0029412698931992054</v>
      </c>
      <c r="AY35" s="49">
        <v>-0.0013043900253251195</v>
      </c>
      <c r="AZ35" s="49">
        <v>-0.0007850240217521787</v>
      </c>
      <c r="BA35" s="49">
        <v>-7.945369725348428E-05</v>
      </c>
      <c r="BB35" s="49">
        <v>-0.0012155099539086223</v>
      </c>
      <c r="BC35" s="49">
        <v>-0.0010344099719077349</v>
      </c>
      <c r="BD35" s="49">
        <v>-0.0004372060066089034</v>
      </c>
      <c r="BE35" s="49">
        <v>9.388579928781837E-05</v>
      </c>
      <c r="BF35" s="49">
        <v>-0.0007481800275854766</v>
      </c>
      <c r="BG35" s="49">
        <v>-0.0013737200060859323</v>
      </c>
      <c r="BH35" s="49">
        <v>-0.0015762699767947197</v>
      </c>
      <c r="BI35" s="49">
        <v>-0.0021205900702625513</v>
      </c>
      <c r="BJ35" s="49">
        <v>0.0015910000074654818</v>
      </c>
      <c r="BK35" s="50"/>
    </row>
    <row r="36" spans="1:63" ht="10.5">
      <c r="A36" t="s">
        <v>439</v>
      </c>
      <c r="B36" t="s">
        <v>440</v>
      </c>
      <c r="C36" s="48">
        <v>0.041766997426748276</v>
      </c>
      <c r="D36" s="48">
        <v>0.04186631366610527</v>
      </c>
      <c r="E36" s="38">
        <v>0.040032386779785156</v>
      </c>
      <c r="F36" s="38">
        <v>0.03871279954910278</v>
      </c>
      <c r="G36" s="38">
        <v>0.038952771574258804</v>
      </c>
      <c r="H36" s="38">
        <v>0.040823400020599365</v>
      </c>
      <c r="I36" s="38">
        <v>0.04121067747473717</v>
      </c>
      <c r="J36" s="38">
        <v>0.04055364429950714</v>
      </c>
      <c r="K36" s="38">
        <v>0.03961276635527611</v>
      </c>
      <c r="L36" s="38">
        <v>0.04117254540324211</v>
      </c>
      <c r="M36" s="38">
        <v>0.0404004342854023</v>
      </c>
      <c r="N36" s="38">
        <v>0.04051641747355461</v>
      </c>
      <c r="O36" s="38">
        <v>0.04039173945784569</v>
      </c>
      <c r="P36" s="38">
        <v>0.03796478360891342</v>
      </c>
      <c r="Q36" s="38">
        <v>0.03884683921933174</v>
      </c>
      <c r="R36" s="38">
        <v>0.0395711325109005</v>
      </c>
      <c r="S36" s="38">
        <v>0.04078412801027298</v>
      </c>
      <c r="T36" s="38">
        <v>0.041601866483688354</v>
      </c>
      <c r="U36" s="38">
        <v>0.04105474054813385</v>
      </c>
      <c r="V36" s="38">
        <v>0.04044467583298683</v>
      </c>
      <c r="W36" s="38">
        <v>0.04075530171394348</v>
      </c>
      <c r="X36" s="38">
        <v>0.04023238644003868</v>
      </c>
      <c r="Y36" s="38">
        <v>0.040653668344020844</v>
      </c>
      <c r="Z36" s="38">
        <v>0.04054451361298561</v>
      </c>
      <c r="AA36" s="38">
        <v>0.04050751402974129</v>
      </c>
      <c r="AB36" s="38">
        <v>0.040296606719493866</v>
      </c>
      <c r="AC36" s="38">
        <v>0.04153645038604736</v>
      </c>
      <c r="AD36" s="38">
        <v>0.038345467299222946</v>
      </c>
      <c r="AE36" s="38">
        <v>0.03600435331463814</v>
      </c>
      <c r="AF36" s="38">
        <v>0.04083636775612831</v>
      </c>
      <c r="AG36" s="38">
        <v>0.041478000581264496</v>
      </c>
      <c r="AH36" s="38">
        <v>0.04233241826295853</v>
      </c>
      <c r="AI36" s="38">
        <v>0.04137033224105835</v>
      </c>
      <c r="AJ36" s="38">
        <v>0.043683011084795</v>
      </c>
      <c r="AK36" s="38">
        <v>0.037463098764419556</v>
      </c>
      <c r="AL36" s="38">
        <v>0.037470798939466476</v>
      </c>
      <c r="AM36" s="49">
        <v>0.03758290037512779</v>
      </c>
      <c r="AN36" s="49">
        <v>0.03710639849305153</v>
      </c>
      <c r="AO36" s="49">
        <v>0.03738589957356453</v>
      </c>
      <c r="AP36" s="49">
        <v>0.035868801176548004</v>
      </c>
      <c r="AQ36" s="49">
        <v>0.03465700149536133</v>
      </c>
      <c r="AR36" s="49">
        <v>0.03723929822444916</v>
      </c>
      <c r="AS36" s="49">
        <v>0.03999070078134537</v>
      </c>
      <c r="AT36" s="49">
        <v>0.04158779978752136</v>
      </c>
      <c r="AU36" s="49">
        <v>0.03823160007596016</v>
      </c>
      <c r="AV36" s="49">
        <v>0.03587130084633827</v>
      </c>
      <c r="AW36" s="49">
        <v>0.035595398396253586</v>
      </c>
      <c r="AX36" s="49">
        <v>0.03613419830799103</v>
      </c>
      <c r="AY36" s="49">
        <v>0.036605801433324814</v>
      </c>
      <c r="AZ36" s="49">
        <v>0.03636780008673668</v>
      </c>
      <c r="BA36" s="49">
        <v>0.03680479899048805</v>
      </c>
      <c r="BB36" s="49">
        <v>0.03539159893989563</v>
      </c>
      <c r="BC36" s="49">
        <v>0.03424869850277901</v>
      </c>
      <c r="BD36" s="49">
        <v>0.03687699884176254</v>
      </c>
      <c r="BE36" s="49">
        <v>0.03965979814529419</v>
      </c>
      <c r="BF36" s="49">
        <v>0.04127909988164902</v>
      </c>
      <c r="BG36" s="49">
        <v>0.0379381999373436</v>
      </c>
      <c r="BH36" s="49">
        <v>0.03558820113539696</v>
      </c>
      <c r="BI36" s="49">
        <v>0.03531869873404503</v>
      </c>
      <c r="BJ36" s="49">
        <v>0.03586199879646301</v>
      </c>
      <c r="BK36" s="50"/>
    </row>
    <row r="37" spans="1:63" ht="10.5">
      <c r="A37" t="s">
        <v>441</v>
      </c>
      <c r="B37" t="s">
        <v>442</v>
      </c>
      <c r="C37" s="48">
        <v>0.02727351523935795</v>
      </c>
      <c r="D37" s="48">
        <v>0.02754286304116249</v>
      </c>
      <c r="E37" s="38">
        <v>0.02613174170255661</v>
      </c>
      <c r="F37" s="38">
        <v>0.02319910004734993</v>
      </c>
      <c r="G37" s="38">
        <v>0.023212160915136337</v>
      </c>
      <c r="H37" s="38">
        <v>0.02455729991197586</v>
      </c>
      <c r="I37" s="38">
        <v>0.028915999457240105</v>
      </c>
      <c r="J37" s="38">
        <v>0.028657902032136917</v>
      </c>
      <c r="K37" s="38">
        <v>0.027127433568239212</v>
      </c>
      <c r="L37" s="38">
        <v>0.02649138681590557</v>
      </c>
      <c r="M37" s="38">
        <v>0.02614353410899639</v>
      </c>
      <c r="N37" s="38">
        <v>0.02956683747470379</v>
      </c>
      <c r="O37" s="38">
        <v>0.028921417891979218</v>
      </c>
      <c r="P37" s="38">
        <v>0.02982628531754017</v>
      </c>
      <c r="Q37" s="38">
        <v>0.029247967526316643</v>
      </c>
      <c r="R37" s="38">
        <v>0.023885400965809822</v>
      </c>
      <c r="S37" s="38">
        <v>0.025324709713459015</v>
      </c>
      <c r="T37" s="38">
        <v>0.02859180048108101</v>
      </c>
      <c r="U37" s="38">
        <v>0.03162170946598053</v>
      </c>
      <c r="V37" s="38">
        <v>0.03209700062870979</v>
      </c>
      <c r="W37" s="38">
        <v>0.030616600066423416</v>
      </c>
      <c r="X37" s="38">
        <v>0.027690451592206955</v>
      </c>
      <c r="Y37" s="38">
        <v>0.0287095345556736</v>
      </c>
      <c r="Z37" s="38">
        <v>0.03085106424987316</v>
      </c>
      <c r="AA37" s="38">
        <v>0.03133303299546242</v>
      </c>
      <c r="AB37" s="38">
        <v>0.03205828368663788</v>
      </c>
      <c r="AC37" s="38">
        <v>0.030544999986886978</v>
      </c>
      <c r="AD37" s="38">
        <v>0.025697899982333183</v>
      </c>
      <c r="AE37" s="38">
        <v>0.026569386944174767</v>
      </c>
      <c r="AF37" s="38">
        <v>0.02991083450615406</v>
      </c>
      <c r="AG37" s="38">
        <v>0.031520452350378036</v>
      </c>
      <c r="AH37" s="38">
        <v>0.03282306343317032</v>
      </c>
      <c r="AI37" s="38">
        <v>0.03059842251241207</v>
      </c>
      <c r="AJ37" s="38">
        <v>0.03387026488780975</v>
      </c>
      <c r="AK37" s="38">
        <v>0.02767539955675602</v>
      </c>
      <c r="AL37" s="38">
        <v>0.027704499661922455</v>
      </c>
      <c r="AM37" s="49">
        <v>0.030278200283646584</v>
      </c>
      <c r="AN37" s="49">
        <v>0.02814440056681633</v>
      </c>
      <c r="AO37" s="49">
        <v>0.027867700904607773</v>
      </c>
      <c r="AP37" s="49">
        <v>0.02567099966108799</v>
      </c>
      <c r="AQ37" s="49">
        <v>0.023959200829267502</v>
      </c>
      <c r="AR37" s="49">
        <v>0.02682109922170639</v>
      </c>
      <c r="AS37" s="49">
        <v>0.02754569984972477</v>
      </c>
      <c r="AT37" s="49">
        <v>0.02780570089817047</v>
      </c>
      <c r="AU37" s="49">
        <v>0.02684970013797283</v>
      </c>
      <c r="AV37" s="49">
        <v>0.02604619972407818</v>
      </c>
      <c r="AW37" s="49">
        <v>0.02687080018222332</v>
      </c>
      <c r="AX37" s="49">
        <v>0.027445700019598007</v>
      </c>
      <c r="AY37" s="49">
        <v>0.030032500624656677</v>
      </c>
      <c r="AZ37" s="49">
        <v>0.028087500482797623</v>
      </c>
      <c r="BA37" s="49">
        <v>0.027962900698184967</v>
      </c>
      <c r="BB37" s="49">
        <v>0.025833100080490112</v>
      </c>
      <c r="BC37" s="49">
        <v>0.02416040003299713</v>
      </c>
      <c r="BD37" s="49">
        <v>0.027079200372099876</v>
      </c>
      <c r="BE37" s="49">
        <v>0.02788270078599453</v>
      </c>
      <c r="BF37" s="49">
        <v>0.028164800256490707</v>
      </c>
      <c r="BG37" s="49">
        <v>0.027209199965000153</v>
      </c>
      <c r="BH37" s="49">
        <v>0.02639620006084442</v>
      </c>
      <c r="BI37" s="49">
        <v>0.02723889984190464</v>
      </c>
      <c r="BJ37" s="49">
        <v>0.027856800705194473</v>
      </c>
      <c r="BK37" s="50"/>
    </row>
    <row r="38" spans="1:63" ht="10.5">
      <c r="A38" t="s">
        <v>443</v>
      </c>
      <c r="B38" t="s">
        <v>444</v>
      </c>
      <c r="C38" s="48">
        <v>0.03224019333720207</v>
      </c>
      <c r="D38" s="48">
        <v>0.03522652015089989</v>
      </c>
      <c r="E38" s="38">
        <v>0.041652385145425797</v>
      </c>
      <c r="F38" s="38">
        <v>0.04316189885139465</v>
      </c>
      <c r="G38" s="38">
        <v>0.05489199981093407</v>
      </c>
      <c r="H38" s="38">
        <v>0.04657353460788727</v>
      </c>
      <c r="I38" s="38">
        <v>0.037560321390628815</v>
      </c>
      <c r="J38" s="38">
        <v>0.03389415889978409</v>
      </c>
      <c r="K38" s="38">
        <v>0.03632050007581711</v>
      </c>
      <c r="L38" s="38">
        <v>0.033189449459314346</v>
      </c>
      <c r="M38" s="38">
        <v>0.03107343427836895</v>
      </c>
      <c r="N38" s="38">
        <v>0.03780674189329147</v>
      </c>
      <c r="O38" s="38">
        <v>0.03650222346186638</v>
      </c>
      <c r="P38" s="38">
        <v>0.03451721370220184</v>
      </c>
      <c r="Q38" s="38">
        <v>0.05034277215600014</v>
      </c>
      <c r="R38" s="38">
        <v>0.05658343434333801</v>
      </c>
      <c r="S38" s="38">
        <v>0.0563364177942276</v>
      </c>
      <c r="T38" s="38">
        <v>0.059897467494010925</v>
      </c>
      <c r="U38" s="38">
        <v>0.045836836099624634</v>
      </c>
      <c r="V38" s="38">
        <v>0.036710675805807114</v>
      </c>
      <c r="W38" s="38">
        <v>0.0489448681473732</v>
      </c>
      <c r="X38" s="38">
        <v>0.046651288866996765</v>
      </c>
      <c r="Y38" s="38">
        <v>0.05365639925003052</v>
      </c>
      <c r="Z38" s="38">
        <v>0.058961741626262665</v>
      </c>
      <c r="AA38" s="38">
        <v>0.0775480642914772</v>
      </c>
      <c r="AB38" s="38">
        <v>0.06774228811264038</v>
      </c>
      <c r="AC38" s="38">
        <v>0.075973741710186</v>
      </c>
      <c r="AD38" s="38">
        <v>0.0819699689745903</v>
      </c>
      <c r="AE38" s="38">
        <v>0.078432098031044</v>
      </c>
      <c r="AF38" s="38">
        <v>0.06721676886081696</v>
      </c>
      <c r="AG38" s="38">
        <v>0.06152844801545143</v>
      </c>
      <c r="AH38" s="38">
        <v>0.050646644085645676</v>
      </c>
      <c r="AI38" s="38">
        <v>0.05911272019147873</v>
      </c>
      <c r="AJ38" s="38">
        <v>0.05226249620318413</v>
      </c>
      <c r="AK38" s="38">
        <v>0.07921270281076431</v>
      </c>
      <c r="AL38" s="38">
        <v>0.08552210032939911</v>
      </c>
      <c r="AM38" s="49">
        <v>0.10320509970188141</v>
      </c>
      <c r="AN38" s="49">
        <v>0.09159740060567856</v>
      </c>
      <c r="AO38" s="49">
        <v>0.09993889927864075</v>
      </c>
      <c r="AP38" s="49">
        <v>0.10608209669589996</v>
      </c>
      <c r="AQ38" s="49">
        <v>0.10286489874124527</v>
      </c>
      <c r="AR38" s="49">
        <v>0.09052470326423645</v>
      </c>
      <c r="AS38" s="49">
        <v>0.09180790185928345</v>
      </c>
      <c r="AT38" s="49">
        <v>0.08015230298042297</v>
      </c>
      <c r="AU38" s="49">
        <v>0.0899529978632927</v>
      </c>
      <c r="AV38" s="49">
        <v>0.10276660323143005</v>
      </c>
      <c r="AW38" s="49">
        <v>0.1093515008687973</v>
      </c>
      <c r="AX38" s="49">
        <v>0.11679910123348236</v>
      </c>
      <c r="AY38" s="49">
        <v>0.13053889572620392</v>
      </c>
      <c r="AZ38" s="49">
        <v>0.1190711036324501</v>
      </c>
      <c r="BA38" s="49">
        <v>0.1277140974998474</v>
      </c>
      <c r="BB38" s="49">
        <v>0.13417470455169678</v>
      </c>
      <c r="BC38" s="49">
        <v>0.1312893033027649</v>
      </c>
      <c r="BD38" s="49">
        <v>0.11928170174360275</v>
      </c>
      <c r="BE38" s="49">
        <v>0.12101899832487106</v>
      </c>
      <c r="BF38" s="49">
        <v>0.10927429795265198</v>
      </c>
      <c r="BG38" s="49">
        <v>0.11904309689998627</v>
      </c>
      <c r="BH38" s="49">
        <v>0.13171079754829407</v>
      </c>
      <c r="BI38" s="49">
        <v>0.1381548047065735</v>
      </c>
      <c r="BJ38" s="49">
        <v>0.1454910933971405</v>
      </c>
      <c r="BK38" s="50"/>
    </row>
    <row r="39" spans="1:63" ht="10.5">
      <c r="A39" t="s">
        <v>445</v>
      </c>
      <c r="B39" t="s">
        <v>446</v>
      </c>
      <c r="C39" s="48">
        <v>0.00040677416836842895</v>
      </c>
      <c r="D39" s="48">
        <v>0.0003745517460629344</v>
      </c>
      <c r="E39" s="38">
        <v>0.0017073870403692126</v>
      </c>
      <c r="F39" s="38">
        <v>0.001896733301691711</v>
      </c>
      <c r="G39" s="38">
        <v>0.00263793533667922</v>
      </c>
      <c r="H39" s="38">
        <v>0.002929199952632189</v>
      </c>
      <c r="I39" s="38">
        <v>0.0026484837289899588</v>
      </c>
      <c r="J39" s="38">
        <v>0.002349870977923274</v>
      </c>
      <c r="K39" s="38">
        <v>0.0020210666116327047</v>
      </c>
      <c r="L39" s="38">
        <v>0.0010813225526362658</v>
      </c>
      <c r="M39" s="38">
        <v>0.0005113999941386282</v>
      </c>
      <c r="N39" s="38">
        <v>0.00025025804643519223</v>
      </c>
      <c r="O39" s="38">
        <v>0.00027961289742961526</v>
      </c>
      <c r="P39" s="38">
        <v>0.00046721426770091057</v>
      </c>
      <c r="Q39" s="38">
        <v>0.0012308709556236863</v>
      </c>
      <c r="R39" s="38">
        <v>0.001942100003361702</v>
      </c>
      <c r="S39" s="38">
        <v>0.002617806429043412</v>
      </c>
      <c r="T39" s="38">
        <v>0.002949200104922056</v>
      </c>
      <c r="U39" s="38">
        <v>0.002333193551748991</v>
      </c>
      <c r="V39" s="38">
        <v>0.002446612808853388</v>
      </c>
      <c r="W39" s="38">
        <v>0.002036933321505785</v>
      </c>
      <c r="X39" s="38">
        <v>0.0012149999383836985</v>
      </c>
      <c r="Y39" s="38">
        <v>0.0004251666832715273</v>
      </c>
      <c r="Z39" s="38">
        <v>9.009677160065621E-05</v>
      </c>
      <c r="AA39" s="38">
        <v>0.0004218064423184842</v>
      </c>
      <c r="AB39" s="38">
        <v>0.0007021785713732243</v>
      </c>
      <c r="AC39" s="38">
        <v>0.0010776128619909286</v>
      </c>
      <c r="AD39" s="38">
        <v>0.0017167333280667663</v>
      </c>
      <c r="AE39" s="38">
        <v>0.002275870880112052</v>
      </c>
      <c r="AF39" s="38">
        <v>0.0023181333672255278</v>
      </c>
      <c r="AG39" s="38">
        <v>0.001982774119824171</v>
      </c>
      <c r="AH39" s="38">
        <v>0.002662000013515353</v>
      </c>
      <c r="AI39" s="38">
        <v>0.0017819100758060813</v>
      </c>
      <c r="AJ39" s="38">
        <v>0.0027469296474009752</v>
      </c>
      <c r="AK39" s="38">
        <v>0.0002806650009006262</v>
      </c>
      <c r="AL39" s="38">
        <v>-5.926089943386614E-05</v>
      </c>
      <c r="AM39" s="49">
        <v>0.0002733489964157343</v>
      </c>
      <c r="AN39" s="49">
        <v>0.0005295000155456364</v>
      </c>
      <c r="AO39" s="49">
        <v>0.0008709640242159367</v>
      </c>
      <c r="AP39" s="49">
        <v>0.0015056399861350656</v>
      </c>
      <c r="AQ39" s="49">
        <v>0.0020659600850194693</v>
      </c>
      <c r="AR39" s="49">
        <v>0.002119230106472969</v>
      </c>
      <c r="AS39" s="49">
        <v>0.0018198799807578325</v>
      </c>
      <c r="AT39" s="49">
        <v>0.0025147299747914076</v>
      </c>
      <c r="AU39" s="49">
        <v>0.0016044200165197253</v>
      </c>
      <c r="AV39" s="49">
        <v>0.000920870981644839</v>
      </c>
      <c r="AW39" s="49">
        <v>0.00010564600233919919</v>
      </c>
      <c r="AX39" s="49">
        <v>-0.00023682300525251776</v>
      </c>
      <c r="AY39" s="49">
        <v>9.343679994344711E-05</v>
      </c>
      <c r="AZ39" s="49">
        <v>0.0003469669900368899</v>
      </c>
      <c r="BA39" s="49">
        <v>0.0006876100087538362</v>
      </c>
      <c r="BB39" s="49">
        <v>0.001324219978414476</v>
      </c>
      <c r="BC39" s="49">
        <v>0.001887019956484437</v>
      </c>
      <c r="BD39" s="49">
        <v>0.0019428699743002653</v>
      </c>
      <c r="BE39" s="49">
        <v>0.0016453999560326338</v>
      </c>
      <c r="BF39" s="49">
        <v>0.002339289989322424</v>
      </c>
      <c r="BG39" s="49">
        <v>0.0014266299549490213</v>
      </c>
      <c r="BH39" s="49">
        <v>0.0007430510013364255</v>
      </c>
      <c r="BI39" s="49">
        <v>-7.274060044437647E-05</v>
      </c>
      <c r="BJ39" s="49">
        <v>-0.0004154900088906288</v>
      </c>
      <c r="BK39" s="50"/>
    </row>
    <row r="40" spans="1:63" ht="10.5">
      <c r="A40" t="s">
        <v>447</v>
      </c>
      <c r="B40" t="s">
        <v>448</v>
      </c>
      <c r="C40" s="48">
        <v>0.005540064536035061</v>
      </c>
      <c r="D40" s="48">
        <v>0.006044586654752493</v>
      </c>
      <c r="E40" s="38">
        <v>0.005330387037247419</v>
      </c>
      <c r="F40" s="38">
        <v>0.004767599981278181</v>
      </c>
      <c r="G40" s="38">
        <v>0.005218870937824249</v>
      </c>
      <c r="H40" s="38">
        <v>0.004574766848236322</v>
      </c>
      <c r="I40" s="38">
        <v>0.005364225711673498</v>
      </c>
      <c r="J40" s="38">
        <v>0.005318161100149155</v>
      </c>
      <c r="K40" s="38">
        <v>0.0038817666936665773</v>
      </c>
      <c r="L40" s="38">
        <v>0.003870870918035507</v>
      </c>
      <c r="M40" s="38">
        <v>0.004671233240514994</v>
      </c>
      <c r="N40" s="38">
        <v>0.005384515970945358</v>
      </c>
      <c r="O40" s="38">
        <v>0.0009788386523723602</v>
      </c>
      <c r="P40" s="38">
        <v>0.001148285693489015</v>
      </c>
      <c r="Q40" s="38">
        <v>0.0014690967509523034</v>
      </c>
      <c r="R40" s="38">
        <v>0.0012562000192701817</v>
      </c>
      <c r="S40" s="38">
        <v>0.0006577419117093086</v>
      </c>
      <c r="T40" s="38">
        <v>0.0009149666875600815</v>
      </c>
      <c r="U40" s="38">
        <v>0.0008514515939168632</v>
      </c>
      <c r="V40" s="38">
        <v>0.0012187418760731816</v>
      </c>
      <c r="W40" s="38">
        <v>0.00039096668479032815</v>
      </c>
      <c r="X40" s="38">
        <v>0.0005344516248442233</v>
      </c>
      <c r="Y40" s="38">
        <v>0.0006486999918706715</v>
      </c>
      <c r="Z40" s="38">
        <v>0.00041803225758485496</v>
      </c>
      <c r="AA40" s="38">
        <v>0.00021887096227146685</v>
      </c>
      <c r="AB40" s="38">
        <v>0.0005257143056951463</v>
      </c>
      <c r="AC40" s="38">
        <v>0.0003068709629587829</v>
      </c>
      <c r="AD40" s="38">
        <v>2.3933333068271168E-05</v>
      </c>
      <c r="AE40" s="38">
        <v>3.364515941939317E-05</v>
      </c>
      <c r="AF40" s="38">
        <v>2.6566667656879872E-05</v>
      </c>
      <c r="AG40" s="38">
        <v>9.151612903224304E-05</v>
      </c>
      <c r="AH40" s="38">
        <v>0.00022174192417878658</v>
      </c>
      <c r="AI40" s="38">
        <v>4.313966564950533E-05</v>
      </c>
      <c r="AJ40" s="38">
        <v>0.0002288164832862094</v>
      </c>
      <c r="AK40" s="38">
        <v>0.004340410232543945</v>
      </c>
      <c r="AL40" s="38">
        <v>0.0028582499362528324</v>
      </c>
      <c r="AM40" s="49">
        <v>0.0022459400352090597</v>
      </c>
      <c r="AN40" s="49">
        <v>0.002572850091382861</v>
      </c>
      <c r="AO40" s="49">
        <v>0.0023688198998570442</v>
      </c>
      <c r="AP40" s="49">
        <v>0.002015919890254736</v>
      </c>
      <c r="AQ40" s="49">
        <v>0.0019700999837368727</v>
      </c>
      <c r="AR40" s="49">
        <v>0.0018387800082564354</v>
      </c>
      <c r="AS40" s="49">
        <v>0.002102399943396449</v>
      </c>
      <c r="AT40" s="49">
        <v>0.0022528800182044506</v>
      </c>
      <c r="AU40" s="49">
        <v>0.0014386200346052647</v>
      </c>
      <c r="AV40" s="49">
        <v>0.00303616002202034</v>
      </c>
      <c r="AW40" s="49">
        <v>0.0032201099675148726</v>
      </c>
      <c r="AX40" s="49">
        <v>0.002886940026655793</v>
      </c>
      <c r="AY40" s="49">
        <v>0.0011478799860924482</v>
      </c>
      <c r="AZ40" s="49">
        <v>0.0014155999524518847</v>
      </c>
      <c r="BA40" s="49">
        <v>0.001381619949825108</v>
      </c>
      <c r="BB40" s="49">
        <v>0.001098689972423017</v>
      </c>
      <c r="BC40" s="49">
        <v>0.0008871610043570399</v>
      </c>
      <c r="BD40" s="49">
        <v>0.0009267699788324535</v>
      </c>
      <c r="BE40" s="49">
        <v>0.0010151199530810118</v>
      </c>
      <c r="BF40" s="49">
        <v>0.0012311199679970741</v>
      </c>
      <c r="BG40" s="49">
        <v>0.0006242439849302173</v>
      </c>
      <c r="BH40" s="49">
        <v>0.002757919952273369</v>
      </c>
      <c r="BI40" s="49">
        <v>0.0027364001143723726</v>
      </c>
      <c r="BJ40" s="49">
        <v>0.0020544100552797318</v>
      </c>
      <c r="BK40" s="50"/>
    </row>
    <row r="41" spans="3:62" ht="10.5">
      <c r="C41" s="29"/>
      <c r="D41" s="29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</row>
    <row r="42" spans="1:63" ht="10.5">
      <c r="A42" t="s">
        <v>449</v>
      </c>
      <c r="B42" t="s">
        <v>450</v>
      </c>
      <c r="C42" s="48">
        <v>0.022152934223413467</v>
      </c>
      <c r="D42" s="48">
        <v>0.022511310875415802</v>
      </c>
      <c r="E42" s="38">
        <v>0.020399289205670357</v>
      </c>
      <c r="F42" s="38">
        <v>0.020575767382979393</v>
      </c>
      <c r="G42" s="38">
        <v>0.02235403098165989</v>
      </c>
      <c r="H42" s="38">
        <v>0.02326430007815361</v>
      </c>
      <c r="I42" s="38">
        <v>0.024444580078125</v>
      </c>
      <c r="J42" s="38">
        <v>0.023969482630491257</v>
      </c>
      <c r="K42" s="38">
        <v>0.023322567343711853</v>
      </c>
      <c r="L42" s="38">
        <v>0.02159922569990158</v>
      </c>
      <c r="M42" s="38">
        <v>0.021631967276334763</v>
      </c>
      <c r="N42" s="38">
        <v>0.022950418293476105</v>
      </c>
      <c r="O42" s="38">
        <v>0.02397499978542328</v>
      </c>
      <c r="P42" s="38">
        <v>0.023400286212563515</v>
      </c>
      <c r="Q42" s="38">
        <v>0.02264183759689331</v>
      </c>
      <c r="R42" s="38">
        <v>0.021626366302371025</v>
      </c>
      <c r="S42" s="38">
        <v>0.022131644189357758</v>
      </c>
      <c r="T42" s="38">
        <v>0.02543196827173233</v>
      </c>
      <c r="U42" s="38">
        <v>0.026534773409366608</v>
      </c>
      <c r="V42" s="38">
        <v>0.026449289172887802</v>
      </c>
      <c r="W42" s="38">
        <v>0.023963334038853645</v>
      </c>
      <c r="X42" s="38">
        <v>0.02075103111565113</v>
      </c>
      <c r="Y42" s="38">
        <v>0.020906001329421997</v>
      </c>
      <c r="Z42" s="38">
        <v>0.02142512798309326</v>
      </c>
      <c r="AA42" s="38">
        <v>0.0205808375030756</v>
      </c>
      <c r="AB42" s="38">
        <v>0.02215714193880558</v>
      </c>
      <c r="AC42" s="38">
        <v>0.020354773849248886</v>
      </c>
      <c r="AD42" s="38">
        <v>0.020589767023921013</v>
      </c>
      <c r="AE42" s="38">
        <v>0.023210419341921806</v>
      </c>
      <c r="AF42" s="38">
        <v>0.02528996579349041</v>
      </c>
      <c r="AG42" s="38">
        <v>0.027081159874796867</v>
      </c>
      <c r="AH42" s="38">
        <v>0.026838192716240883</v>
      </c>
      <c r="AI42" s="38">
        <v>0.023617897182703018</v>
      </c>
      <c r="AJ42" s="38">
        <v>0.021541627123951912</v>
      </c>
      <c r="AK42" s="38">
        <v>0.019788552075624466</v>
      </c>
      <c r="AL42" s="38">
        <v>0.020227033644914627</v>
      </c>
      <c r="AM42" s="49">
        <v>0.019783100113272667</v>
      </c>
      <c r="AN42" s="49">
        <v>0.01925569958984852</v>
      </c>
      <c r="AO42" s="49">
        <v>0.018542500212788582</v>
      </c>
      <c r="AP42" s="49">
        <v>0.018588600680232048</v>
      </c>
      <c r="AQ42" s="49">
        <v>0.0185627993196249</v>
      </c>
      <c r="AR42" s="49">
        <v>0.020729200914502144</v>
      </c>
      <c r="AS42" s="49">
        <v>0.023000799119472504</v>
      </c>
      <c r="AT42" s="49">
        <v>0.023760700598359108</v>
      </c>
      <c r="AU42" s="49">
        <v>0.021302100270986557</v>
      </c>
      <c r="AV42" s="49">
        <v>0.02001360058784485</v>
      </c>
      <c r="AW42" s="49">
        <v>0.019106099382042885</v>
      </c>
      <c r="AX42" s="49">
        <v>0.02053450047969818</v>
      </c>
      <c r="AY42" s="49">
        <v>0.0206300001591444</v>
      </c>
      <c r="AZ42" s="49">
        <v>0.02009269967675209</v>
      </c>
      <c r="BA42" s="49">
        <v>0.019370699301362038</v>
      </c>
      <c r="BB42" s="49">
        <v>0.019420500844717026</v>
      </c>
      <c r="BC42" s="49">
        <v>0.01972620002925396</v>
      </c>
      <c r="BD42" s="49">
        <v>0.021839400753378868</v>
      </c>
      <c r="BE42" s="49">
        <v>0.024072300642728806</v>
      </c>
      <c r="BF42" s="49">
        <v>0.024803899228572845</v>
      </c>
      <c r="BG42" s="49">
        <v>0.022377600893378258</v>
      </c>
      <c r="BH42" s="49">
        <v>0.02081659995019436</v>
      </c>
      <c r="BI42" s="49">
        <v>0.019902100786566734</v>
      </c>
      <c r="BJ42" s="49">
        <v>0.021324900910258293</v>
      </c>
      <c r="BK42" s="50"/>
    </row>
    <row r="43" spans="1:63" ht="10.5">
      <c r="A43" t="s">
        <v>451</v>
      </c>
      <c r="B43" t="s">
        <v>452</v>
      </c>
      <c r="C43" s="48">
        <v>0.4295669496059418</v>
      </c>
      <c r="D43" s="48">
        <v>0.42310774326324463</v>
      </c>
      <c r="E43" s="38">
        <v>0.40667593479156494</v>
      </c>
      <c r="F43" s="38">
        <v>0.41000741720199585</v>
      </c>
      <c r="G43" s="38">
        <v>0.41017386317253113</v>
      </c>
      <c r="H43" s="38">
        <v>0.42661771178245544</v>
      </c>
      <c r="I43" s="38">
        <v>0.4387724697589874</v>
      </c>
      <c r="J43" s="38">
        <v>0.42383623123168945</v>
      </c>
      <c r="K43" s="38">
        <v>0.41888436675071716</v>
      </c>
      <c r="L43" s="38">
        <v>0.3962944746017456</v>
      </c>
      <c r="M43" s="38">
        <v>0.4063519537448883</v>
      </c>
      <c r="N43" s="38">
        <v>0.42655134201049805</v>
      </c>
      <c r="O43" s="38">
        <v>0.40465518832206726</v>
      </c>
      <c r="P43" s="38">
        <v>0.4034425914287567</v>
      </c>
      <c r="Q43" s="38">
        <v>0.3922698199748993</v>
      </c>
      <c r="R43" s="38">
        <v>0.3845197558403015</v>
      </c>
      <c r="S43" s="38">
        <v>0.38325414061546326</v>
      </c>
      <c r="T43" s="38">
        <v>0.4230422079563141</v>
      </c>
      <c r="U43" s="38">
        <v>0.4465871751308441</v>
      </c>
      <c r="V43" s="38">
        <v>0.44797495007514954</v>
      </c>
      <c r="W43" s="38">
        <v>0.39497485756874084</v>
      </c>
      <c r="X43" s="38">
        <v>0.3411872684955597</v>
      </c>
      <c r="Y43" s="38">
        <v>0.36059126257896423</v>
      </c>
      <c r="Z43" s="38">
        <v>0.3872024118900299</v>
      </c>
      <c r="AA43" s="38">
        <v>0.3845004439353943</v>
      </c>
      <c r="AB43" s="38">
        <v>0.3876824378967285</v>
      </c>
      <c r="AC43" s="38">
        <v>0.3729642629623413</v>
      </c>
      <c r="AD43" s="38">
        <v>0.3679063618183136</v>
      </c>
      <c r="AE43" s="38">
        <v>0.3903806805610657</v>
      </c>
      <c r="AF43" s="38">
        <v>0.40623772144317627</v>
      </c>
      <c r="AG43" s="38">
        <v>0.4416294991970062</v>
      </c>
      <c r="AH43" s="38">
        <v>0.4395727515220642</v>
      </c>
      <c r="AI43" s="38">
        <v>0.4002537727355957</v>
      </c>
      <c r="AJ43" s="38">
        <v>0.3595193922519684</v>
      </c>
      <c r="AK43" s="38">
        <v>0.38968127965927124</v>
      </c>
      <c r="AL43" s="38">
        <v>0.3968353271484375</v>
      </c>
      <c r="AM43" s="49">
        <v>0.4052242934703827</v>
      </c>
      <c r="AN43" s="49">
        <v>0.4136466979980469</v>
      </c>
      <c r="AO43" s="49">
        <v>0.40800198912620544</v>
      </c>
      <c r="AP43" s="49">
        <v>0.4105848968029022</v>
      </c>
      <c r="AQ43" s="49">
        <v>0.4120008051395416</v>
      </c>
      <c r="AR43" s="49">
        <v>0.43462419509887695</v>
      </c>
      <c r="AS43" s="49">
        <v>0.44774019718170166</v>
      </c>
      <c r="AT43" s="49">
        <v>0.45069968700408936</v>
      </c>
      <c r="AU43" s="49">
        <v>0.43332090973854065</v>
      </c>
      <c r="AV43" s="49">
        <v>0.41749000549316406</v>
      </c>
      <c r="AW43" s="49">
        <v>0.41827571392059326</v>
      </c>
      <c r="AX43" s="49">
        <v>0.42486441135406494</v>
      </c>
      <c r="AY43" s="49">
        <v>0.4261243939399719</v>
      </c>
      <c r="AZ43" s="49">
        <v>0.4299716055393219</v>
      </c>
      <c r="BA43" s="49">
        <v>0.41969770193099976</v>
      </c>
      <c r="BB43" s="49">
        <v>0.41901978850364685</v>
      </c>
      <c r="BC43" s="49">
        <v>0.4152018129825592</v>
      </c>
      <c r="BD43" s="49">
        <v>0.4373233914375305</v>
      </c>
      <c r="BE43" s="49">
        <v>0.45015379786491394</v>
      </c>
      <c r="BF43" s="49">
        <v>0.4526897966861725</v>
      </c>
      <c r="BG43" s="49">
        <v>0.4353483021259308</v>
      </c>
      <c r="BH43" s="49">
        <v>0.42355111241340637</v>
      </c>
      <c r="BI43" s="49">
        <v>0.4240100085735321</v>
      </c>
      <c r="BJ43" s="49">
        <v>0.4303230941295624</v>
      </c>
      <c r="BK43" s="50"/>
    </row>
    <row r="44" spans="1:63" ht="10.5">
      <c r="A44" t="s">
        <v>453</v>
      </c>
      <c r="B44" t="s">
        <v>454</v>
      </c>
      <c r="C44" s="48">
        <v>11.170960426330566</v>
      </c>
      <c r="D44" s="48">
        <v>10.834516525268555</v>
      </c>
      <c r="E44" s="38">
        <v>9.959577560424805</v>
      </c>
      <c r="F44" s="38">
        <v>9.684026718139648</v>
      </c>
      <c r="G44" s="38">
        <v>10.55885124206543</v>
      </c>
      <c r="H44" s="38">
        <v>11.500899314880371</v>
      </c>
      <c r="I44" s="38">
        <v>12.170701026916504</v>
      </c>
      <c r="J44" s="38">
        <v>11.883563995361328</v>
      </c>
      <c r="K44" s="38">
        <v>11.186514854431152</v>
      </c>
      <c r="L44" s="38">
        <v>10.078409194946289</v>
      </c>
      <c r="M44" s="38">
        <v>10.068248748779297</v>
      </c>
      <c r="N44" s="38">
        <v>11.022883415222168</v>
      </c>
      <c r="O44" s="38">
        <v>11.070425033569336</v>
      </c>
      <c r="P44" s="38">
        <v>10.660566329956055</v>
      </c>
      <c r="Q44" s="38">
        <v>10.24068546295166</v>
      </c>
      <c r="R44" s="38">
        <v>9.648249626159668</v>
      </c>
      <c r="S44" s="38">
        <v>10.161177635192871</v>
      </c>
      <c r="T44" s="38">
        <v>12.120767593383789</v>
      </c>
      <c r="U44" s="38">
        <v>12.97605037689209</v>
      </c>
      <c r="V44" s="38">
        <v>13.062929153442383</v>
      </c>
      <c r="W44" s="38">
        <v>11.674171447753906</v>
      </c>
      <c r="X44" s="38">
        <v>10.20337200164795</v>
      </c>
      <c r="Y44" s="38">
        <v>10.200681686401367</v>
      </c>
      <c r="Z44" s="38">
        <v>11.228156089782715</v>
      </c>
      <c r="AA44" s="38">
        <v>10.559757232666016</v>
      </c>
      <c r="AB44" s="38">
        <v>10.953453063964844</v>
      </c>
      <c r="AC44" s="38">
        <v>10.248579025268555</v>
      </c>
      <c r="AD44" s="38">
        <v>9.880128860473633</v>
      </c>
      <c r="AE44" s="38">
        <v>10.628137588500977</v>
      </c>
      <c r="AF44" s="38">
        <v>12.094573974609375</v>
      </c>
      <c r="AG44" s="38">
        <v>13.20470905303955</v>
      </c>
      <c r="AH44" s="38">
        <v>13.103397369384766</v>
      </c>
      <c r="AI44" s="38">
        <v>11.046218872070312</v>
      </c>
      <c r="AJ44" s="38">
        <v>10.383645057678223</v>
      </c>
      <c r="AK44" s="38">
        <v>10.303150177001953</v>
      </c>
      <c r="AL44" s="38">
        <v>10.925350189208984</v>
      </c>
      <c r="AM44" s="49">
        <v>11.244709968566895</v>
      </c>
      <c r="AN44" s="49">
        <v>10.91748046875</v>
      </c>
      <c r="AO44" s="49">
        <v>10.432530403137207</v>
      </c>
      <c r="AP44" s="49">
        <v>10.079290390014648</v>
      </c>
      <c r="AQ44" s="49">
        <v>10.561140060424805</v>
      </c>
      <c r="AR44" s="49">
        <v>12.05801010131836</v>
      </c>
      <c r="AS44" s="49">
        <v>13.046449661254883</v>
      </c>
      <c r="AT44" s="49">
        <v>12.994290351867676</v>
      </c>
      <c r="AU44" s="49">
        <v>11.599579811096191</v>
      </c>
      <c r="AV44" s="49">
        <v>10.53866958618164</v>
      </c>
      <c r="AW44" s="49">
        <v>10.495389938354492</v>
      </c>
      <c r="AX44" s="49">
        <v>11.349920272827148</v>
      </c>
      <c r="AY44" s="49">
        <v>11.469770431518555</v>
      </c>
      <c r="AZ44" s="49">
        <v>11.057820320129395</v>
      </c>
      <c r="BA44" s="49">
        <v>10.667329788208008</v>
      </c>
      <c r="BB44" s="49">
        <v>10.279990196228027</v>
      </c>
      <c r="BC44" s="49">
        <v>10.771389961242676</v>
      </c>
      <c r="BD44" s="49">
        <v>12.291979789733887</v>
      </c>
      <c r="BE44" s="49">
        <v>13.316450119018555</v>
      </c>
      <c r="BF44" s="49">
        <v>13.26056957244873</v>
      </c>
      <c r="BG44" s="49">
        <v>11.828499794006348</v>
      </c>
      <c r="BH44" s="49">
        <v>10.737669944763184</v>
      </c>
      <c r="BI44" s="49">
        <v>10.686860084533691</v>
      </c>
      <c r="BJ44" s="49">
        <v>11.566670417785645</v>
      </c>
      <c r="BK44" s="50"/>
    </row>
    <row r="45" spans="3:62" ht="10.5">
      <c r="C45" s="8"/>
      <c r="D45" s="8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</row>
    <row r="46" spans="2:62" ht="10.5">
      <c r="B46" s="11" t="s">
        <v>455</v>
      </c>
      <c r="C46" s="8"/>
      <c r="D46" s="8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</row>
    <row r="47" spans="1:63" ht="10.5">
      <c r="A47" t="s">
        <v>456</v>
      </c>
      <c r="B47" t="s">
        <v>457</v>
      </c>
      <c r="C47" s="48">
        <v>0.004096776247024536</v>
      </c>
      <c r="D47" s="48">
        <v>-0.004024103283882141</v>
      </c>
      <c r="E47" s="38">
        <v>-0.02976522222161293</v>
      </c>
      <c r="F47" s="38">
        <v>0.0001422688364982605</v>
      </c>
      <c r="G47" s="38">
        <v>0.005666457116603851</v>
      </c>
      <c r="H47" s="38">
        <v>0.021395131945610046</v>
      </c>
      <c r="I47" s="38">
        <v>0.09343664348125458</v>
      </c>
      <c r="J47" s="38">
        <v>0.11058102548122406</v>
      </c>
      <c r="K47" s="38">
        <v>0.03167646378278732</v>
      </c>
      <c r="L47" s="38">
        <v>0.034268710762262344</v>
      </c>
      <c r="M47" s="38">
        <v>0.04986253380775452</v>
      </c>
      <c r="N47" s="38">
        <v>0.0506383515894413</v>
      </c>
      <c r="O47" s="38">
        <v>0.046117354184389114</v>
      </c>
      <c r="P47" s="38">
        <v>0.061603572219610214</v>
      </c>
      <c r="Q47" s="38">
        <v>0.07552548497915268</v>
      </c>
      <c r="R47" s="38">
        <v>0.06094513088464737</v>
      </c>
      <c r="S47" s="38">
        <v>0.04896757751703262</v>
      </c>
      <c r="T47" s="38">
        <v>0.05344873666763306</v>
      </c>
      <c r="U47" s="38">
        <v>0.09343135356903076</v>
      </c>
      <c r="V47" s="38">
        <v>0.11426238715648651</v>
      </c>
      <c r="W47" s="38">
        <v>0.06721420586109161</v>
      </c>
      <c r="X47" s="38">
        <v>0.06051918864250183</v>
      </c>
      <c r="Y47" s="38">
        <v>0.06242823600769043</v>
      </c>
      <c r="Z47" s="38">
        <v>0.0669393241405487</v>
      </c>
      <c r="AA47" s="38">
        <v>0.04655458778142929</v>
      </c>
      <c r="AB47" s="38">
        <v>0.056249283254146576</v>
      </c>
      <c r="AC47" s="38">
        <v>0.0534726157784462</v>
      </c>
      <c r="AD47" s="38">
        <v>0.04677800089120865</v>
      </c>
      <c r="AE47" s="38">
        <v>0.046882160007953644</v>
      </c>
      <c r="AF47" s="38">
        <v>0.047313131392002106</v>
      </c>
      <c r="AG47" s="38">
        <v>0.09897402673959732</v>
      </c>
      <c r="AH47" s="38">
        <v>0.09922270476818085</v>
      </c>
      <c r="AI47" s="38">
        <v>2.1927058696746826E-05</v>
      </c>
      <c r="AJ47" s="38">
        <v>0.015348000451922417</v>
      </c>
      <c r="AK47" s="38">
        <v>0.034226201474666595</v>
      </c>
      <c r="AL47" s="38">
        <v>0.050158098340034485</v>
      </c>
      <c r="AM47" s="49">
        <v>0.06270699948072433</v>
      </c>
      <c r="AN47" s="49">
        <v>0.05978979915380478</v>
      </c>
      <c r="AO47" s="49">
        <v>0.05161749944090843</v>
      </c>
      <c r="AP47" s="49">
        <v>0.04414379969239235</v>
      </c>
      <c r="AQ47" s="49">
        <v>0.02350029908120632</v>
      </c>
      <c r="AR47" s="49">
        <v>0.03244730085134506</v>
      </c>
      <c r="AS47" s="49">
        <v>0.0637011006474495</v>
      </c>
      <c r="AT47" s="49">
        <v>0.07084990292787552</v>
      </c>
      <c r="AU47" s="49">
        <v>0.04163359850645065</v>
      </c>
      <c r="AV47" s="49">
        <v>0.0402320995926857</v>
      </c>
      <c r="AW47" s="49">
        <v>0.03856689855456352</v>
      </c>
      <c r="AX47" s="49">
        <v>0.03580540046095848</v>
      </c>
      <c r="AY47" s="49">
        <v>-0.015505700372159481</v>
      </c>
      <c r="AZ47" s="49">
        <v>-0.008325289934873581</v>
      </c>
      <c r="BA47" s="49">
        <v>-0.0177714005112648</v>
      </c>
      <c r="BB47" s="49">
        <v>-0.015918400138616562</v>
      </c>
      <c r="BC47" s="49">
        <v>-0.026756299659609795</v>
      </c>
      <c r="BD47" s="49">
        <v>-0.018008999526500702</v>
      </c>
      <c r="BE47" s="49">
        <v>0.009782199747860432</v>
      </c>
      <c r="BF47" s="49">
        <v>0.02243960089981556</v>
      </c>
      <c r="BG47" s="49">
        <v>0.004199610091745853</v>
      </c>
      <c r="BH47" s="49">
        <v>-0.009825400076806545</v>
      </c>
      <c r="BI47" s="49">
        <v>-0.014789399690926075</v>
      </c>
      <c r="BJ47" s="49">
        <v>-0.02719690091907978</v>
      </c>
      <c r="BK47" s="50"/>
    </row>
    <row r="48" spans="3:62" ht="10.5">
      <c r="C48" s="8"/>
      <c r="D48" s="8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</row>
    <row r="49" spans="2:62" ht="10.5">
      <c r="B49" s="16" t="s">
        <v>458</v>
      </c>
      <c r="C49" s="8"/>
      <c r="D49" s="8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</row>
    <row r="50" spans="1:63" ht="10.5">
      <c r="A50" t="s">
        <v>459</v>
      </c>
      <c r="B50" t="s">
        <v>460</v>
      </c>
      <c r="C50" s="48">
        <v>0.7713454365730286</v>
      </c>
      <c r="D50" s="48">
        <v>0.4871582090854645</v>
      </c>
      <c r="E50" s="38">
        <v>0.509300172328949</v>
      </c>
      <c r="F50" s="38">
        <v>0.47373494505882263</v>
      </c>
      <c r="G50" s="38">
        <v>1.1113264560699463</v>
      </c>
      <c r="H50" s="38">
        <v>0.7930344939231873</v>
      </c>
      <c r="I50" s="38">
        <v>1.0102607011795044</v>
      </c>
      <c r="J50" s="38">
        <v>0.8518877029418945</v>
      </c>
      <c r="K50" s="38">
        <v>0.4727766811847687</v>
      </c>
      <c r="L50" s="38">
        <v>0.5892701745033264</v>
      </c>
      <c r="M50" s="38">
        <v>0.6665139198303223</v>
      </c>
      <c r="N50" s="38">
        <v>0.9191359281539917</v>
      </c>
      <c r="O50" s="38">
        <v>0.7155277729034424</v>
      </c>
      <c r="P50" s="38">
        <v>0.30921944975852966</v>
      </c>
      <c r="Q50" s="38">
        <v>0.6469104290008545</v>
      </c>
      <c r="R50" s="38">
        <v>0.49436458945274353</v>
      </c>
      <c r="S50" s="38">
        <v>0.979198694229126</v>
      </c>
      <c r="T50" s="38">
        <v>1.0763888359069824</v>
      </c>
      <c r="U50" s="38">
        <v>1.1243618726730347</v>
      </c>
      <c r="V50" s="38">
        <v>1.0040501356124878</v>
      </c>
      <c r="W50" s="38">
        <v>0.2887212932109833</v>
      </c>
      <c r="X50" s="38">
        <v>0.2983720898628235</v>
      </c>
      <c r="Y50" s="38">
        <v>0.7258049249649048</v>
      </c>
      <c r="Z50" s="38">
        <v>0.969574511051178</v>
      </c>
      <c r="AA50" s="38">
        <v>0.4259445369243622</v>
      </c>
      <c r="AB50" s="38">
        <v>0.5758134126663208</v>
      </c>
      <c r="AC50" s="38">
        <v>0.5653126239776611</v>
      </c>
      <c r="AD50" s="38">
        <v>0.6138274073600769</v>
      </c>
      <c r="AE50" s="38">
        <v>0.996982753276825</v>
      </c>
      <c r="AF50" s="38">
        <v>0.9823330640792847</v>
      </c>
      <c r="AG50" s="38">
        <v>1.1262693405151367</v>
      </c>
      <c r="AH50" s="38">
        <v>0.8367686867713928</v>
      </c>
      <c r="AI50" s="38">
        <v>0.04712580889463425</v>
      </c>
      <c r="AJ50" s="38">
        <v>0.36824315786361694</v>
      </c>
      <c r="AK50" s="38">
        <v>0.6203101873397827</v>
      </c>
      <c r="AL50" s="38">
        <v>0.8054481148719788</v>
      </c>
      <c r="AM50" s="49">
        <v>0.6905671954154968</v>
      </c>
      <c r="AN50" s="49">
        <v>0.2524803876876831</v>
      </c>
      <c r="AO50" s="49">
        <v>0.654404878616333</v>
      </c>
      <c r="AP50" s="49">
        <v>0.5933701992034912</v>
      </c>
      <c r="AQ50" s="49">
        <v>0.8835552930831909</v>
      </c>
      <c r="AR50" s="49">
        <v>0.9548606872558594</v>
      </c>
      <c r="AS50" s="49">
        <v>1.023589015007019</v>
      </c>
      <c r="AT50" s="49">
        <v>0.8480094075202942</v>
      </c>
      <c r="AU50" s="49">
        <v>0.23979610204696655</v>
      </c>
      <c r="AV50" s="49">
        <v>0.5003641843795776</v>
      </c>
      <c r="AW50" s="49">
        <v>0.7197933793067932</v>
      </c>
      <c r="AX50" s="49">
        <v>0.8986368775367737</v>
      </c>
      <c r="AY50" s="49">
        <v>0.6259722113609314</v>
      </c>
      <c r="AZ50" s="49">
        <v>0.14876839518547058</v>
      </c>
      <c r="BA50" s="49">
        <v>0.6658266186714172</v>
      </c>
      <c r="BB50" s="49">
        <v>0.5916985869407654</v>
      </c>
      <c r="BC50" s="49">
        <v>0.9076579213142395</v>
      </c>
      <c r="BD50" s="49">
        <v>0.9778382778167725</v>
      </c>
      <c r="BE50" s="49">
        <v>1.0518230199813843</v>
      </c>
      <c r="BF50" s="49">
        <v>0.8776019215583801</v>
      </c>
      <c r="BG50" s="49">
        <v>0.26585280895233154</v>
      </c>
      <c r="BH50" s="49">
        <v>0.5040435791015625</v>
      </c>
      <c r="BI50" s="49">
        <v>0.7149342894554138</v>
      </c>
      <c r="BJ50" s="49">
        <v>0.8862342238426208</v>
      </c>
      <c r="BK50" s="50"/>
    </row>
    <row r="51" spans="3:62" ht="10.5">
      <c r="C51" s="28"/>
      <c r="D51" s="28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</row>
    <row r="52" spans="2:62" ht="10.5">
      <c r="B52" s="11" t="s">
        <v>273</v>
      </c>
      <c r="C52" s="8"/>
      <c r="D52" s="8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</row>
    <row r="53" spans="1:63" ht="10.5">
      <c r="A53" t="s">
        <v>461</v>
      </c>
      <c r="B53" t="s">
        <v>462</v>
      </c>
      <c r="C53" s="48">
        <v>4.099645137786865</v>
      </c>
      <c r="D53" s="48">
        <v>3.878206968307495</v>
      </c>
      <c r="E53" s="38">
        <v>3.191999912261963</v>
      </c>
      <c r="F53" s="38">
        <v>2.8457999229431152</v>
      </c>
      <c r="G53" s="38">
        <v>2.9229676723480225</v>
      </c>
      <c r="H53" s="38">
        <v>3.7446000576019287</v>
      </c>
      <c r="I53" s="38">
        <v>4.171677589416504</v>
      </c>
      <c r="J53" s="38">
        <v>4.078193664550781</v>
      </c>
      <c r="K53" s="38">
        <v>3.7443666458129883</v>
      </c>
      <c r="L53" s="38">
        <v>3.0152580738067627</v>
      </c>
      <c r="M53" s="38">
        <v>2.988300085067749</v>
      </c>
      <c r="N53" s="38">
        <v>3.6758065223693848</v>
      </c>
      <c r="O53" s="38">
        <v>4.041548252105713</v>
      </c>
      <c r="P53" s="38">
        <v>3.8095357418060303</v>
      </c>
      <c r="Q53" s="38">
        <v>3.356935501098633</v>
      </c>
      <c r="R53" s="38">
        <v>2.8916332721710205</v>
      </c>
      <c r="S53" s="38">
        <v>2.818838596343994</v>
      </c>
      <c r="T53" s="38">
        <v>3.887566566467285</v>
      </c>
      <c r="U53" s="38">
        <v>4.660516262054443</v>
      </c>
      <c r="V53" s="38">
        <v>4.738871097564697</v>
      </c>
      <c r="W53" s="38">
        <v>4.217199802398682</v>
      </c>
      <c r="X53" s="38">
        <v>3.3124516010284424</v>
      </c>
      <c r="Y53" s="38">
        <v>3.0562334060668945</v>
      </c>
      <c r="Z53" s="38">
        <v>3.8766775131225586</v>
      </c>
      <c r="AA53" s="38">
        <v>3.887967824935913</v>
      </c>
      <c r="AB53" s="38">
        <v>3.7403929233551025</v>
      </c>
      <c r="AC53" s="38">
        <v>3.393451690673828</v>
      </c>
      <c r="AD53" s="38">
        <v>2.9833333492279053</v>
      </c>
      <c r="AE53" s="38">
        <v>3.0391290187835693</v>
      </c>
      <c r="AF53" s="38">
        <v>3.965733289718628</v>
      </c>
      <c r="AG53" s="38">
        <v>4.767967700958252</v>
      </c>
      <c r="AH53" s="38">
        <v>4.8510966300964355</v>
      </c>
      <c r="AI53" s="38">
        <v>3.8701000213623047</v>
      </c>
      <c r="AJ53" s="38">
        <v>3.1130645275115967</v>
      </c>
      <c r="AK53" s="38">
        <v>3.130997896194458</v>
      </c>
      <c r="AL53" s="38">
        <v>3.6915149688720703</v>
      </c>
      <c r="AM53" s="49">
        <v>4.1408209800720215</v>
      </c>
      <c r="AN53" s="49">
        <v>3.938433885574341</v>
      </c>
      <c r="AO53" s="49">
        <v>3.3924710750579834</v>
      </c>
      <c r="AP53" s="49">
        <v>2.9998109340667725</v>
      </c>
      <c r="AQ53" s="49">
        <v>3.0172979831695557</v>
      </c>
      <c r="AR53" s="49">
        <v>3.8778998851776123</v>
      </c>
      <c r="AS53" s="49">
        <v>4.626320838928223</v>
      </c>
      <c r="AT53" s="49">
        <v>4.670352935791016</v>
      </c>
      <c r="AU53" s="49">
        <v>4.0750651359558105</v>
      </c>
      <c r="AV53" s="49">
        <v>3.2171170711517334</v>
      </c>
      <c r="AW53" s="49">
        <v>3.1372029781341553</v>
      </c>
      <c r="AX53" s="49">
        <v>3.8688900470733643</v>
      </c>
      <c r="AY53" s="49">
        <v>4.259353160858154</v>
      </c>
      <c r="AZ53" s="49">
        <v>4.048363208770752</v>
      </c>
      <c r="BA53" s="49">
        <v>3.487514019012451</v>
      </c>
      <c r="BB53" s="49">
        <v>3.085181951522827</v>
      </c>
      <c r="BC53" s="49">
        <v>3.1046180725097656</v>
      </c>
      <c r="BD53" s="49">
        <v>3.9900190830230713</v>
      </c>
      <c r="BE53" s="49">
        <v>4.759890079498291</v>
      </c>
      <c r="BF53" s="49">
        <v>4.804520130157471</v>
      </c>
      <c r="BG53" s="49">
        <v>4.191720008850098</v>
      </c>
      <c r="BH53" s="49">
        <v>3.309075117111206</v>
      </c>
      <c r="BI53" s="49">
        <v>3.226656913757324</v>
      </c>
      <c r="BJ53" s="49">
        <v>3.9805049896240234</v>
      </c>
      <c r="BK53" s="50"/>
    </row>
    <row r="54" spans="1:63" ht="10.5">
      <c r="A54" t="s">
        <v>463</v>
      </c>
      <c r="B54" t="s">
        <v>464</v>
      </c>
      <c r="C54" s="48">
        <v>3.0017149448394775</v>
      </c>
      <c r="D54" s="48">
        <v>2.9545981884002686</v>
      </c>
      <c r="E54" s="38">
        <v>2.825152635574341</v>
      </c>
      <c r="F54" s="38">
        <v>2.8546853065490723</v>
      </c>
      <c r="G54" s="38">
        <v>2.9872071743011475</v>
      </c>
      <c r="H54" s="38">
        <v>3.2848167419433594</v>
      </c>
      <c r="I54" s="38">
        <v>3.403752565383911</v>
      </c>
      <c r="J54" s="38">
        <v>3.3787970542907715</v>
      </c>
      <c r="K54" s="38">
        <v>3.3305578231811523</v>
      </c>
      <c r="L54" s="38">
        <v>3.020221471786499</v>
      </c>
      <c r="M54" s="38">
        <v>2.9263734817504883</v>
      </c>
      <c r="N54" s="38">
        <v>3.020134925842285</v>
      </c>
      <c r="O54" s="38">
        <v>3.051544427871704</v>
      </c>
      <c r="P54" s="38">
        <v>3.044644355773926</v>
      </c>
      <c r="Q54" s="38">
        <v>2.9314475059509277</v>
      </c>
      <c r="R54" s="38">
        <v>2.8826143741607666</v>
      </c>
      <c r="S54" s="38">
        <v>2.952558755874634</v>
      </c>
      <c r="T54" s="38">
        <v>3.4665908813476562</v>
      </c>
      <c r="U54" s="38">
        <v>3.597174882888794</v>
      </c>
      <c r="V54" s="38">
        <v>3.6739249229431152</v>
      </c>
      <c r="W54" s="38">
        <v>3.5410122871398926</v>
      </c>
      <c r="X54" s="38">
        <v>3.2009644508361816</v>
      </c>
      <c r="Y54" s="38">
        <v>3.0191805362701416</v>
      </c>
      <c r="Z54" s="38">
        <v>3.0652260780334473</v>
      </c>
      <c r="AA54" s="38">
        <v>3.0735697746276855</v>
      </c>
      <c r="AB54" s="38">
        <v>3.134491443634033</v>
      </c>
      <c r="AC54" s="38">
        <v>3.0010857582092285</v>
      </c>
      <c r="AD54" s="38">
        <v>2.9526658058166504</v>
      </c>
      <c r="AE54" s="38">
        <v>3.159322738647461</v>
      </c>
      <c r="AF54" s="38">
        <v>3.520822525024414</v>
      </c>
      <c r="AG54" s="38">
        <v>3.716169834136963</v>
      </c>
      <c r="AH54" s="38">
        <v>3.774397373199463</v>
      </c>
      <c r="AI54" s="38">
        <v>3.4928128719329834</v>
      </c>
      <c r="AJ54" s="38">
        <v>3.222240447998047</v>
      </c>
      <c r="AK54" s="38">
        <v>3.0777039527893066</v>
      </c>
      <c r="AL54" s="38">
        <v>3.073086977005005</v>
      </c>
      <c r="AM54" s="49">
        <v>3.101958990097046</v>
      </c>
      <c r="AN54" s="49">
        <v>3.1887519359588623</v>
      </c>
      <c r="AO54" s="49">
        <v>3.013075113296509</v>
      </c>
      <c r="AP54" s="49">
        <v>3.0281989574432373</v>
      </c>
      <c r="AQ54" s="49">
        <v>3.150515079498291</v>
      </c>
      <c r="AR54" s="49">
        <v>3.5478479862213135</v>
      </c>
      <c r="AS54" s="49">
        <v>3.747036933898926</v>
      </c>
      <c r="AT54" s="49">
        <v>3.7687649726867676</v>
      </c>
      <c r="AU54" s="49">
        <v>3.606537103652954</v>
      </c>
      <c r="AV54" s="49">
        <v>3.293337106704712</v>
      </c>
      <c r="AW54" s="49">
        <v>3.123115062713623</v>
      </c>
      <c r="AX54" s="49">
        <v>3.1683719158172607</v>
      </c>
      <c r="AY54" s="49">
        <v>3.183527946472168</v>
      </c>
      <c r="AZ54" s="49">
        <v>3.2572450637817383</v>
      </c>
      <c r="BA54" s="49">
        <v>3.074704885482788</v>
      </c>
      <c r="BB54" s="49">
        <v>3.0927340984344482</v>
      </c>
      <c r="BC54" s="49">
        <v>3.2162530422210693</v>
      </c>
      <c r="BD54" s="49">
        <v>3.621328115463257</v>
      </c>
      <c r="BE54" s="49">
        <v>3.8240790367126465</v>
      </c>
      <c r="BF54" s="49">
        <v>3.8457229137420654</v>
      </c>
      <c r="BG54" s="49">
        <v>3.6804358959198</v>
      </c>
      <c r="BH54" s="49">
        <v>3.3611888885498047</v>
      </c>
      <c r="BI54" s="49">
        <v>3.187937021255493</v>
      </c>
      <c r="BJ54" s="49">
        <v>3.2341771125793457</v>
      </c>
      <c r="BK54" s="50"/>
    </row>
    <row r="55" spans="1:63" ht="10.5">
      <c r="A55" t="s">
        <v>465</v>
      </c>
      <c r="B55" t="s">
        <v>466</v>
      </c>
      <c r="C55" s="48">
        <v>2.6057419776916504</v>
      </c>
      <c r="D55" s="48">
        <v>2.7458620071411133</v>
      </c>
      <c r="E55" s="38">
        <v>2.688999891281128</v>
      </c>
      <c r="F55" s="38">
        <v>2.7795333862304688</v>
      </c>
      <c r="G55" s="38">
        <v>2.806903123855591</v>
      </c>
      <c r="H55" s="38">
        <v>2.892066717147827</v>
      </c>
      <c r="I55" s="38">
        <v>2.854677438735962</v>
      </c>
      <c r="J55" s="38">
        <v>2.8858065605163574</v>
      </c>
      <c r="K55" s="38">
        <v>2.867166757583618</v>
      </c>
      <c r="L55" s="38">
        <v>2.7524194717407227</v>
      </c>
      <c r="M55" s="38">
        <v>2.8057334423065186</v>
      </c>
      <c r="N55" s="38">
        <v>2.6920645236968994</v>
      </c>
      <c r="O55" s="38">
        <v>2.652967691421509</v>
      </c>
      <c r="P55" s="38">
        <v>2.8191070556640625</v>
      </c>
      <c r="Q55" s="38">
        <v>2.683387041091919</v>
      </c>
      <c r="R55" s="38">
        <v>2.746299982070923</v>
      </c>
      <c r="S55" s="38">
        <v>2.7694194316864014</v>
      </c>
      <c r="T55" s="38">
        <v>2.9344332218170166</v>
      </c>
      <c r="U55" s="38">
        <v>2.851161241531372</v>
      </c>
      <c r="V55" s="38">
        <v>2.920516014099121</v>
      </c>
      <c r="W55" s="38">
        <v>2.9085333347320557</v>
      </c>
      <c r="X55" s="38">
        <v>2.7695484161376953</v>
      </c>
      <c r="Y55" s="38">
        <v>2.783733367919922</v>
      </c>
      <c r="Z55" s="38">
        <v>2.6765806674957275</v>
      </c>
      <c r="AA55" s="38">
        <v>2.582967758178711</v>
      </c>
      <c r="AB55" s="38">
        <v>2.8262856006622314</v>
      </c>
      <c r="AC55" s="38">
        <v>2.656580686569214</v>
      </c>
      <c r="AD55" s="38">
        <v>2.691699981689453</v>
      </c>
      <c r="AE55" s="38">
        <v>2.759580612182617</v>
      </c>
      <c r="AF55" s="38">
        <v>2.8729333877563477</v>
      </c>
      <c r="AG55" s="38">
        <v>2.8469676971435547</v>
      </c>
      <c r="AH55" s="38">
        <v>2.8975484371185303</v>
      </c>
      <c r="AI55" s="38">
        <v>2.8474667072296143</v>
      </c>
      <c r="AJ55" s="38">
        <v>2.716580629348755</v>
      </c>
      <c r="AK55" s="38">
        <v>2.757383108139038</v>
      </c>
      <c r="AL55" s="38">
        <v>2.6432108879089355</v>
      </c>
      <c r="AM55" s="49">
        <v>2.612873077392578</v>
      </c>
      <c r="AN55" s="49">
        <v>2.816504955291748</v>
      </c>
      <c r="AO55" s="49">
        <v>2.662893056869507</v>
      </c>
      <c r="AP55" s="49">
        <v>2.7461330890655518</v>
      </c>
      <c r="AQ55" s="49">
        <v>2.767961025238037</v>
      </c>
      <c r="AR55" s="49">
        <v>2.889137029647827</v>
      </c>
      <c r="AS55" s="49">
        <v>2.855602979660034</v>
      </c>
      <c r="AT55" s="49">
        <v>2.9054269790649414</v>
      </c>
      <c r="AU55" s="49">
        <v>2.8692760467529297</v>
      </c>
      <c r="AV55" s="49">
        <v>2.7622690200805664</v>
      </c>
      <c r="AW55" s="49">
        <v>2.7635300159454346</v>
      </c>
      <c r="AX55" s="49">
        <v>2.654572010040283</v>
      </c>
      <c r="AY55" s="49">
        <v>2.594122886657715</v>
      </c>
      <c r="AZ55" s="49">
        <v>2.795893907546997</v>
      </c>
      <c r="BA55" s="49">
        <v>2.6434950828552246</v>
      </c>
      <c r="BB55" s="49">
        <v>2.7253549098968506</v>
      </c>
      <c r="BC55" s="49">
        <v>2.7465031147003174</v>
      </c>
      <c r="BD55" s="49">
        <v>2.8654139041900635</v>
      </c>
      <c r="BE55" s="49">
        <v>2.8315820693969727</v>
      </c>
      <c r="BF55" s="49">
        <v>2.8809618949890137</v>
      </c>
      <c r="BG55" s="49">
        <v>2.84574294090271</v>
      </c>
      <c r="BH55" s="49">
        <v>2.7399709224700928</v>
      </c>
      <c r="BI55" s="49">
        <v>2.742366075515747</v>
      </c>
      <c r="BJ55" s="49">
        <v>2.63381290435791</v>
      </c>
      <c r="BK55" s="50"/>
    </row>
    <row r="56" spans="1:63" ht="10.5">
      <c r="A56" t="s">
        <v>467</v>
      </c>
      <c r="B56" t="s">
        <v>468</v>
      </c>
      <c r="C56" s="48">
        <v>0.21918824315071106</v>
      </c>
      <c r="D56" s="48">
        <v>0.29898810386657715</v>
      </c>
      <c r="E56" s="38">
        <v>0.2685892879962921</v>
      </c>
      <c r="F56" s="38">
        <v>0.2818147540092468</v>
      </c>
      <c r="G56" s="38">
        <v>0.2849864959716797</v>
      </c>
      <c r="H56" s="38">
        <v>0.33848318457603455</v>
      </c>
      <c r="I56" s="38">
        <v>0.34127962589263916</v>
      </c>
      <c r="J56" s="38">
        <v>0.33271917700767517</v>
      </c>
      <c r="K56" s="38">
        <v>0.3430754244327545</v>
      </c>
      <c r="L56" s="38">
        <v>0.30077844858169556</v>
      </c>
      <c r="M56" s="38">
        <v>0.2847931385040283</v>
      </c>
      <c r="N56" s="38">
        <v>0.2915102243423462</v>
      </c>
      <c r="O56" s="38">
        <v>0.2242298126220703</v>
      </c>
      <c r="P56" s="38">
        <v>0.30935561656951904</v>
      </c>
      <c r="Q56" s="38">
        <v>0.2795526087284088</v>
      </c>
      <c r="R56" s="38">
        <v>0.2850523591041565</v>
      </c>
      <c r="S56" s="38">
        <v>0.2817637026309967</v>
      </c>
      <c r="T56" s="38">
        <v>0.35744237899780273</v>
      </c>
      <c r="U56" s="38">
        <v>0.3593413233757019</v>
      </c>
      <c r="V56" s="38">
        <v>0.3616556227207184</v>
      </c>
      <c r="W56" s="38">
        <v>0.36402106285095215</v>
      </c>
      <c r="X56" s="38">
        <v>0.3178742229938507</v>
      </c>
      <c r="Y56" s="38">
        <v>0.29368600249290466</v>
      </c>
      <c r="Z56" s="38">
        <v>0.2958061099052429</v>
      </c>
      <c r="AA56" s="38">
        <v>0.22688184678554535</v>
      </c>
      <c r="AB56" s="38">
        <v>0.318937212228775</v>
      </c>
      <c r="AC56" s="38">
        <v>0.2885271906852722</v>
      </c>
      <c r="AD56" s="38">
        <v>0.29316747188568115</v>
      </c>
      <c r="AE56" s="38">
        <v>0.302451491355896</v>
      </c>
      <c r="AF56" s="38">
        <v>0.3644109070301056</v>
      </c>
      <c r="AG56" s="38">
        <v>0.3730882406234741</v>
      </c>
      <c r="AH56" s="38">
        <v>0.3719252943992615</v>
      </c>
      <c r="AI56" s="38">
        <v>0.3607870936393738</v>
      </c>
      <c r="AJ56" s="38">
        <v>0.32146915793418884</v>
      </c>
      <c r="AK56" s="38">
        <v>0.3035094141960144</v>
      </c>
      <c r="AL56" s="38">
        <v>0.29999199509620667</v>
      </c>
      <c r="AM56" s="49">
        <v>0.29202109575271606</v>
      </c>
      <c r="AN56" s="49">
        <v>0.3032087981700897</v>
      </c>
      <c r="AO56" s="49">
        <v>0.29043570160865784</v>
      </c>
      <c r="AP56" s="49">
        <v>0.28215348720550537</v>
      </c>
      <c r="AQ56" s="49">
        <v>0.29000940918922424</v>
      </c>
      <c r="AR56" s="49">
        <v>0.31804049015045166</v>
      </c>
      <c r="AS56" s="49">
        <v>0.33793890476226807</v>
      </c>
      <c r="AT56" s="49">
        <v>0.3488191068172455</v>
      </c>
      <c r="AU56" s="49">
        <v>0.3486782908439636</v>
      </c>
      <c r="AV56" s="49">
        <v>0.32285261154174805</v>
      </c>
      <c r="AW56" s="49">
        <v>0.307486891746521</v>
      </c>
      <c r="AX56" s="49">
        <v>0.3035709857940674</v>
      </c>
      <c r="AY56" s="49">
        <v>0.29811030626296997</v>
      </c>
      <c r="AZ56" s="49">
        <v>0.30239319801330566</v>
      </c>
      <c r="BA56" s="49">
        <v>0.29332318902015686</v>
      </c>
      <c r="BB56" s="49">
        <v>0.2851073145866394</v>
      </c>
      <c r="BC56" s="49">
        <v>0.28947728872299194</v>
      </c>
      <c r="BD56" s="49">
        <v>0.3124963939189911</v>
      </c>
      <c r="BE56" s="49">
        <v>0.33534950017929077</v>
      </c>
      <c r="BF56" s="49">
        <v>0.3470892012119293</v>
      </c>
      <c r="BG56" s="49">
        <v>0.3436582088470459</v>
      </c>
      <c r="BH56" s="49">
        <v>0.3230268061161041</v>
      </c>
      <c r="BI56" s="49">
        <v>0.3101396858692169</v>
      </c>
      <c r="BJ56" s="49">
        <v>0.3061665892601013</v>
      </c>
      <c r="BK56" s="50"/>
    </row>
    <row r="57" spans="1:63" ht="10.5">
      <c r="A57" t="s">
        <v>469</v>
      </c>
      <c r="B57" t="s">
        <v>470</v>
      </c>
      <c r="C57" s="48">
        <v>9.926290512084961</v>
      </c>
      <c r="D57" s="48">
        <v>9.877655029296875</v>
      </c>
      <c r="E57" s="38">
        <v>8.97474193572998</v>
      </c>
      <c r="F57" s="38">
        <v>8.761833190917969</v>
      </c>
      <c r="G57" s="38">
        <v>9.00206470489502</v>
      </c>
      <c r="H57" s="38">
        <v>10.259966850280762</v>
      </c>
      <c r="I57" s="38">
        <v>10.771387100219727</v>
      </c>
      <c r="J57" s="38">
        <v>10.675516128540039</v>
      </c>
      <c r="K57" s="38">
        <v>10.28516674041748</v>
      </c>
      <c r="L57" s="38">
        <v>9.088677406311035</v>
      </c>
      <c r="M57" s="38">
        <v>9.005200386047363</v>
      </c>
      <c r="N57" s="38">
        <v>9.679515838623047</v>
      </c>
      <c r="O57" s="38">
        <v>9.970290184020996</v>
      </c>
      <c r="P57" s="38">
        <v>9.982643127441406</v>
      </c>
      <c r="Q57" s="38">
        <v>9.251322746276855</v>
      </c>
      <c r="R57" s="38">
        <v>8.8056001663208</v>
      </c>
      <c r="S57" s="38">
        <v>8.822580337524414</v>
      </c>
      <c r="T57" s="38">
        <v>10.64603328704834</v>
      </c>
      <c r="U57" s="38">
        <v>11.468194007873535</v>
      </c>
      <c r="V57" s="38">
        <v>11.694967269897461</v>
      </c>
      <c r="W57" s="38">
        <v>11.030766487121582</v>
      </c>
      <c r="X57" s="38">
        <v>9.600838661193848</v>
      </c>
      <c r="Y57" s="38">
        <v>9.152832984924316</v>
      </c>
      <c r="Z57" s="38">
        <v>9.914290428161621</v>
      </c>
      <c r="AA57" s="38">
        <v>9.771387100219727</v>
      </c>
      <c r="AB57" s="38">
        <v>10.02010726928711</v>
      </c>
      <c r="AC57" s="38">
        <v>9.339645385742188</v>
      </c>
      <c r="AD57" s="38">
        <v>8.920866966247559</v>
      </c>
      <c r="AE57" s="38">
        <v>9.260483741760254</v>
      </c>
      <c r="AF57" s="38">
        <v>10.723899841308594</v>
      </c>
      <c r="AG57" s="38">
        <v>11.704193115234375</v>
      </c>
      <c r="AH57" s="38">
        <v>11.894968032836914</v>
      </c>
      <c r="AI57" s="38">
        <v>10.5711669921875</v>
      </c>
      <c r="AJ57" s="38">
        <v>9.3733549118042</v>
      </c>
      <c r="AK57" s="38">
        <v>9.269594192504883</v>
      </c>
      <c r="AL57" s="38">
        <v>9.707805633544922</v>
      </c>
      <c r="AM57" s="49">
        <v>10.147680282592773</v>
      </c>
      <c r="AN57" s="49">
        <v>10.246899604797363</v>
      </c>
      <c r="AO57" s="49">
        <v>9.358875274658203</v>
      </c>
      <c r="AP57" s="49">
        <v>9.056297302246094</v>
      </c>
      <c r="AQ57" s="49">
        <v>9.225784301757812</v>
      </c>
      <c r="AR57" s="49">
        <v>10.632929801940918</v>
      </c>
      <c r="AS57" s="49">
        <v>11.566900253295898</v>
      </c>
      <c r="AT57" s="49">
        <v>11.693360328674316</v>
      </c>
      <c r="AU57" s="49">
        <v>10.89955997467041</v>
      </c>
      <c r="AV57" s="49">
        <v>9.595576286315918</v>
      </c>
      <c r="AW57" s="49">
        <v>9.331335067749023</v>
      </c>
      <c r="AX57" s="49">
        <v>9.995405197143555</v>
      </c>
      <c r="AY57" s="49">
        <v>10.33510971069336</v>
      </c>
      <c r="AZ57" s="49">
        <v>10.403889656066895</v>
      </c>
      <c r="BA57" s="49">
        <v>9.499035835266113</v>
      </c>
      <c r="BB57" s="49">
        <v>9.18837833404541</v>
      </c>
      <c r="BC57" s="49">
        <v>9.356850624084473</v>
      </c>
      <c r="BD57" s="49">
        <v>10.789259910583496</v>
      </c>
      <c r="BE57" s="49">
        <v>11.750900268554688</v>
      </c>
      <c r="BF57" s="49">
        <v>11.878290176391602</v>
      </c>
      <c r="BG57" s="49">
        <v>11.061559677124023</v>
      </c>
      <c r="BH57" s="49">
        <v>9.733262062072754</v>
      </c>
      <c r="BI57" s="49">
        <v>9.4670991897583</v>
      </c>
      <c r="BJ57" s="49">
        <v>10.15466022491455</v>
      </c>
      <c r="BK57" s="50"/>
    </row>
    <row r="58" spans="1:63" ht="10.5">
      <c r="A58" t="s">
        <v>471</v>
      </c>
      <c r="B58" t="s">
        <v>472</v>
      </c>
      <c r="C58" s="48">
        <v>0.38858672976493835</v>
      </c>
      <c r="D58" s="48">
        <v>0.38334038853645325</v>
      </c>
      <c r="E58" s="38">
        <v>0.36738914251327515</v>
      </c>
      <c r="F58" s="38">
        <v>0.3704071342945099</v>
      </c>
      <c r="G58" s="38">
        <v>0.3720798194408417</v>
      </c>
      <c r="H58" s="38">
        <v>0.38700804114341736</v>
      </c>
      <c r="I58" s="38">
        <v>0.398478627204895</v>
      </c>
      <c r="J58" s="38">
        <v>0.3852204978466034</v>
      </c>
      <c r="K58" s="38">
        <v>0.38040387630462646</v>
      </c>
      <c r="L58" s="38">
        <v>0.35948872566223145</v>
      </c>
      <c r="M58" s="38">
        <v>0.36816903948783875</v>
      </c>
      <c r="N58" s="38">
        <v>0.38667991757392883</v>
      </c>
      <c r="O58" s="38">
        <v>0.36872556805610657</v>
      </c>
      <c r="P58" s="38">
        <v>0.3671881854534149</v>
      </c>
      <c r="Q58" s="38">
        <v>0.356924444437027</v>
      </c>
      <c r="R58" s="38">
        <v>0.3493838906288147</v>
      </c>
      <c r="S58" s="38">
        <v>0.3487296998500824</v>
      </c>
      <c r="T58" s="38">
        <v>0.3857959806919098</v>
      </c>
      <c r="U58" s="38">
        <v>0.40699896216392517</v>
      </c>
      <c r="V58" s="38">
        <v>0.40811920166015625</v>
      </c>
      <c r="W58" s="38">
        <v>0.3603878617286682</v>
      </c>
      <c r="X58" s="38">
        <v>0.31135424971580505</v>
      </c>
      <c r="Y58" s="38">
        <v>0.3281797468662262</v>
      </c>
      <c r="Z58" s="38">
        <v>0.35151833295822144</v>
      </c>
      <c r="AA58" s="38">
        <v>0.34846770763397217</v>
      </c>
      <c r="AB58" s="38">
        <v>0.35256099700927734</v>
      </c>
      <c r="AC58" s="38">
        <v>0.3383493423461914</v>
      </c>
      <c r="AD58" s="38">
        <v>0.3342004418373108</v>
      </c>
      <c r="AE58" s="38">
        <v>0.3557881712913513</v>
      </c>
      <c r="AF58" s="38">
        <v>0.3712179362773895</v>
      </c>
      <c r="AG58" s="38">
        <v>0.4032042622566223</v>
      </c>
      <c r="AH58" s="38">
        <v>0.40122610330581665</v>
      </c>
      <c r="AI58" s="38">
        <v>0.36463192105293274</v>
      </c>
      <c r="AJ58" s="38">
        <v>0.32062092423439026</v>
      </c>
      <c r="AK58" s="38">
        <v>0.34869909286499023</v>
      </c>
      <c r="AL58" s="38">
        <v>0.3602186143398285</v>
      </c>
      <c r="AM58" s="49">
        <v>0.36560899019241333</v>
      </c>
      <c r="AN58" s="49">
        <v>0.3724004924297333</v>
      </c>
      <c r="AO58" s="49">
        <v>0.3669312000274658</v>
      </c>
      <c r="AP58" s="49">
        <v>0.36919280886650085</v>
      </c>
      <c r="AQ58" s="49">
        <v>0.37038859724998474</v>
      </c>
      <c r="AR58" s="49">
        <v>0.39171379804611206</v>
      </c>
      <c r="AS58" s="49">
        <v>0.404950886964798</v>
      </c>
      <c r="AT58" s="49">
        <v>0.40815040469169617</v>
      </c>
      <c r="AU58" s="49">
        <v>0.39108550548553467</v>
      </c>
      <c r="AV58" s="49">
        <v>0.37635868787765503</v>
      </c>
      <c r="AW58" s="49">
        <v>0.3762539029121399</v>
      </c>
      <c r="AX58" s="49">
        <v>0.38315048813819885</v>
      </c>
      <c r="AY58" s="49">
        <v>0.38431650400161743</v>
      </c>
      <c r="AZ58" s="49">
        <v>0.387163907289505</v>
      </c>
      <c r="BA58" s="49">
        <v>0.3777047097682953</v>
      </c>
      <c r="BB58" s="49">
        <v>0.3771645128726959</v>
      </c>
      <c r="BC58" s="49">
        <v>0.37414300441741943</v>
      </c>
      <c r="BD58" s="49">
        <v>0.39499080181121826</v>
      </c>
      <c r="BE58" s="49">
        <v>0.40794891119003296</v>
      </c>
      <c r="BF58" s="49">
        <v>0.4107598066329956</v>
      </c>
      <c r="BG58" s="49">
        <v>0.3937548100948334</v>
      </c>
      <c r="BH58" s="49">
        <v>0.38226351141929626</v>
      </c>
      <c r="BI58" s="49">
        <v>0.3818714916706085</v>
      </c>
      <c r="BJ58" s="49">
        <v>0.3885262906551361</v>
      </c>
      <c r="BK58" s="50"/>
    </row>
    <row r="59" spans="1:63" ht="10.5">
      <c r="A59" t="s">
        <v>473</v>
      </c>
      <c r="B59" t="s">
        <v>474</v>
      </c>
      <c r="C59" s="48">
        <v>0.11007070541381836</v>
      </c>
      <c r="D59" s="48">
        <v>0.10858462750911713</v>
      </c>
      <c r="E59" s="38">
        <v>0.10406629741191864</v>
      </c>
      <c r="F59" s="38">
        <v>0.10492116957902908</v>
      </c>
      <c r="G59" s="38">
        <v>0.10539497435092926</v>
      </c>
      <c r="H59" s="38">
        <v>0.10962352156639099</v>
      </c>
      <c r="I59" s="38">
        <v>0.1128726676106453</v>
      </c>
      <c r="J59" s="38">
        <v>0.10911718755960464</v>
      </c>
      <c r="K59" s="38">
        <v>0.10775283724069595</v>
      </c>
      <c r="L59" s="38">
        <v>0.101828433573246</v>
      </c>
      <c r="M59" s="38">
        <v>0.10428720712661743</v>
      </c>
      <c r="N59" s="38">
        <v>0.10953058302402496</v>
      </c>
      <c r="O59" s="38">
        <v>0.10444485396146774</v>
      </c>
      <c r="P59" s="38">
        <v>0.10400937497615814</v>
      </c>
      <c r="Q59" s="38">
        <v>0.1011020764708519</v>
      </c>
      <c r="R59" s="38">
        <v>0.09896614402532578</v>
      </c>
      <c r="S59" s="38">
        <v>0.09878083318471909</v>
      </c>
      <c r="T59" s="38">
        <v>0.10928019881248474</v>
      </c>
      <c r="U59" s="38">
        <v>0.11528612673282623</v>
      </c>
      <c r="V59" s="38">
        <v>0.11560345441102982</v>
      </c>
      <c r="W59" s="38">
        <v>0.10208311676979065</v>
      </c>
      <c r="X59" s="38">
        <v>0.08819390833377838</v>
      </c>
      <c r="Y59" s="38">
        <v>0.09295987337827682</v>
      </c>
      <c r="Z59" s="38">
        <v>0.09957074373960495</v>
      </c>
      <c r="AA59" s="38">
        <v>0.09870663285255432</v>
      </c>
      <c r="AB59" s="38">
        <v>0.09986608475446701</v>
      </c>
      <c r="AC59" s="38">
        <v>0.09584050625562668</v>
      </c>
      <c r="AD59" s="38">
        <v>0.0946652963757515</v>
      </c>
      <c r="AE59" s="38">
        <v>0.10078021138906479</v>
      </c>
      <c r="AF59" s="38">
        <v>0.10515083372592926</v>
      </c>
      <c r="AG59" s="38">
        <v>0.11421125382184982</v>
      </c>
      <c r="AH59" s="38">
        <v>0.11365092545747757</v>
      </c>
      <c r="AI59" s="38">
        <v>0.1032852903008461</v>
      </c>
      <c r="AJ59" s="38">
        <v>0.09081877022981644</v>
      </c>
      <c r="AK59" s="38">
        <v>0.09877219796180725</v>
      </c>
      <c r="AL59" s="38">
        <v>0.10203520208597183</v>
      </c>
      <c r="AM59" s="49">
        <v>0.10356210172176361</v>
      </c>
      <c r="AN59" s="49">
        <v>0.10548579692840576</v>
      </c>
      <c r="AO59" s="49">
        <v>0.10393659770488739</v>
      </c>
      <c r="AP59" s="49">
        <v>0.1045771986246109</v>
      </c>
      <c r="AQ59" s="49">
        <v>0.10491590201854706</v>
      </c>
      <c r="AR59" s="49">
        <v>0.11095649749040604</v>
      </c>
      <c r="AS59" s="49">
        <v>0.11470600217580795</v>
      </c>
      <c r="AT59" s="49">
        <v>0.11561229825019836</v>
      </c>
      <c r="AU59" s="49">
        <v>0.11077850311994553</v>
      </c>
      <c r="AV59" s="49">
        <v>0.10660699754953384</v>
      </c>
      <c r="AW59" s="49">
        <v>0.1065772995352745</v>
      </c>
      <c r="AX59" s="49">
        <v>0.10853090137243271</v>
      </c>
      <c r="AY59" s="49">
        <v>0.10886110365390778</v>
      </c>
      <c r="AZ59" s="49">
        <v>0.10966770350933075</v>
      </c>
      <c r="BA59" s="49">
        <v>0.10698830336332321</v>
      </c>
      <c r="BB59" s="49">
        <v>0.10683529824018478</v>
      </c>
      <c r="BC59" s="49">
        <v>0.10597939789295197</v>
      </c>
      <c r="BD59" s="49">
        <v>0.1118846982717514</v>
      </c>
      <c r="BE59" s="49">
        <v>0.11555519700050354</v>
      </c>
      <c r="BF59" s="49">
        <v>0.1163514032959938</v>
      </c>
      <c r="BG59" s="49">
        <v>0.11153460294008255</v>
      </c>
      <c r="BH59" s="49">
        <v>0.10827960073947906</v>
      </c>
      <c r="BI59" s="49">
        <v>0.1081686019897461</v>
      </c>
      <c r="BJ59" s="49">
        <v>0.11005359888076782</v>
      </c>
      <c r="BK59" s="50"/>
    </row>
    <row r="60" spans="1:63" ht="10.5">
      <c r="A60" t="s">
        <v>475</v>
      </c>
      <c r="B60" t="s">
        <v>476</v>
      </c>
      <c r="C60" s="48">
        <v>10.403711318969727</v>
      </c>
      <c r="D60" s="48">
        <v>10.343334197998047</v>
      </c>
      <c r="E60" s="38">
        <v>9.420512199401855</v>
      </c>
      <c r="F60" s="38">
        <v>9.210433959960938</v>
      </c>
      <c r="G60" s="38">
        <v>9.453191757202148</v>
      </c>
      <c r="H60" s="38">
        <v>10.729259490966797</v>
      </c>
      <c r="I60" s="38">
        <v>11.253876686096191</v>
      </c>
      <c r="J60" s="38">
        <v>11.142257690429688</v>
      </c>
      <c r="K60" s="38">
        <v>10.745414733886719</v>
      </c>
      <c r="L60" s="38">
        <v>9.523407936096191</v>
      </c>
      <c r="M60" s="38">
        <v>9.451597213745117</v>
      </c>
      <c r="N60" s="38">
        <v>10.154385566711426</v>
      </c>
      <c r="O60" s="38">
        <v>10.40101432800293</v>
      </c>
      <c r="P60" s="38">
        <v>10.41295051574707</v>
      </c>
      <c r="Q60" s="38">
        <v>9.669300079345703</v>
      </c>
      <c r="R60" s="38">
        <v>9.21483039855957</v>
      </c>
      <c r="S60" s="38">
        <v>9.23094654083252</v>
      </c>
      <c r="T60" s="38">
        <v>11.097827911376953</v>
      </c>
      <c r="U60" s="38">
        <v>11.945119857788086</v>
      </c>
      <c r="V60" s="38">
        <v>12.173141479492188</v>
      </c>
      <c r="W60" s="38">
        <v>11.452664375305176</v>
      </c>
      <c r="X60" s="38">
        <v>9.965518951416016</v>
      </c>
      <c r="Y60" s="38">
        <v>9.537304878234863</v>
      </c>
      <c r="Z60" s="38">
        <v>10.325520515441895</v>
      </c>
      <c r="AA60" s="38">
        <v>10.180367469787598</v>
      </c>
      <c r="AB60" s="38">
        <v>10.433889389038086</v>
      </c>
      <c r="AC60" s="38">
        <v>9.736739158630371</v>
      </c>
      <c r="AD60" s="38">
        <v>9.313079833984375</v>
      </c>
      <c r="AE60" s="38">
        <v>9.6780366897583</v>
      </c>
      <c r="AF60" s="38">
        <v>11.159554481506348</v>
      </c>
      <c r="AG60" s="38">
        <v>12.177413940429688</v>
      </c>
      <c r="AH60" s="38">
        <v>12.365851402282715</v>
      </c>
      <c r="AI60" s="38">
        <v>10.999114990234375</v>
      </c>
      <c r="AJ60" s="38">
        <v>10.030750274658203</v>
      </c>
      <c r="AK60" s="38">
        <v>9.717065811157227</v>
      </c>
      <c r="AL60" s="38">
        <v>10.170060157775879</v>
      </c>
      <c r="AM60" s="49">
        <v>10.616849899291992</v>
      </c>
      <c r="AN60" s="49">
        <v>10.7247896194458</v>
      </c>
      <c r="AO60" s="49">
        <v>9.829743385314941</v>
      </c>
      <c r="AP60" s="49">
        <v>9.530067443847656</v>
      </c>
      <c r="AQ60" s="49">
        <v>9.701087951660156</v>
      </c>
      <c r="AR60" s="49">
        <v>11.135600090026855</v>
      </c>
      <c r="AS60" s="49">
        <v>12.086560249328613</v>
      </c>
      <c r="AT60" s="49">
        <v>12.217129707336426</v>
      </c>
      <c r="AU60" s="49">
        <v>11.401419639587402</v>
      </c>
      <c r="AV60" s="49">
        <v>10.078539848327637</v>
      </c>
      <c r="AW60" s="49">
        <v>9.814166069030762</v>
      </c>
      <c r="AX60" s="49">
        <v>10.487090110778809</v>
      </c>
      <c r="AY60" s="49">
        <v>10.828289985656738</v>
      </c>
      <c r="AZ60" s="49">
        <v>10.90073013305664</v>
      </c>
      <c r="BA60" s="49">
        <v>9.983729362487793</v>
      </c>
      <c r="BB60" s="49">
        <v>9.672377586364746</v>
      </c>
      <c r="BC60" s="49">
        <v>9.836973190307617</v>
      </c>
      <c r="BD60" s="49">
        <v>11.296130180358887</v>
      </c>
      <c r="BE60" s="49">
        <v>12.274410247802734</v>
      </c>
      <c r="BF60" s="49">
        <v>12.405409812927246</v>
      </c>
      <c r="BG60" s="49">
        <v>11.566849708557129</v>
      </c>
      <c r="BH60" s="49">
        <v>10.223810195922852</v>
      </c>
      <c r="BI60" s="49">
        <v>9.957139015197754</v>
      </c>
      <c r="BJ60" s="49">
        <v>10.653240203857422</v>
      </c>
      <c r="BK60" s="50"/>
    </row>
    <row r="61" spans="3:62" ht="10.5"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</row>
    <row r="62" spans="2:62" ht="10.5">
      <c r="B62" t="s">
        <v>477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</row>
    <row r="63" spans="3:62" ht="10.5">
      <c r="C63" s="28"/>
      <c r="D63" s="28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</row>
    <row r="64" spans="3:62" ht="10.5">
      <c r="C64" s="28"/>
      <c r="D64" s="28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</row>
    <row r="65" spans="3:62" ht="10.5">
      <c r="C65" s="28"/>
      <c r="D65" s="28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</row>
    <row r="66" spans="3:62" ht="10.5">
      <c r="C66" s="28"/>
      <c r="D66" s="28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</row>
    <row r="67" spans="3:62" ht="10.5">
      <c r="C67" s="28"/>
      <c r="D67" s="28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</row>
    <row r="68" spans="3:62" ht="10.5">
      <c r="C68" s="28"/>
      <c r="D68" s="28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</row>
    <row r="69" spans="3:62" ht="10.5">
      <c r="C69" s="28"/>
      <c r="D69" s="28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</row>
    <row r="70" spans="3:62" ht="10.5">
      <c r="C70" s="28"/>
      <c r="D70" s="28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</row>
    <row r="71" spans="3:62" ht="10.5">
      <c r="C71" s="28"/>
      <c r="D71" s="28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</row>
    <row r="72" spans="3:62" ht="10.5">
      <c r="C72" s="8"/>
      <c r="D72" s="8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</row>
    <row r="73" spans="3:62" ht="10.5"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</row>
    <row r="74" spans="3:62" ht="10.5"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</row>
    <row r="75" spans="3:62" ht="10.5"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</row>
    <row r="76" spans="3:62" ht="10.5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</row>
    <row r="77" spans="3:62" ht="10.5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</row>
    <row r="78" spans="3:62" ht="10.5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</row>
    <row r="79" spans="3:62" ht="10.5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</row>
    <row r="80" spans="3:62" ht="10.5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</row>
    <row r="81" spans="3:62" ht="10.5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</row>
    <row r="82" spans="3:62" ht="10.5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</row>
    <row r="83" spans="3:62" ht="10.5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</row>
    <row r="84" spans="3:62" ht="10.5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</row>
    <row r="85" spans="3:62" ht="10.5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</row>
    <row r="86" spans="3:62" ht="10.5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</row>
    <row r="87" spans="3:62" ht="10.5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</row>
    <row r="88" spans="3:62" ht="10.5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</row>
    <row r="89" spans="1:62" ht="10.5">
      <c r="A89" s="1"/>
      <c r="B89" s="1"/>
      <c r="C89" s="4"/>
      <c r="D89" s="4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</row>
    <row r="90" spans="1:62" ht="10.5">
      <c r="A90" s="1"/>
      <c r="B90" s="1"/>
      <c r="C90" s="4"/>
      <c r="D90" s="4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</row>
    <row r="91" spans="1:62" ht="10.5">
      <c r="A91" s="1"/>
      <c r="B91" s="1"/>
      <c r="C91" s="4"/>
      <c r="D91" s="4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</row>
    <row r="92" spans="1:62" ht="10.5">
      <c r="A92" s="1"/>
      <c r="B92" s="1"/>
      <c r="C92" s="4"/>
      <c r="D92" s="4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</row>
    <row r="93" spans="1:62" ht="10.5">
      <c r="A93" s="1"/>
      <c r="B93" s="1"/>
      <c r="C93" s="4"/>
      <c r="D93" s="4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</row>
    <row r="94" spans="1:62" ht="10.5">
      <c r="A94" s="1"/>
      <c r="B94" s="1"/>
      <c r="C94" s="4"/>
      <c r="D94" s="4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</row>
    <row r="95" spans="1:62" ht="10.5">
      <c r="A95" s="1"/>
      <c r="B95" s="1"/>
      <c r="C95" s="4"/>
      <c r="D95" s="4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</row>
    <row r="96" spans="1:62" ht="10.5">
      <c r="A96" s="1"/>
      <c r="B96" s="1"/>
      <c r="C96" s="4"/>
      <c r="D96" s="4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</row>
    <row r="97" spans="1:62" ht="10.5">
      <c r="A97" s="1"/>
      <c r="B97" s="1"/>
      <c r="C97" s="4"/>
      <c r="D97" s="4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IV74"/>
  <sheetViews>
    <sheetView workbookViewId="0" topLeftCell="A1">
      <pane xSplit="2" topLeftCell="AK1" activePane="topRight" state="frozen"/>
      <selection pane="topLeft" activeCell="AK1" sqref="AK1"/>
      <selection pane="topRight" activeCell="A1" sqref="A1"/>
    </sheetView>
  </sheetViews>
  <sheetFormatPr defaultColWidth="9.16015625" defaultRowHeight="10.5"/>
  <cols>
    <col min="1" max="1" width="11.83203125" style="74" customWidth="1"/>
    <col min="2" max="2" width="60.33203125" style="74" customWidth="1"/>
    <col min="3" max="45" width="9.16015625" style="26" customWidth="1"/>
    <col min="46" max="46" width="9.16015625" style="150" customWidth="1"/>
    <col min="47" max="16384" width="9.16015625" style="26" customWidth="1"/>
  </cols>
  <sheetData>
    <row r="1" spans="1:256" ht="15.75">
      <c r="A1" s="84" t="s">
        <v>478</v>
      </c>
      <c r="B1" s="83"/>
      <c r="C1" s="161" t="s">
        <v>808</v>
      </c>
      <c r="D1" s="75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1.25" customHeight="1">
      <c r="A2" s="157" t="s">
        <v>779</v>
      </c>
      <c r="B2" s="26"/>
      <c r="C2" s="75"/>
      <c r="D2" s="75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0.5">
      <c r="A3" s="26" t="s">
        <v>1</v>
      </c>
      <c r="B3" s="90" t="s">
        <v>2</v>
      </c>
      <c r="C3" s="81">
        <v>200401</v>
      </c>
      <c r="D3" s="81">
        <v>200402</v>
      </c>
      <c r="E3" s="82">
        <v>200403</v>
      </c>
      <c r="F3" s="82">
        <v>200404</v>
      </c>
      <c r="G3" s="82">
        <v>200405</v>
      </c>
      <c r="H3" s="82">
        <v>200406</v>
      </c>
      <c r="I3" s="82">
        <v>200407</v>
      </c>
      <c r="J3" s="82">
        <v>200408</v>
      </c>
      <c r="K3" s="82">
        <v>200409</v>
      </c>
      <c r="L3" s="82">
        <v>200410</v>
      </c>
      <c r="M3" s="82">
        <v>200411</v>
      </c>
      <c r="N3" s="82">
        <v>200412</v>
      </c>
      <c r="O3" s="82">
        <v>200501</v>
      </c>
      <c r="P3" s="82">
        <v>200502</v>
      </c>
      <c r="Q3" s="82">
        <v>200503</v>
      </c>
      <c r="R3" s="82">
        <v>200504</v>
      </c>
      <c r="S3" s="82">
        <v>200505</v>
      </c>
      <c r="T3" s="82">
        <v>200506</v>
      </c>
      <c r="U3" s="82">
        <v>200507</v>
      </c>
      <c r="V3" s="82">
        <v>200508</v>
      </c>
      <c r="W3" s="82">
        <v>200509</v>
      </c>
      <c r="X3" s="82">
        <v>200510</v>
      </c>
      <c r="Y3" s="82">
        <v>200511</v>
      </c>
      <c r="Z3" s="82">
        <v>200512</v>
      </c>
      <c r="AA3" s="82">
        <v>200601</v>
      </c>
      <c r="AB3" s="82">
        <v>200602</v>
      </c>
      <c r="AC3" s="82">
        <v>200603</v>
      </c>
      <c r="AD3" s="82">
        <v>200604</v>
      </c>
      <c r="AE3" s="82">
        <v>200605</v>
      </c>
      <c r="AF3" s="82">
        <v>200606</v>
      </c>
      <c r="AG3" s="82">
        <v>200607</v>
      </c>
      <c r="AH3" s="82">
        <v>200608</v>
      </c>
      <c r="AI3" s="82">
        <v>200609</v>
      </c>
      <c r="AJ3" s="82">
        <v>200610</v>
      </c>
      <c r="AK3" s="82">
        <v>200611</v>
      </c>
      <c r="AL3" s="82">
        <v>200612</v>
      </c>
      <c r="AM3" s="122">
        <v>200701</v>
      </c>
      <c r="AN3" s="122">
        <v>200702</v>
      </c>
      <c r="AO3" s="122">
        <v>200703</v>
      </c>
      <c r="AP3" s="122">
        <v>200704</v>
      </c>
      <c r="AQ3" s="122">
        <v>200705</v>
      </c>
      <c r="AR3" s="122">
        <v>200706</v>
      </c>
      <c r="AS3" s="122">
        <v>200707</v>
      </c>
      <c r="AT3" s="122">
        <v>200708</v>
      </c>
      <c r="AU3" s="122">
        <v>200709</v>
      </c>
      <c r="AV3" s="122">
        <v>200710</v>
      </c>
      <c r="AW3" s="122">
        <v>200711</v>
      </c>
      <c r="AX3" s="122">
        <v>200712</v>
      </c>
      <c r="AY3" s="122">
        <v>200801</v>
      </c>
      <c r="AZ3" s="122">
        <v>200802</v>
      </c>
      <c r="BA3" s="122">
        <v>200803</v>
      </c>
      <c r="BB3" s="122">
        <v>200804</v>
      </c>
      <c r="BC3" s="122">
        <v>200805</v>
      </c>
      <c r="BD3" s="122">
        <v>200806</v>
      </c>
      <c r="BE3" s="122">
        <v>200807</v>
      </c>
      <c r="BF3" s="122">
        <v>200808</v>
      </c>
      <c r="BG3" s="122">
        <v>200809</v>
      </c>
      <c r="BH3" s="122">
        <v>200810</v>
      </c>
      <c r="BI3" s="122">
        <v>200811</v>
      </c>
      <c r="BJ3" s="122">
        <v>200812</v>
      </c>
      <c r="BK3" s="12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0.5">
      <c r="A4" s="26"/>
      <c r="B4" s="90"/>
      <c r="C4" s="81"/>
      <c r="D4" s="81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9.75" customHeight="1">
      <c r="A5" s="77"/>
      <c r="B5" s="85" t="s">
        <v>306</v>
      </c>
      <c r="C5" s="75"/>
      <c r="D5" s="7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1.25">
      <c r="A6" s="77" t="s">
        <v>479</v>
      </c>
      <c r="B6" s="77" t="s">
        <v>480</v>
      </c>
      <c r="C6" s="131">
        <v>159.99868774414062</v>
      </c>
      <c r="D6" s="131">
        <v>142.00840759277344</v>
      </c>
      <c r="E6" s="38">
        <v>123.34861755371094</v>
      </c>
      <c r="F6" s="38">
        <v>113.69454193115234</v>
      </c>
      <c r="G6" s="38">
        <v>104.06257629394531</v>
      </c>
      <c r="H6" s="38">
        <v>121.94828796386719</v>
      </c>
      <c r="I6" s="38">
        <v>129.4569854736328</v>
      </c>
      <c r="J6" s="38">
        <v>138.6239013671875</v>
      </c>
      <c r="K6" s="38">
        <v>122.9470443725586</v>
      </c>
      <c r="L6" s="38">
        <v>107.9438247680664</v>
      </c>
      <c r="M6" s="38">
        <v>120.9623031616211</v>
      </c>
      <c r="N6" s="38">
        <v>146.1720733642578</v>
      </c>
      <c r="O6" s="38">
        <v>149.44398498535156</v>
      </c>
      <c r="P6" s="38">
        <v>138.25274658203125</v>
      </c>
      <c r="Q6" s="38">
        <v>133.548583984375</v>
      </c>
      <c r="R6" s="38">
        <v>110.13643646240234</v>
      </c>
      <c r="S6" s="38">
        <v>105.83026123046875</v>
      </c>
      <c r="T6" s="38">
        <v>132.90916442871094</v>
      </c>
      <c r="U6" s="38">
        <v>156.36744689941406</v>
      </c>
      <c r="V6" s="38">
        <v>158.72161865234375</v>
      </c>
      <c r="W6" s="38">
        <v>128.39053344726562</v>
      </c>
      <c r="X6" s="38">
        <v>114.45338439941406</v>
      </c>
      <c r="Y6" s="38">
        <v>120.1795425415039</v>
      </c>
      <c r="Z6" s="38">
        <v>152.0084228515625</v>
      </c>
      <c r="AA6" s="38">
        <v>142.3911590576172</v>
      </c>
      <c r="AB6" s="38">
        <v>134.6719970703125</v>
      </c>
      <c r="AC6" s="38">
        <v>128.97784423828125</v>
      </c>
      <c r="AD6" s="38">
        <v>105.62716674804688</v>
      </c>
      <c r="AE6" s="38">
        <v>104.68567657470703</v>
      </c>
      <c r="AF6" s="38">
        <v>127.7923355102539</v>
      </c>
      <c r="AG6" s="38">
        <v>159.99761962890625</v>
      </c>
      <c r="AH6" s="38">
        <v>149.84068298339844</v>
      </c>
      <c r="AI6" s="38">
        <v>112.19930267333984</v>
      </c>
      <c r="AJ6" s="38">
        <v>107.96328735351562</v>
      </c>
      <c r="AK6" s="38">
        <v>117.94419860839844</v>
      </c>
      <c r="AL6" s="38">
        <v>143.32875061035156</v>
      </c>
      <c r="AM6" s="49">
        <v>150.91180419921875</v>
      </c>
      <c r="AN6" s="49">
        <v>140.3737030029297</v>
      </c>
      <c r="AO6" s="49">
        <v>128.75039672851562</v>
      </c>
      <c r="AP6" s="49">
        <v>112.49449920654297</v>
      </c>
      <c r="AQ6" s="49">
        <v>105.74369812011719</v>
      </c>
      <c r="AR6" s="49">
        <v>123.07830047607422</v>
      </c>
      <c r="AS6" s="49">
        <v>149.40240478515625</v>
      </c>
      <c r="AT6" s="49">
        <v>152.2075958251953</v>
      </c>
      <c r="AU6" s="49">
        <v>124.24510192871094</v>
      </c>
      <c r="AV6" s="49">
        <v>110.67410278320312</v>
      </c>
      <c r="AW6" s="49">
        <v>121.13590240478516</v>
      </c>
      <c r="AX6" s="49">
        <v>148.64639282226562</v>
      </c>
      <c r="AY6" s="49">
        <v>156.193603515625</v>
      </c>
      <c r="AZ6" s="49">
        <v>145.28660583496094</v>
      </c>
      <c r="BA6" s="49">
        <v>133.2563934326172</v>
      </c>
      <c r="BB6" s="49">
        <v>116.43160247802734</v>
      </c>
      <c r="BC6" s="49">
        <v>109.44450378417969</v>
      </c>
      <c r="BD6" s="49">
        <v>127.38580322265625</v>
      </c>
      <c r="BE6" s="49">
        <v>154.631103515625</v>
      </c>
      <c r="BF6" s="49">
        <v>157.53460693359375</v>
      </c>
      <c r="BG6" s="49">
        <v>128.59359741210938</v>
      </c>
      <c r="BH6" s="49">
        <v>114.54769897460938</v>
      </c>
      <c r="BI6" s="49">
        <v>125.37570190429688</v>
      </c>
      <c r="BJ6" s="49">
        <v>153.8491973876953</v>
      </c>
      <c r="BK6" s="50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1.25">
      <c r="A7" s="77" t="s">
        <v>481</v>
      </c>
      <c r="B7" s="77" t="s">
        <v>482</v>
      </c>
      <c r="C7" s="127">
        <v>408.9102783203125</v>
      </c>
      <c r="D7" s="127">
        <v>386.3684997558594</v>
      </c>
      <c r="E7" s="70">
        <v>327.55316162109375</v>
      </c>
      <c r="F7" s="70">
        <v>298.70745849609375</v>
      </c>
      <c r="G7" s="70">
        <v>286.5852966308594</v>
      </c>
      <c r="H7" s="70">
        <v>331.917724609375</v>
      </c>
      <c r="I7" s="70">
        <v>390.2491455078125</v>
      </c>
      <c r="J7" s="70">
        <v>392.5793762207031</v>
      </c>
      <c r="K7" s="70">
        <v>354.19989013671875</v>
      </c>
      <c r="L7" s="70">
        <v>286.79852294921875</v>
      </c>
      <c r="M7" s="70">
        <v>302.0033264160156</v>
      </c>
      <c r="N7" s="70">
        <v>367.0936584472656</v>
      </c>
      <c r="O7" s="70">
        <v>398.7318115234375</v>
      </c>
      <c r="P7" s="70">
        <v>391.2166442871094</v>
      </c>
      <c r="Q7" s="70">
        <v>355.36859130859375</v>
      </c>
      <c r="R7" s="70">
        <v>301.7081604003906</v>
      </c>
      <c r="S7" s="70">
        <v>267.1352233886719</v>
      </c>
      <c r="T7" s="70">
        <v>362.50457763671875</v>
      </c>
      <c r="U7" s="70">
        <v>452.5603332519531</v>
      </c>
      <c r="V7" s="70">
        <v>476.1252136230469</v>
      </c>
      <c r="W7" s="70">
        <v>395.654296875</v>
      </c>
      <c r="X7" s="70">
        <v>311.07806396484375</v>
      </c>
      <c r="Y7" s="70">
        <v>316.4342346191406</v>
      </c>
      <c r="Z7" s="70">
        <v>381.73187255859375</v>
      </c>
      <c r="AA7" s="70">
        <v>384.68328857421875</v>
      </c>
      <c r="AB7" s="70">
        <v>381.7594299316406</v>
      </c>
      <c r="AC7" s="70">
        <v>344.7039489746094</v>
      </c>
      <c r="AD7" s="70">
        <v>289.4966125488281</v>
      </c>
      <c r="AE7" s="70">
        <v>273.77978515625</v>
      </c>
      <c r="AF7" s="70">
        <v>349.3893737792969</v>
      </c>
      <c r="AG7" s="70">
        <v>451.573486328125</v>
      </c>
      <c r="AH7" s="70">
        <v>458.5738830566406</v>
      </c>
      <c r="AI7" s="70">
        <v>343.28411865234375</v>
      </c>
      <c r="AJ7" s="70">
        <v>300.415771484375</v>
      </c>
      <c r="AK7" s="70">
        <v>312.47882080078125</v>
      </c>
      <c r="AL7" s="70">
        <v>362.23382568359375</v>
      </c>
      <c r="AM7" s="95">
        <v>406.8257141113281</v>
      </c>
      <c r="AN7" s="95">
        <v>391.4971008300781</v>
      </c>
      <c r="AO7" s="95">
        <v>348.2156982421875</v>
      </c>
      <c r="AP7" s="95">
        <v>307.39349365234375</v>
      </c>
      <c r="AQ7" s="95">
        <v>282.67529296875</v>
      </c>
      <c r="AR7" s="95">
        <v>348.7461853027344</v>
      </c>
      <c r="AS7" s="95">
        <v>439.8835144042969</v>
      </c>
      <c r="AT7" s="95">
        <v>452.9693908691406</v>
      </c>
      <c r="AU7" s="95">
        <v>375.89410400390625</v>
      </c>
      <c r="AV7" s="95">
        <v>305.97039794921875</v>
      </c>
      <c r="AW7" s="95">
        <v>318.1935119628906</v>
      </c>
      <c r="AX7" s="95">
        <v>384.66949462890625</v>
      </c>
      <c r="AY7" s="95">
        <v>418.6235046386719</v>
      </c>
      <c r="AZ7" s="95">
        <v>402.8503112792969</v>
      </c>
      <c r="BA7" s="95">
        <v>358.3136901855469</v>
      </c>
      <c r="BB7" s="95">
        <v>316.30780029296875</v>
      </c>
      <c r="BC7" s="95">
        <v>290.872802734375</v>
      </c>
      <c r="BD7" s="95">
        <v>358.8599853515625</v>
      </c>
      <c r="BE7" s="95">
        <v>452.6412048339844</v>
      </c>
      <c r="BF7" s="95">
        <v>466.1075134277344</v>
      </c>
      <c r="BG7" s="95">
        <v>386.7970886230469</v>
      </c>
      <c r="BH7" s="95">
        <v>314.84539794921875</v>
      </c>
      <c r="BI7" s="95">
        <v>327.4233093261719</v>
      </c>
      <c r="BJ7" s="95">
        <v>395.82861328125</v>
      </c>
      <c r="BK7" s="96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1.25">
      <c r="A8" s="77" t="s">
        <v>483</v>
      </c>
      <c r="B8" s="77" t="s">
        <v>484</v>
      </c>
      <c r="C8" s="127">
        <v>620.4279174804688</v>
      </c>
      <c r="D8" s="127">
        <v>554.2001953125</v>
      </c>
      <c r="E8" s="70">
        <v>466.86737060546875</v>
      </c>
      <c r="F8" s="70">
        <v>404.0958251953125</v>
      </c>
      <c r="G8" s="70">
        <v>392.1981506347656</v>
      </c>
      <c r="H8" s="70">
        <v>493.6917419433594</v>
      </c>
      <c r="I8" s="70">
        <v>561.4673461914062</v>
      </c>
      <c r="J8" s="70">
        <v>523.2466430664062</v>
      </c>
      <c r="K8" s="70">
        <v>487.40142822265625</v>
      </c>
      <c r="L8" s="70">
        <v>391.7649841308594</v>
      </c>
      <c r="M8" s="70">
        <v>426.15655517578125</v>
      </c>
      <c r="N8" s="70">
        <v>554.3030395507812</v>
      </c>
      <c r="O8" s="70">
        <v>611.3125610351562</v>
      </c>
      <c r="P8" s="70">
        <v>538.10888671875</v>
      </c>
      <c r="Q8" s="70">
        <v>498.88232421875</v>
      </c>
      <c r="R8" s="70">
        <v>405.50164794921875</v>
      </c>
      <c r="S8" s="70">
        <v>386.53228759765625</v>
      </c>
      <c r="T8" s="70">
        <v>572.3413696289062</v>
      </c>
      <c r="U8" s="70">
        <v>692.5359497070312</v>
      </c>
      <c r="V8" s="70">
        <v>686.8052978515625</v>
      </c>
      <c r="W8" s="70">
        <v>532.3953247070312</v>
      </c>
      <c r="X8" s="70">
        <v>433.6763000488281</v>
      </c>
      <c r="Y8" s="70">
        <v>450.65447998046875</v>
      </c>
      <c r="Z8" s="70">
        <v>586.54541015625</v>
      </c>
      <c r="AA8" s="70">
        <v>564.3681640625</v>
      </c>
      <c r="AB8" s="70">
        <v>538.6863403320312</v>
      </c>
      <c r="AC8" s="70">
        <v>500.70111083984375</v>
      </c>
      <c r="AD8" s="70">
        <v>404.6352233886719</v>
      </c>
      <c r="AE8" s="70">
        <v>401.72259521484375</v>
      </c>
      <c r="AF8" s="70">
        <v>516.9171752929688</v>
      </c>
      <c r="AG8" s="70">
        <v>682.4249877929688</v>
      </c>
      <c r="AH8" s="70">
        <v>663.4298095703125</v>
      </c>
      <c r="AI8" s="70">
        <v>436.1904602050781</v>
      </c>
      <c r="AJ8" s="70">
        <v>416.619140625</v>
      </c>
      <c r="AK8" s="70">
        <v>450.5643310546875</v>
      </c>
      <c r="AL8" s="70">
        <v>555.3998413085938</v>
      </c>
      <c r="AM8" s="95">
        <v>608.655517578125</v>
      </c>
      <c r="AN8" s="95">
        <v>550.3338012695312</v>
      </c>
      <c r="AO8" s="95">
        <v>495.99530029296875</v>
      </c>
      <c r="AP8" s="95">
        <v>414.6044921875</v>
      </c>
      <c r="AQ8" s="95">
        <v>395.3741149902344</v>
      </c>
      <c r="AR8" s="95">
        <v>519.2982177734375</v>
      </c>
      <c r="AS8" s="95">
        <v>661.4244995117188</v>
      </c>
      <c r="AT8" s="95">
        <v>639.9382934570312</v>
      </c>
      <c r="AU8" s="95">
        <v>502.31451416015625</v>
      </c>
      <c r="AV8" s="95">
        <v>417.9364929199219</v>
      </c>
      <c r="AW8" s="95">
        <v>449.1492004394531</v>
      </c>
      <c r="AX8" s="95">
        <v>571.665771484375</v>
      </c>
      <c r="AY8" s="95">
        <v>623.915283203125</v>
      </c>
      <c r="AZ8" s="95">
        <v>564.1422119140625</v>
      </c>
      <c r="BA8" s="95">
        <v>508.4483947753906</v>
      </c>
      <c r="BB8" s="95">
        <v>425.0184020996094</v>
      </c>
      <c r="BC8" s="95">
        <v>405.3035888671875</v>
      </c>
      <c r="BD8" s="95">
        <v>532.335693359375</v>
      </c>
      <c r="BE8" s="95">
        <v>678.0198974609375</v>
      </c>
      <c r="BF8" s="95">
        <v>655.98291015625</v>
      </c>
      <c r="BG8" s="95">
        <v>514.8978271484375</v>
      </c>
      <c r="BH8" s="95">
        <v>428.39581298828125</v>
      </c>
      <c r="BI8" s="95">
        <v>460.3771057128906</v>
      </c>
      <c r="BJ8" s="95">
        <v>585.9415283203125</v>
      </c>
      <c r="BK8" s="96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1.25">
      <c r="A9" s="77" t="s">
        <v>485</v>
      </c>
      <c r="B9" s="77" t="s">
        <v>486</v>
      </c>
      <c r="C9" s="127">
        <v>307.0090026855469</v>
      </c>
      <c r="D9" s="127">
        <v>294.8050842285156</v>
      </c>
      <c r="E9" s="70">
        <v>234.61302185058594</v>
      </c>
      <c r="F9" s="70">
        <v>202.27064514160156</v>
      </c>
      <c r="G9" s="70">
        <v>206.65733337402344</v>
      </c>
      <c r="H9" s="70">
        <v>255.97938537597656</v>
      </c>
      <c r="I9" s="70">
        <v>300.4968566894531</v>
      </c>
      <c r="J9" s="70">
        <v>277.5197448730469</v>
      </c>
      <c r="K9" s="70">
        <v>260.96728515625</v>
      </c>
      <c r="L9" s="70">
        <v>208.42466735839844</v>
      </c>
      <c r="M9" s="70">
        <v>220.8135986328125</v>
      </c>
      <c r="N9" s="70">
        <v>280.2712097167969</v>
      </c>
      <c r="O9" s="70">
        <v>314.0296936035156</v>
      </c>
      <c r="P9" s="70">
        <v>276.32568359375</v>
      </c>
      <c r="Q9" s="70">
        <v>243.57215881347656</v>
      </c>
      <c r="R9" s="70">
        <v>210.2560272216797</v>
      </c>
      <c r="S9" s="70">
        <v>206.5358123779297</v>
      </c>
      <c r="T9" s="70">
        <v>290.64447021484375</v>
      </c>
      <c r="U9" s="70">
        <v>363.70538330078125</v>
      </c>
      <c r="V9" s="70">
        <v>342.15911865234375</v>
      </c>
      <c r="W9" s="70">
        <v>291.7127380371094</v>
      </c>
      <c r="X9" s="70">
        <v>224.67425537109375</v>
      </c>
      <c r="Y9" s="70">
        <v>228.02743530273438</v>
      </c>
      <c r="Z9" s="70">
        <v>300.60089111328125</v>
      </c>
      <c r="AA9" s="70">
        <v>288.2159729003906</v>
      </c>
      <c r="AB9" s="70">
        <v>283.84161376953125</v>
      </c>
      <c r="AC9" s="70">
        <v>252.21583557128906</v>
      </c>
      <c r="AD9" s="70">
        <v>216.69496154785156</v>
      </c>
      <c r="AE9" s="70">
        <v>213.86903381347656</v>
      </c>
      <c r="AF9" s="70">
        <v>297.4523620605469</v>
      </c>
      <c r="AG9" s="70">
        <v>375.5435791015625</v>
      </c>
      <c r="AH9" s="70">
        <v>359.9674072265625</v>
      </c>
      <c r="AI9" s="70">
        <v>250.8000030517578</v>
      </c>
      <c r="AJ9" s="70">
        <v>215.18716430664062</v>
      </c>
      <c r="AK9" s="70">
        <v>227.45736694335938</v>
      </c>
      <c r="AL9" s="70">
        <v>295.4004821777344</v>
      </c>
      <c r="AM9" s="95">
        <v>306.2156066894531</v>
      </c>
      <c r="AN9" s="95">
        <v>291.6097106933594</v>
      </c>
      <c r="AO9" s="95">
        <v>250.27200317382812</v>
      </c>
      <c r="AP9" s="95">
        <v>216.18240356445312</v>
      </c>
      <c r="AQ9" s="95">
        <v>209.19630432128906</v>
      </c>
      <c r="AR9" s="95">
        <v>280.4021911621094</v>
      </c>
      <c r="AS9" s="95">
        <v>358.0281982421875</v>
      </c>
      <c r="AT9" s="95">
        <v>343.6004943847656</v>
      </c>
      <c r="AU9" s="95">
        <v>278.37530517578125</v>
      </c>
      <c r="AV9" s="95">
        <v>219.0072021484375</v>
      </c>
      <c r="AW9" s="95">
        <v>232.92869567871094</v>
      </c>
      <c r="AX9" s="95">
        <v>294.0992126464844</v>
      </c>
      <c r="AY9" s="95">
        <v>316.0144958496094</v>
      </c>
      <c r="AZ9" s="95">
        <v>300.9411926269531</v>
      </c>
      <c r="BA9" s="95">
        <v>258.2778015136719</v>
      </c>
      <c r="BB9" s="95">
        <v>223.09730529785156</v>
      </c>
      <c r="BC9" s="95">
        <v>215.8881072998047</v>
      </c>
      <c r="BD9" s="95">
        <v>289.3721008300781</v>
      </c>
      <c r="BE9" s="95">
        <v>369.4800109863281</v>
      </c>
      <c r="BF9" s="95">
        <v>354.58709716796875</v>
      </c>
      <c r="BG9" s="95">
        <v>287.27398681640625</v>
      </c>
      <c r="BH9" s="95">
        <v>226.0092010498047</v>
      </c>
      <c r="BI9" s="95">
        <v>240.37789916992188</v>
      </c>
      <c r="BJ9" s="95">
        <v>303.5058898925781</v>
      </c>
      <c r="BK9" s="96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1.25">
      <c r="A10" s="77" t="s">
        <v>487</v>
      </c>
      <c r="B10" s="77" t="s">
        <v>488</v>
      </c>
      <c r="C10" s="127">
        <v>1050.63818359375</v>
      </c>
      <c r="D10" s="127">
        <v>1012.9349365234375</v>
      </c>
      <c r="E10" s="70">
        <v>791.9081420898438</v>
      </c>
      <c r="F10" s="70">
        <v>704.6383056640625</v>
      </c>
      <c r="G10" s="70">
        <v>764.9404907226562</v>
      </c>
      <c r="H10" s="70">
        <v>1013.4136352539062</v>
      </c>
      <c r="I10" s="70">
        <v>1110.3446044921875</v>
      </c>
      <c r="J10" s="70">
        <v>1042.390380859375</v>
      </c>
      <c r="K10" s="70">
        <v>932.121826171875</v>
      </c>
      <c r="L10" s="70">
        <v>764.9216918945312</v>
      </c>
      <c r="M10" s="70">
        <v>728.4598999023438</v>
      </c>
      <c r="N10" s="70">
        <v>912.5892944335938</v>
      </c>
      <c r="O10" s="70">
        <v>1017.0518798828125</v>
      </c>
      <c r="P10" s="70">
        <v>986.7880249023438</v>
      </c>
      <c r="Q10" s="70">
        <v>852.0319213867188</v>
      </c>
      <c r="R10" s="70">
        <v>709.36767578125</v>
      </c>
      <c r="S10" s="70">
        <v>698.0628051757812</v>
      </c>
      <c r="T10" s="70">
        <v>959.0402221679688</v>
      </c>
      <c r="U10" s="70">
        <v>1159.48681640625</v>
      </c>
      <c r="V10" s="70">
        <v>1191.502685546875</v>
      </c>
      <c r="W10" s="70">
        <v>1109.3106689453125</v>
      </c>
      <c r="X10" s="70">
        <v>850.391845703125</v>
      </c>
      <c r="Y10" s="70">
        <v>750.88623046875</v>
      </c>
      <c r="Z10" s="70">
        <v>970.0676879882812</v>
      </c>
      <c r="AA10" s="70">
        <v>996.982666015625</v>
      </c>
      <c r="AB10" s="70">
        <v>948.171875</v>
      </c>
      <c r="AC10" s="70">
        <v>824.6033935546875</v>
      </c>
      <c r="AD10" s="70">
        <v>736.4556274414062</v>
      </c>
      <c r="AE10" s="70">
        <v>756.6331176757812</v>
      </c>
      <c r="AF10" s="70">
        <v>1007.7391967773438</v>
      </c>
      <c r="AG10" s="70">
        <v>1176.8582763671875</v>
      </c>
      <c r="AH10" s="70">
        <v>1235.52880859375</v>
      </c>
      <c r="AI10" s="70">
        <v>1022.7103881835938</v>
      </c>
      <c r="AJ10" s="70">
        <v>790.0509643554688</v>
      </c>
      <c r="AK10" s="70">
        <v>761.8491821289062</v>
      </c>
      <c r="AL10" s="70">
        <v>944.3029174804688</v>
      </c>
      <c r="AM10" s="95">
        <v>1060.93701171875</v>
      </c>
      <c r="AN10" s="95">
        <v>1022.5430297851562</v>
      </c>
      <c r="AO10" s="95">
        <v>841.7083129882812</v>
      </c>
      <c r="AP10" s="95">
        <v>741.3369750976562</v>
      </c>
      <c r="AQ10" s="95">
        <v>770.5941162109375</v>
      </c>
      <c r="AR10" s="95">
        <v>995.8049926757812</v>
      </c>
      <c r="AS10" s="95">
        <v>1161.3800048828125</v>
      </c>
      <c r="AT10" s="95">
        <v>1179.89794921875</v>
      </c>
      <c r="AU10" s="95">
        <v>1057.89794921875</v>
      </c>
      <c r="AV10" s="95">
        <v>825.6378173828125</v>
      </c>
      <c r="AW10" s="95">
        <v>776.6226196289062</v>
      </c>
      <c r="AX10" s="95">
        <v>976.4114990234375</v>
      </c>
      <c r="AY10" s="95">
        <v>1098.77197265625</v>
      </c>
      <c r="AZ10" s="95">
        <v>1059.1419677734375</v>
      </c>
      <c r="BA10" s="95">
        <v>871.952880859375</v>
      </c>
      <c r="BB10" s="95">
        <v>768.04248046875</v>
      </c>
      <c r="BC10" s="95">
        <v>798.381103515625</v>
      </c>
      <c r="BD10" s="95">
        <v>1031.64794921875</v>
      </c>
      <c r="BE10" s="95">
        <v>1203.10400390625</v>
      </c>
      <c r="BF10" s="95">
        <v>1222.178955078125</v>
      </c>
      <c r="BG10" s="95">
        <v>1095.6939697265625</v>
      </c>
      <c r="BH10" s="95">
        <v>855.0372924804688</v>
      </c>
      <c r="BI10" s="95">
        <v>804.1906127929688</v>
      </c>
      <c r="BJ10" s="95">
        <v>1010.9550170898438</v>
      </c>
      <c r="BK10" s="96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1.25">
      <c r="A11" s="77" t="s">
        <v>489</v>
      </c>
      <c r="B11" s="77" t="s">
        <v>490</v>
      </c>
      <c r="C11" s="127">
        <v>372.524658203125</v>
      </c>
      <c r="D11" s="127">
        <v>362.06256103515625</v>
      </c>
      <c r="E11" s="70">
        <v>269.37445068359375</v>
      </c>
      <c r="F11" s="70">
        <v>235.53228759765625</v>
      </c>
      <c r="G11" s="70">
        <v>245.77244567871094</v>
      </c>
      <c r="H11" s="70">
        <v>337.7382507324219</v>
      </c>
      <c r="I11" s="70">
        <v>369.40838623046875</v>
      </c>
      <c r="J11" s="70">
        <v>354.31195068359375</v>
      </c>
      <c r="K11" s="70">
        <v>326.53076171875</v>
      </c>
      <c r="L11" s="70">
        <v>247.4715118408203</v>
      </c>
      <c r="M11" s="70">
        <v>230.66758728027344</v>
      </c>
      <c r="N11" s="70">
        <v>302.023193359375</v>
      </c>
      <c r="O11" s="70">
        <v>359.1971740722656</v>
      </c>
      <c r="P11" s="70">
        <v>346.2723083496094</v>
      </c>
      <c r="Q11" s="70">
        <v>287.0110168457031</v>
      </c>
      <c r="R11" s="70">
        <v>238.38133239746094</v>
      </c>
      <c r="S11" s="70">
        <v>231.26913452148438</v>
      </c>
      <c r="T11" s="70">
        <v>324.4920959472656</v>
      </c>
      <c r="U11" s="70">
        <v>396.8742370605469</v>
      </c>
      <c r="V11" s="70">
        <v>404.0965270996094</v>
      </c>
      <c r="W11" s="70">
        <v>385.9222106933594</v>
      </c>
      <c r="X11" s="70">
        <v>298.3585510253906</v>
      </c>
      <c r="Y11" s="70">
        <v>248.04901123046875</v>
      </c>
      <c r="Z11" s="70">
        <v>337.6086730957031</v>
      </c>
      <c r="AA11" s="70">
        <v>353.5407409667969</v>
      </c>
      <c r="AB11" s="70">
        <v>338.4399719238281</v>
      </c>
      <c r="AC11" s="70">
        <v>288.8472900390625</v>
      </c>
      <c r="AD11" s="70">
        <v>254.39146423339844</v>
      </c>
      <c r="AE11" s="70">
        <v>243.93374633789062</v>
      </c>
      <c r="AF11" s="70">
        <v>337.7401123046875</v>
      </c>
      <c r="AG11" s="70">
        <v>407.097900390625</v>
      </c>
      <c r="AH11" s="70">
        <v>432.4150085449219</v>
      </c>
      <c r="AI11" s="70">
        <v>366.4511413574219</v>
      </c>
      <c r="AJ11" s="70">
        <v>252.0347442626953</v>
      </c>
      <c r="AK11" s="70">
        <v>251.6705322265625</v>
      </c>
      <c r="AL11" s="70">
        <v>333.4560852050781</v>
      </c>
      <c r="AM11" s="95">
        <v>378.67919921875</v>
      </c>
      <c r="AN11" s="95">
        <v>363.6234130859375</v>
      </c>
      <c r="AO11" s="95">
        <v>291.6534118652344</v>
      </c>
      <c r="AP11" s="95">
        <v>247.54859924316406</v>
      </c>
      <c r="AQ11" s="95">
        <v>251.38009643554688</v>
      </c>
      <c r="AR11" s="95">
        <v>333.5580139160156</v>
      </c>
      <c r="AS11" s="95">
        <v>400.5065002441406</v>
      </c>
      <c r="AT11" s="95">
        <v>409.8536071777344</v>
      </c>
      <c r="AU11" s="95">
        <v>377.1055908203125</v>
      </c>
      <c r="AV11" s="95">
        <v>269.0439147949219</v>
      </c>
      <c r="AW11" s="95">
        <v>247.97850036621094</v>
      </c>
      <c r="AX11" s="95">
        <v>335.4079895019531</v>
      </c>
      <c r="AY11" s="95">
        <v>385.70489501953125</v>
      </c>
      <c r="AZ11" s="95">
        <v>368.1271057128906</v>
      </c>
      <c r="BA11" s="95">
        <v>293.9335021972656</v>
      </c>
      <c r="BB11" s="95">
        <v>250.35940551757812</v>
      </c>
      <c r="BC11" s="95">
        <v>255.58360290527344</v>
      </c>
      <c r="BD11" s="95">
        <v>338.85650634765625</v>
      </c>
      <c r="BE11" s="95">
        <v>406.8360900878906</v>
      </c>
      <c r="BF11" s="95">
        <v>416.19171142578125</v>
      </c>
      <c r="BG11" s="95">
        <v>382.90899658203125</v>
      </c>
      <c r="BH11" s="95">
        <v>273.18560791015625</v>
      </c>
      <c r="BI11" s="95">
        <v>251.7570037841797</v>
      </c>
      <c r="BJ11" s="95">
        <v>342.59698486328125</v>
      </c>
      <c r="BK11" s="96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1.25">
      <c r="A12" s="77" t="s">
        <v>491</v>
      </c>
      <c r="B12" s="77" t="s">
        <v>492</v>
      </c>
      <c r="C12" s="127">
        <v>490.7507019042969</v>
      </c>
      <c r="D12" s="127">
        <v>496.0095520019531</v>
      </c>
      <c r="E12" s="70">
        <v>393.4788513183594</v>
      </c>
      <c r="F12" s="70">
        <v>365.35693359375</v>
      </c>
      <c r="G12" s="70">
        <v>419.11383056640625</v>
      </c>
      <c r="H12" s="70">
        <v>594.6219482421875</v>
      </c>
      <c r="I12" s="70">
        <v>663.215087890625</v>
      </c>
      <c r="J12" s="70">
        <v>665.5856323242188</v>
      </c>
      <c r="K12" s="70">
        <v>623.4544067382812</v>
      </c>
      <c r="L12" s="70">
        <v>477.2351989746094</v>
      </c>
      <c r="M12" s="70">
        <v>410.7632751464844</v>
      </c>
      <c r="N12" s="70">
        <v>448.7219543457031</v>
      </c>
      <c r="O12" s="70">
        <v>495.1803283691406</v>
      </c>
      <c r="P12" s="70">
        <v>485.63775634765625</v>
      </c>
      <c r="Q12" s="70">
        <v>389.9571533203125</v>
      </c>
      <c r="R12" s="70">
        <v>380.3092346191406</v>
      </c>
      <c r="S12" s="70">
        <v>407.3629150390625</v>
      </c>
      <c r="T12" s="70">
        <v>631.6935424804688</v>
      </c>
      <c r="U12" s="70">
        <v>739.936279296875</v>
      </c>
      <c r="V12" s="70">
        <v>727.9970703125</v>
      </c>
      <c r="W12" s="70">
        <v>718.5775756835938</v>
      </c>
      <c r="X12" s="70">
        <v>533.6549682617188</v>
      </c>
      <c r="Y12" s="70">
        <v>389.7276306152344</v>
      </c>
      <c r="Z12" s="70">
        <v>462.42724609375</v>
      </c>
      <c r="AA12" s="70">
        <v>463.9290771484375</v>
      </c>
      <c r="AB12" s="70">
        <v>450.23504638671875</v>
      </c>
      <c r="AC12" s="70">
        <v>409.14825439453125</v>
      </c>
      <c r="AD12" s="70">
        <v>424.0272216796875</v>
      </c>
      <c r="AE12" s="70">
        <v>483.8455810546875</v>
      </c>
      <c r="AF12" s="70">
        <v>654.576904296875</v>
      </c>
      <c r="AG12" s="70">
        <v>734.3419799804688</v>
      </c>
      <c r="AH12" s="70">
        <v>770.43701171875</v>
      </c>
      <c r="AI12" s="70">
        <v>673.6089477539062</v>
      </c>
      <c r="AJ12" s="70">
        <v>474.0802307128906</v>
      </c>
      <c r="AK12" s="70">
        <v>429.2552795410156</v>
      </c>
      <c r="AL12" s="70">
        <v>465.3414306640625</v>
      </c>
      <c r="AM12" s="95">
        <v>507.0663146972656</v>
      </c>
      <c r="AN12" s="95">
        <v>501.0035095214844</v>
      </c>
      <c r="AO12" s="95">
        <v>410.9002990722656</v>
      </c>
      <c r="AP12" s="95">
        <v>396.127685546875</v>
      </c>
      <c r="AQ12" s="95">
        <v>455.48040771484375</v>
      </c>
      <c r="AR12" s="95">
        <v>632.1392211914062</v>
      </c>
      <c r="AS12" s="95">
        <v>718.9827270507812</v>
      </c>
      <c r="AT12" s="95">
        <v>738.6921997070312</v>
      </c>
      <c r="AU12" s="95">
        <v>679.7047729492188</v>
      </c>
      <c r="AV12" s="95">
        <v>492.2294921875</v>
      </c>
      <c r="AW12" s="95">
        <v>413.90771484375</v>
      </c>
      <c r="AX12" s="95">
        <v>461.83740234375</v>
      </c>
      <c r="AY12" s="95">
        <v>521.1776733398438</v>
      </c>
      <c r="AZ12" s="95">
        <v>514.4390869140625</v>
      </c>
      <c r="BA12" s="95">
        <v>421.9220886230469</v>
      </c>
      <c r="BB12" s="95">
        <v>406.8450012207031</v>
      </c>
      <c r="BC12" s="95">
        <v>467.9224853515625</v>
      </c>
      <c r="BD12" s="95">
        <v>649.5537719726562</v>
      </c>
      <c r="BE12" s="95">
        <v>738.8931884765625</v>
      </c>
      <c r="BF12" s="95">
        <v>759.1995239257812</v>
      </c>
      <c r="BG12" s="95">
        <v>698.5535278320312</v>
      </c>
      <c r="BH12" s="95">
        <v>505.809814453125</v>
      </c>
      <c r="BI12" s="95">
        <v>425.2864074707031</v>
      </c>
      <c r="BJ12" s="95">
        <v>474.5331115722656</v>
      </c>
      <c r="BK12" s="96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1.25">
      <c r="A13" s="77" t="s">
        <v>493</v>
      </c>
      <c r="B13" s="77" t="s">
        <v>494</v>
      </c>
      <c r="C13" s="127">
        <v>233.5430450439453</v>
      </c>
      <c r="D13" s="127">
        <v>217.6620635986328</v>
      </c>
      <c r="E13" s="70">
        <v>192.04916381835938</v>
      </c>
      <c r="F13" s="70">
        <v>173.28488159179688</v>
      </c>
      <c r="G13" s="70">
        <v>191.53306579589844</v>
      </c>
      <c r="H13" s="70">
        <v>240.29981994628906</v>
      </c>
      <c r="I13" s="70">
        <v>283.70941162109375</v>
      </c>
      <c r="J13" s="70">
        <v>286.8679504394531</v>
      </c>
      <c r="K13" s="70">
        <v>246.11448669433594</v>
      </c>
      <c r="L13" s="70">
        <v>193.0364227294922</v>
      </c>
      <c r="M13" s="70">
        <v>188.17381286621094</v>
      </c>
      <c r="N13" s="70">
        <v>231.04135131835938</v>
      </c>
      <c r="O13" s="70">
        <v>238.1315460205078</v>
      </c>
      <c r="P13" s="70">
        <v>214.56961059570312</v>
      </c>
      <c r="Q13" s="70">
        <v>192.28842163085938</v>
      </c>
      <c r="R13" s="70">
        <v>179.8077392578125</v>
      </c>
      <c r="S13" s="70">
        <v>192.42784118652344</v>
      </c>
      <c r="T13" s="70">
        <v>256.9876403808594</v>
      </c>
      <c r="U13" s="70">
        <v>325.5855407714844</v>
      </c>
      <c r="V13" s="70">
        <v>307.7967529296875</v>
      </c>
      <c r="W13" s="70">
        <v>268.9647521972656</v>
      </c>
      <c r="X13" s="70">
        <v>207.33460998535156</v>
      </c>
      <c r="Y13" s="70">
        <v>187.5774688720703</v>
      </c>
      <c r="Z13" s="70">
        <v>242.32635498046875</v>
      </c>
      <c r="AA13" s="70">
        <v>236.79580688476562</v>
      </c>
      <c r="AB13" s="70">
        <v>225.2226104736328</v>
      </c>
      <c r="AC13" s="70">
        <v>207.9568634033203</v>
      </c>
      <c r="AD13" s="70">
        <v>188.2057342529297</v>
      </c>
      <c r="AE13" s="70">
        <v>214.7515106201172</v>
      </c>
      <c r="AF13" s="70">
        <v>293.6026611328125</v>
      </c>
      <c r="AG13" s="70">
        <v>345.808349609375</v>
      </c>
      <c r="AH13" s="70">
        <v>328.1385803222656</v>
      </c>
      <c r="AI13" s="70">
        <v>269.11962890625</v>
      </c>
      <c r="AJ13" s="70">
        <v>205.4775848388672</v>
      </c>
      <c r="AK13" s="70">
        <v>195.81211853027344</v>
      </c>
      <c r="AL13" s="70">
        <v>247.7060089111328</v>
      </c>
      <c r="AM13" s="95">
        <v>252.6696014404297</v>
      </c>
      <c r="AN13" s="95">
        <v>235.78729248046875</v>
      </c>
      <c r="AO13" s="95">
        <v>212.14410400390625</v>
      </c>
      <c r="AP13" s="95">
        <v>192.28919982910156</v>
      </c>
      <c r="AQ13" s="95">
        <v>208.37139892578125</v>
      </c>
      <c r="AR13" s="95">
        <v>276.3410949707031</v>
      </c>
      <c r="AS13" s="95">
        <v>336.7615051269531</v>
      </c>
      <c r="AT13" s="95">
        <v>327.26690673828125</v>
      </c>
      <c r="AU13" s="95">
        <v>279.4266052246094</v>
      </c>
      <c r="AV13" s="95">
        <v>218.70120239257812</v>
      </c>
      <c r="AW13" s="95">
        <v>205.79299926757812</v>
      </c>
      <c r="AX13" s="95">
        <v>251.51809692382812</v>
      </c>
      <c r="AY13" s="95">
        <v>260.677490234375</v>
      </c>
      <c r="AZ13" s="95">
        <v>243.01559448242188</v>
      </c>
      <c r="BA13" s="95">
        <v>219.10609436035156</v>
      </c>
      <c r="BB13" s="95">
        <v>199.22210693359375</v>
      </c>
      <c r="BC13" s="95">
        <v>215.6949005126953</v>
      </c>
      <c r="BD13" s="95">
        <v>285.9620056152344</v>
      </c>
      <c r="BE13" s="95">
        <v>348.2861022949219</v>
      </c>
      <c r="BF13" s="95">
        <v>338.3183898925781</v>
      </c>
      <c r="BG13" s="95">
        <v>288.9194030761719</v>
      </c>
      <c r="BH13" s="95">
        <v>226.14390563964844</v>
      </c>
      <c r="BI13" s="95">
        <v>212.8592987060547</v>
      </c>
      <c r="BJ13" s="95">
        <v>259.93438720703125</v>
      </c>
      <c r="BK13" s="96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1.25">
      <c r="A14" s="77" t="s">
        <v>495</v>
      </c>
      <c r="B14" s="77" t="s">
        <v>496</v>
      </c>
      <c r="C14" s="127">
        <v>440.6896057128906</v>
      </c>
      <c r="D14" s="127">
        <v>396.8568115234375</v>
      </c>
      <c r="E14" s="70">
        <v>378.8241882324219</v>
      </c>
      <c r="F14" s="70">
        <v>334.1727294921875</v>
      </c>
      <c r="G14" s="70">
        <v>298.65594482421875</v>
      </c>
      <c r="H14" s="70">
        <v>341.59185791015625</v>
      </c>
      <c r="I14" s="70">
        <v>349.39788818359375</v>
      </c>
      <c r="J14" s="70">
        <v>383.130615234375</v>
      </c>
      <c r="K14" s="70">
        <v>376.7960205078125</v>
      </c>
      <c r="L14" s="70">
        <v>323.3108215332031</v>
      </c>
      <c r="M14" s="70">
        <v>345.4730529785156</v>
      </c>
      <c r="N14" s="70">
        <v>418.4678649902344</v>
      </c>
      <c r="O14" s="70">
        <v>442.24822998046875</v>
      </c>
      <c r="P14" s="70">
        <v>416.96038818359375</v>
      </c>
      <c r="Q14" s="70">
        <v>390.39300537109375</v>
      </c>
      <c r="R14" s="70">
        <v>342.3345642089844</v>
      </c>
      <c r="S14" s="70">
        <v>310.56011962890625</v>
      </c>
      <c r="T14" s="70">
        <v>343.46142578125</v>
      </c>
      <c r="U14" s="70">
        <v>359.9289855957031</v>
      </c>
      <c r="V14" s="70">
        <v>429.81878662109375</v>
      </c>
      <c r="W14" s="70">
        <v>372.05340576171875</v>
      </c>
      <c r="X14" s="70">
        <v>324.98638916015625</v>
      </c>
      <c r="Y14" s="70">
        <v>349.75909423828125</v>
      </c>
      <c r="Z14" s="70">
        <v>427.8153991699219</v>
      </c>
      <c r="AA14" s="70">
        <v>441.1264953613281</v>
      </c>
      <c r="AB14" s="70">
        <v>423.7671203613281</v>
      </c>
      <c r="AC14" s="70">
        <v>421.5908203125</v>
      </c>
      <c r="AD14" s="70">
        <v>349.49755859375</v>
      </c>
      <c r="AE14" s="70">
        <v>332.9840393066406</v>
      </c>
      <c r="AF14" s="70">
        <v>366.8834228515625</v>
      </c>
      <c r="AG14" s="70">
        <v>420.7598571777344</v>
      </c>
      <c r="AH14" s="70">
        <v>438.7635803222656</v>
      </c>
      <c r="AI14" s="70">
        <v>381.6686096191406</v>
      </c>
      <c r="AJ14" s="70">
        <v>337.037109375</v>
      </c>
      <c r="AK14" s="70">
        <v>352.27667236328125</v>
      </c>
      <c r="AL14" s="70">
        <v>418.63751220703125</v>
      </c>
      <c r="AM14" s="95">
        <v>452.6221923828125</v>
      </c>
      <c r="AN14" s="95">
        <v>426.15728759765625</v>
      </c>
      <c r="AO14" s="95">
        <v>398.5602111816406</v>
      </c>
      <c r="AP14" s="95">
        <v>357.5924987792969</v>
      </c>
      <c r="AQ14" s="95">
        <v>325.2178955078125</v>
      </c>
      <c r="AR14" s="95">
        <v>354.9219055175781</v>
      </c>
      <c r="AS14" s="95">
        <v>386.3526916503906</v>
      </c>
      <c r="AT14" s="95">
        <v>411.8865966796875</v>
      </c>
      <c r="AU14" s="95">
        <v>385.87548828125</v>
      </c>
      <c r="AV14" s="95">
        <v>343.6308898925781</v>
      </c>
      <c r="AW14" s="95">
        <v>356.42230224609375</v>
      </c>
      <c r="AX14" s="95">
        <v>429.0132141113281</v>
      </c>
      <c r="AY14" s="95">
        <v>461.614013671875</v>
      </c>
      <c r="AZ14" s="95">
        <v>434.51019287109375</v>
      </c>
      <c r="BA14" s="95">
        <v>407.660400390625</v>
      </c>
      <c r="BB14" s="95">
        <v>365.2463073730469</v>
      </c>
      <c r="BC14" s="95">
        <v>331.91680908203125</v>
      </c>
      <c r="BD14" s="95">
        <v>362.0809020996094</v>
      </c>
      <c r="BE14" s="95">
        <v>394.04559326171875</v>
      </c>
      <c r="BF14" s="95">
        <v>420.0150146484375</v>
      </c>
      <c r="BG14" s="95">
        <v>393.4866027832031</v>
      </c>
      <c r="BH14" s="95">
        <v>350.4436950683594</v>
      </c>
      <c r="BI14" s="95">
        <v>363.5458984375</v>
      </c>
      <c r="BJ14" s="95">
        <v>437.3334045410156</v>
      </c>
      <c r="BK14" s="96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1.25">
      <c r="A15" s="77" t="s">
        <v>497</v>
      </c>
      <c r="B15" s="77" t="s">
        <v>498</v>
      </c>
      <c r="C15" s="127">
        <v>16.19770622253418</v>
      </c>
      <c r="D15" s="127">
        <v>15.162840843200684</v>
      </c>
      <c r="E15" s="70">
        <v>13.828396797180176</v>
      </c>
      <c r="F15" s="70">
        <v>14.14188289642334</v>
      </c>
      <c r="G15" s="70">
        <v>13.003847122192383</v>
      </c>
      <c r="H15" s="70">
        <v>13.30174446105957</v>
      </c>
      <c r="I15" s="70">
        <v>13.394498825073242</v>
      </c>
      <c r="J15" s="70">
        <v>13.916094779968262</v>
      </c>
      <c r="K15" s="70">
        <v>14.056647300720215</v>
      </c>
      <c r="L15" s="70">
        <v>14.130072593688965</v>
      </c>
      <c r="M15" s="70">
        <v>14.85127067565918</v>
      </c>
      <c r="N15" s="70">
        <v>15.33029556274414</v>
      </c>
      <c r="O15" s="70">
        <v>16.216636657714844</v>
      </c>
      <c r="P15" s="70">
        <v>15.400601387023926</v>
      </c>
      <c r="Q15" s="70">
        <v>13.888870239257812</v>
      </c>
      <c r="R15" s="70">
        <v>13.835833549499512</v>
      </c>
      <c r="S15" s="70">
        <v>13.125920295715332</v>
      </c>
      <c r="T15" s="70">
        <v>13.506754875183105</v>
      </c>
      <c r="U15" s="70">
        <v>13.546046257019043</v>
      </c>
      <c r="V15" s="70">
        <v>13.840770721435547</v>
      </c>
      <c r="W15" s="70">
        <v>14.206295013427734</v>
      </c>
      <c r="X15" s="70">
        <v>13.839372634887695</v>
      </c>
      <c r="Y15" s="70">
        <v>14.923933982849121</v>
      </c>
      <c r="Z15" s="70">
        <v>15.55256462097168</v>
      </c>
      <c r="AA15" s="70">
        <v>15.949129104614258</v>
      </c>
      <c r="AB15" s="70">
        <v>15.611428260803223</v>
      </c>
      <c r="AC15" s="70">
        <v>14.70054817199707</v>
      </c>
      <c r="AD15" s="70">
        <v>14.302133560180664</v>
      </c>
      <c r="AE15" s="70">
        <v>12.932870864868164</v>
      </c>
      <c r="AF15" s="70">
        <v>13.639266967773438</v>
      </c>
      <c r="AG15" s="70">
        <v>13.574935913085938</v>
      </c>
      <c r="AH15" s="70">
        <v>13.986226081848145</v>
      </c>
      <c r="AI15" s="70">
        <v>14.060333251953125</v>
      </c>
      <c r="AJ15" s="70">
        <v>14.198515892028809</v>
      </c>
      <c r="AK15" s="70">
        <v>15.026900291442871</v>
      </c>
      <c r="AL15" s="70">
        <v>15.126419067382812</v>
      </c>
      <c r="AM15" s="95">
        <v>16.23819923400879</v>
      </c>
      <c r="AN15" s="95">
        <v>15.505169868469238</v>
      </c>
      <c r="AO15" s="95">
        <v>14.271240234375</v>
      </c>
      <c r="AP15" s="95">
        <v>14.241290092468262</v>
      </c>
      <c r="AQ15" s="95">
        <v>13.265080451965332</v>
      </c>
      <c r="AR15" s="95">
        <v>13.610440254211426</v>
      </c>
      <c r="AS15" s="95">
        <v>13.599599838256836</v>
      </c>
      <c r="AT15" s="95">
        <v>14.039429664611816</v>
      </c>
      <c r="AU15" s="95">
        <v>14.225549697875977</v>
      </c>
      <c r="AV15" s="95">
        <v>14.28534984588623</v>
      </c>
      <c r="AW15" s="95">
        <v>15.071709632873535</v>
      </c>
      <c r="AX15" s="95">
        <v>15.621190071105957</v>
      </c>
      <c r="AY15" s="95">
        <v>16.660390853881836</v>
      </c>
      <c r="AZ15" s="95">
        <v>15.908309936523438</v>
      </c>
      <c r="BA15" s="95">
        <v>14.642290115356445</v>
      </c>
      <c r="BB15" s="95">
        <v>14.611559867858887</v>
      </c>
      <c r="BC15" s="95">
        <v>13.609970092773438</v>
      </c>
      <c r="BD15" s="95">
        <v>13.964309692382812</v>
      </c>
      <c r="BE15" s="95">
        <v>13.953189849853516</v>
      </c>
      <c r="BF15" s="95">
        <v>14.404459953308105</v>
      </c>
      <c r="BG15" s="95">
        <v>14.595410346984863</v>
      </c>
      <c r="BH15" s="95">
        <v>14.656769752502441</v>
      </c>
      <c r="BI15" s="95">
        <v>15.463569641113281</v>
      </c>
      <c r="BJ15" s="95">
        <v>16.027339935302734</v>
      </c>
      <c r="BK15" s="96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1.25">
      <c r="A16" s="77" t="s">
        <v>499</v>
      </c>
      <c r="B16" s="77" t="s">
        <v>500</v>
      </c>
      <c r="C16" s="127">
        <v>4100.68994140625</v>
      </c>
      <c r="D16" s="127">
        <v>3878.07080078125</v>
      </c>
      <c r="E16" s="70">
        <v>3191.845458984375</v>
      </c>
      <c r="F16" s="70">
        <v>2845.8955078125</v>
      </c>
      <c r="G16" s="70">
        <v>2922.52294921875</v>
      </c>
      <c r="H16" s="70">
        <v>3744.50439453125</v>
      </c>
      <c r="I16" s="70">
        <v>4171.14013671875</v>
      </c>
      <c r="J16" s="70">
        <v>4078.17236328125</v>
      </c>
      <c r="K16" s="70">
        <v>3744.58984375</v>
      </c>
      <c r="L16" s="70">
        <v>3015.03759765625</v>
      </c>
      <c r="M16" s="70">
        <v>2988.32470703125</v>
      </c>
      <c r="N16" s="70">
        <v>3676.013916015625</v>
      </c>
      <c r="O16" s="70">
        <v>4041.5439453125</v>
      </c>
      <c r="P16" s="70">
        <v>3809.53271484375</v>
      </c>
      <c r="Q16" s="70">
        <v>3356.942138671875</v>
      </c>
      <c r="R16" s="70">
        <v>2891.638671875</v>
      </c>
      <c r="S16" s="70">
        <v>2818.84228515625</v>
      </c>
      <c r="T16" s="70">
        <v>3887.581298828125</v>
      </c>
      <c r="U16" s="70">
        <v>4660.52685546875</v>
      </c>
      <c r="V16" s="70">
        <v>4738.86376953125</v>
      </c>
      <c r="W16" s="70">
        <v>4217.18798828125</v>
      </c>
      <c r="X16" s="70">
        <v>3312.44775390625</v>
      </c>
      <c r="Y16" s="70">
        <v>3056.218994140625</v>
      </c>
      <c r="Z16" s="70">
        <v>3876.6845703125</v>
      </c>
      <c r="AA16" s="70">
        <v>3887.982421875</v>
      </c>
      <c r="AB16" s="70">
        <v>3740.407470703125</v>
      </c>
      <c r="AC16" s="70">
        <v>3393.44580078125</v>
      </c>
      <c r="AD16" s="70">
        <v>2983.333740234375</v>
      </c>
      <c r="AE16" s="70">
        <v>3039.137939453125</v>
      </c>
      <c r="AF16" s="70">
        <v>3965.732666015625</v>
      </c>
      <c r="AG16" s="70">
        <v>4767.98095703125</v>
      </c>
      <c r="AH16" s="70">
        <v>4851.0810546875</v>
      </c>
      <c r="AI16" s="70">
        <v>3870.093017578125</v>
      </c>
      <c r="AJ16" s="70">
        <v>3113.064453125</v>
      </c>
      <c r="AK16" s="70">
        <v>3114.33544921875</v>
      </c>
      <c r="AL16" s="70">
        <v>3780.933349609375</v>
      </c>
      <c r="AM16" s="95">
        <v>4140.82080078125</v>
      </c>
      <c r="AN16" s="95">
        <v>3938.43408203125</v>
      </c>
      <c r="AO16" s="95">
        <v>3392.470947265625</v>
      </c>
      <c r="AP16" s="95">
        <v>2999.81103515625</v>
      </c>
      <c r="AQ16" s="95">
        <v>3017.298095703125</v>
      </c>
      <c r="AR16" s="95">
        <v>3877.89990234375</v>
      </c>
      <c r="AS16" s="95">
        <v>4626.32080078125</v>
      </c>
      <c r="AT16" s="95">
        <v>4670.35302734375</v>
      </c>
      <c r="AU16" s="95">
        <v>4075.06494140625</v>
      </c>
      <c r="AV16" s="95">
        <v>3217.116943359375</v>
      </c>
      <c r="AW16" s="95">
        <v>3137.202880859375</v>
      </c>
      <c r="AX16" s="95">
        <v>3868.889892578125</v>
      </c>
      <c r="AY16" s="95">
        <v>4259.35302734375</v>
      </c>
      <c r="AZ16" s="95">
        <v>4048.363037109375</v>
      </c>
      <c r="BA16" s="95">
        <v>3487.513916015625</v>
      </c>
      <c r="BB16" s="95">
        <v>3085.181884765625</v>
      </c>
      <c r="BC16" s="95">
        <v>3104.617919921875</v>
      </c>
      <c r="BD16" s="95">
        <v>3990.01904296875</v>
      </c>
      <c r="BE16" s="95">
        <v>4759.89013671875</v>
      </c>
      <c r="BF16" s="95">
        <v>4804.52001953125</v>
      </c>
      <c r="BG16" s="95">
        <v>4191.72021484375</v>
      </c>
      <c r="BH16" s="95">
        <v>3309.074951171875</v>
      </c>
      <c r="BI16" s="95">
        <v>3226.656982421875</v>
      </c>
      <c r="BJ16" s="95">
        <v>3980.5048828125</v>
      </c>
      <c r="BK16" s="9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1.25">
      <c r="A17" s="77"/>
      <c r="B17" s="77"/>
      <c r="C17" s="128"/>
      <c r="D17" s="75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1.25">
      <c r="A18" s="77"/>
      <c r="B18" s="85" t="s">
        <v>327</v>
      </c>
      <c r="C18" s="128"/>
      <c r="D18" s="75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1.25">
      <c r="A19" s="77" t="s">
        <v>501</v>
      </c>
      <c r="B19" s="77" t="s">
        <v>502</v>
      </c>
      <c r="C19" s="127">
        <v>157.1291046142578</v>
      </c>
      <c r="D19" s="127">
        <v>142.21051025390625</v>
      </c>
      <c r="E19" s="70">
        <v>142.2711181640625</v>
      </c>
      <c r="F19" s="70">
        <v>133.89892578125</v>
      </c>
      <c r="G19" s="70">
        <v>140.30294799804688</v>
      </c>
      <c r="H19" s="70">
        <v>153.33026123046875</v>
      </c>
      <c r="I19" s="70">
        <v>158.29672241210938</v>
      </c>
      <c r="J19" s="70">
        <v>158.17918395996094</v>
      </c>
      <c r="K19" s="70">
        <v>150.39332580566406</v>
      </c>
      <c r="L19" s="70">
        <v>138.21263122558594</v>
      </c>
      <c r="M19" s="70">
        <v>137.77154541015625</v>
      </c>
      <c r="N19" s="70">
        <v>147.4590301513672</v>
      </c>
      <c r="O19" s="70">
        <v>143.7220001220703</v>
      </c>
      <c r="P19" s="70">
        <v>147.7238006591797</v>
      </c>
      <c r="Q19" s="70">
        <v>142.8767852783203</v>
      </c>
      <c r="R19" s="70">
        <v>137.4230194091797</v>
      </c>
      <c r="S19" s="70">
        <v>135.42552185058594</v>
      </c>
      <c r="T19" s="70">
        <v>159.88137817382812</v>
      </c>
      <c r="U19" s="70">
        <v>170.69320678710938</v>
      </c>
      <c r="V19" s="70">
        <v>175.67579650878906</v>
      </c>
      <c r="W19" s="70">
        <v>151.78749084472656</v>
      </c>
      <c r="X19" s="70">
        <v>146.6436004638672</v>
      </c>
      <c r="Y19" s="70">
        <v>139.82492065429688</v>
      </c>
      <c r="Z19" s="70">
        <v>148.60638427734375</v>
      </c>
      <c r="AA19" s="70">
        <v>145.90415954589844</v>
      </c>
      <c r="AB19" s="70">
        <v>148.78421020507812</v>
      </c>
      <c r="AC19" s="70">
        <v>144.16709899902344</v>
      </c>
      <c r="AD19" s="70">
        <v>134.99859619140625</v>
      </c>
      <c r="AE19" s="70">
        <v>141.29910278320312</v>
      </c>
      <c r="AF19" s="70">
        <v>156.9107666015625</v>
      </c>
      <c r="AG19" s="70">
        <v>170.69061279296875</v>
      </c>
      <c r="AH19" s="70">
        <v>161.9408416748047</v>
      </c>
      <c r="AI19" s="70">
        <v>146.56649780273438</v>
      </c>
      <c r="AJ19" s="70">
        <v>142.04042053222656</v>
      </c>
      <c r="AK19" s="70">
        <v>141.45120239257812</v>
      </c>
      <c r="AL19" s="70">
        <v>147.25079345703125</v>
      </c>
      <c r="AM19" s="95">
        <v>152.35989379882812</v>
      </c>
      <c r="AN19" s="95">
        <v>150.93280029296875</v>
      </c>
      <c r="AO19" s="95">
        <v>144.91099548339844</v>
      </c>
      <c r="AP19" s="95">
        <v>137.5554962158203</v>
      </c>
      <c r="AQ19" s="95">
        <v>140.11929321289062</v>
      </c>
      <c r="AR19" s="95">
        <v>155.32290649414062</v>
      </c>
      <c r="AS19" s="95">
        <v>167.63980102539062</v>
      </c>
      <c r="AT19" s="95">
        <v>167.9987030029297</v>
      </c>
      <c r="AU19" s="95">
        <v>153.068603515625</v>
      </c>
      <c r="AV19" s="95">
        <v>145.11289978027344</v>
      </c>
      <c r="AW19" s="95">
        <v>142.73129272460938</v>
      </c>
      <c r="AX19" s="95">
        <v>150.16799926757812</v>
      </c>
      <c r="AY19" s="95">
        <v>155.67050170898438</v>
      </c>
      <c r="AZ19" s="95">
        <v>154.0583953857422</v>
      </c>
      <c r="BA19" s="95">
        <v>147.90069580078125</v>
      </c>
      <c r="BB19" s="95">
        <v>140.41949462890625</v>
      </c>
      <c r="BC19" s="95">
        <v>143.04400634765625</v>
      </c>
      <c r="BD19" s="95">
        <v>158.54859924316406</v>
      </c>
      <c r="BE19" s="95">
        <v>171.1562957763672</v>
      </c>
      <c r="BF19" s="95">
        <v>171.4600067138672</v>
      </c>
      <c r="BG19" s="95">
        <v>156.26780700683594</v>
      </c>
      <c r="BH19" s="95">
        <v>148.16319274902344</v>
      </c>
      <c r="BI19" s="95">
        <v>145.72369384765625</v>
      </c>
      <c r="BJ19" s="95">
        <v>153.2187957763672</v>
      </c>
      <c r="BK19" s="96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1.25">
      <c r="A20" s="77" t="s">
        <v>503</v>
      </c>
      <c r="B20" s="77" t="s">
        <v>504</v>
      </c>
      <c r="C20" s="127">
        <v>428.807861328125</v>
      </c>
      <c r="D20" s="127">
        <v>442.7592468261719</v>
      </c>
      <c r="E20" s="70">
        <v>404.3348388671875</v>
      </c>
      <c r="F20" s="70">
        <v>398.4643249511719</v>
      </c>
      <c r="G20" s="70">
        <v>413.589111328125</v>
      </c>
      <c r="H20" s="70">
        <v>450.0138854980469</v>
      </c>
      <c r="I20" s="70">
        <v>465.0854797363281</v>
      </c>
      <c r="J20" s="70">
        <v>462.7756652832031</v>
      </c>
      <c r="K20" s="70">
        <v>452.50384521484375</v>
      </c>
      <c r="L20" s="70">
        <v>407.02691650390625</v>
      </c>
      <c r="M20" s="70">
        <v>397.69329833984375</v>
      </c>
      <c r="N20" s="70">
        <v>418.59442138671875</v>
      </c>
      <c r="O20" s="70">
        <v>437.04815673828125</v>
      </c>
      <c r="P20" s="70">
        <v>456.1181640625</v>
      </c>
      <c r="Q20" s="70">
        <v>425.80255126953125</v>
      </c>
      <c r="R20" s="70">
        <v>402.27813720703125</v>
      </c>
      <c r="S20" s="70">
        <v>390.455810546875</v>
      </c>
      <c r="T20" s="70">
        <v>465.1954345703125</v>
      </c>
      <c r="U20" s="70">
        <v>507.33551025390625</v>
      </c>
      <c r="V20" s="70">
        <v>504.1820983886719</v>
      </c>
      <c r="W20" s="70">
        <v>484.5496520996094</v>
      </c>
      <c r="X20" s="70">
        <v>430.9977111816406</v>
      </c>
      <c r="Y20" s="70">
        <v>401.8581237792969</v>
      </c>
      <c r="Z20" s="70">
        <v>432.5102844238281</v>
      </c>
      <c r="AA20" s="70">
        <v>433.7530822753906</v>
      </c>
      <c r="AB20" s="70">
        <v>447.2857360839844</v>
      </c>
      <c r="AC20" s="70">
        <v>423.6482238769531</v>
      </c>
      <c r="AD20" s="70">
        <v>410.7447204589844</v>
      </c>
      <c r="AE20" s="70">
        <v>410.5205078125</v>
      </c>
      <c r="AF20" s="70">
        <v>466.0338439941406</v>
      </c>
      <c r="AG20" s="70">
        <v>510.57159423828125</v>
      </c>
      <c r="AH20" s="70">
        <v>502.4819030761719</v>
      </c>
      <c r="AI20" s="70">
        <v>463.44940185546875</v>
      </c>
      <c r="AJ20" s="70">
        <v>413.45428466796875</v>
      </c>
      <c r="AK20" s="70">
        <v>409.91729736328125</v>
      </c>
      <c r="AL20" s="70">
        <v>425.6741027832031</v>
      </c>
      <c r="AM20" s="95">
        <v>442.5775146484375</v>
      </c>
      <c r="AN20" s="95">
        <v>456.135986328125</v>
      </c>
      <c r="AO20" s="95">
        <v>426.13018798828125</v>
      </c>
      <c r="AP20" s="95">
        <v>415.1485900878906</v>
      </c>
      <c r="AQ20" s="95">
        <v>414.2138977050781</v>
      </c>
      <c r="AR20" s="95">
        <v>467.1697082519531</v>
      </c>
      <c r="AS20" s="95">
        <v>509.80279541015625</v>
      </c>
      <c r="AT20" s="95">
        <v>507.2524108886719</v>
      </c>
      <c r="AU20" s="95">
        <v>482.4176940917969</v>
      </c>
      <c r="AV20" s="95">
        <v>431.7724914550781</v>
      </c>
      <c r="AW20" s="95">
        <v>420.1769104003906</v>
      </c>
      <c r="AX20" s="95">
        <v>441.13128662109375</v>
      </c>
      <c r="AY20" s="95">
        <v>451.972412109375</v>
      </c>
      <c r="AZ20" s="95">
        <v>463.7206115722656</v>
      </c>
      <c r="BA20" s="95">
        <v>433.6077880859375</v>
      </c>
      <c r="BB20" s="95">
        <v>422.77069091796875</v>
      </c>
      <c r="BC20" s="95">
        <v>421.2013854980469</v>
      </c>
      <c r="BD20" s="95">
        <v>474.4306945800781</v>
      </c>
      <c r="BE20" s="95">
        <v>518.839111328125</v>
      </c>
      <c r="BF20" s="95">
        <v>516.4848022460938</v>
      </c>
      <c r="BG20" s="95">
        <v>490.70941162109375</v>
      </c>
      <c r="BH20" s="95">
        <v>440.2878112792969</v>
      </c>
      <c r="BI20" s="95">
        <v>428.47210693359375</v>
      </c>
      <c r="BJ20" s="95">
        <v>449.64678955078125</v>
      </c>
      <c r="BK20" s="96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1.25">
      <c r="A21" s="77" t="s">
        <v>505</v>
      </c>
      <c r="B21" s="77" t="s">
        <v>506</v>
      </c>
      <c r="C21" s="127">
        <v>472.9923400878906</v>
      </c>
      <c r="D21" s="127">
        <v>475.3271789550781</v>
      </c>
      <c r="E21" s="70">
        <v>452.58001708984375</v>
      </c>
      <c r="F21" s="70">
        <v>441.15435791015625</v>
      </c>
      <c r="G21" s="70">
        <v>456.6696472167969</v>
      </c>
      <c r="H21" s="70">
        <v>492.3995361328125</v>
      </c>
      <c r="I21" s="70">
        <v>514.79638671875</v>
      </c>
      <c r="J21" s="70">
        <v>503.8132629394531</v>
      </c>
      <c r="K21" s="70">
        <v>507.0856018066406</v>
      </c>
      <c r="L21" s="70">
        <v>454.54058837890625</v>
      </c>
      <c r="M21" s="70">
        <v>453.2138977050781</v>
      </c>
      <c r="N21" s="70">
        <v>467.4985656738281</v>
      </c>
      <c r="O21" s="70">
        <v>475.6991882324219</v>
      </c>
      <c r="P21" s="70">
        <v>486.17205810546875</v>
      </c>
      <c r="Q21" s="70">
        <v>471.6481018066406</v>
      </c>
      <c r="R21" s="70">
        <v>448.2883605957031</v>
      </c>
      <c r="S21" s="70">
        <v>459.52972412109375</v>
      </c>
      <c r="T21" s="70">
        <v>568.9784545898438</v>
      </c>
      <c r="U21" s="70">
        <v>557.5205688476562</v>
      </c>
      <c r="V21" s="70">
        <v>565.3250122070312</v>
      </c>
      <c r="W21" s="70">
        <v>531.0744018554688</v>
      </c>
      <c r="X21" s="70">
        <v>487.6988830566406</v>
      </c>
      <c r="Y21" s="70">
        <v>471.9833679199219</v>
      </c>
      <c r="Z21" s="70">
        <v>488.5210266113281</v>
      </c>
      <c r="AA21" s="70">
        <v>471.3023376464844</v>
      </c>
      <c r="AB21" s="70">
        <v>502.5379333496094</v>
      </c>
      <c r="AC21" s="70">
        <v>480.66729736328125</v>
      </c>
      <c r="AD21" s="70">
        <v>447.8135681152344</v>
      </c>
      <c r="AE21" s="70">
        <v>492.5530700683594</v>
      </c>
      <c r="AF21" s="70">
        <v>534.6494140625</v>
      </c>
      <c r="AG21" s="70">
        <v>573.3326416015625</v>
      </c>
      <c r="AH21" s="70">
        <v>568.7825317382812</v>
      </c>
      <c r="AI21" s="70">
        <v>513.6847534179688</v>
      </c>
      <c r="AJ21" s="70">
        <v>489.3204345703125</v>
      </c>
      <c r="AK21" s="70">
        <v>470.13909912109375</v>
      </c>
      <c r="AL21" s="70">
        <v>476.3266906738281</v>
      </c>
      <c r="AM21" s="95">
        <v>485.1683044433594</v>
      </c>
      <c r="AN21" s="95">
        <v>496.5635986328125</v>
      </c>
      <c r="AO21" s="95">
        <v>475.9454040527344</v>
      </c>
      <c r="AP21" s="95">
        <v>458.1180114746094</v>
      </c>
      <c r="AQ21" s="95">
        <v>475.2735900878906</v>
      </c>
      <c r="AR21" s="95">
        <v>535.6793212890625</v>
      </c>
      <c r="AS21" s="95">
        <v>564.5758056640625</v>
      </c>
      <c r="AT21" s="95">
        <v>559.54248046875</v>
      </c>
      <c r="AU21" s="95">
        <v>519.7796020507812</v>
      </c>
      <c r="AV21" s="95">
        <v>490.6545104980469</v>
      </c>
      <c r="AW21" s="95">
        <v>471.77239990234375</v>
      </c>
      <c r="AX21" s="95">
        <v>487.8440856933594</v>
      </c>
      <c r="AY21" s="95">
        <v>492.56878662109375</v>
      </c>
      <c r="AZ21" s="95">
        <v>501.3738098144531</v>
      </c>
      <c r="BA21" s="95">
        <v>480.059814453125</v>
      </c>
      <c r="BB21" s="95">
        <v>463.2167053222656</v>
      </c>
      <c r="BC21" s="95">
        <v>479.6361999511719</v>
      </c>
      <c r="BD21" s="95">
        <v>539.984375</v>
      </c>
      <c r="BE21" s="95">
        <v>569.385009765625</v>
      </c>
      <c r="BF21" s="95">
        <v>563.8875122070312</v>
      </c>
      <c r="BG21" s="95">
        <v>522.8978881835938</v>
      </c>
      <c r="BH21" s="95">
        <v>494.35809326171875</v>
      </c>
      <c r="BI21" s="95">
        <v>476.47918701171875</v>
      </c>
      <c r="BJ21" s="95">
        <v>492.885009765625</v>
      </c>
      <c r="BK21" s="96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1.25">
      <c r="A22" s="77" t="s">
        <v>507</v>
      </c>
      <c r="B22" s="77" t="s">
        <v>486</v>
      </c>
      <c r="C22" s="127">
        <v>243.36720275878906</v>
      </c>
      <c r="D22" s="127">
        <v>247.10641479492188</v>
      </c>
      <c r="E22" s="70">
        <v>222.28781127929688</v>
      </c>
      <c r="F22" s="70">
        <v>224.2593231201172</v>
      </c>
      <c r="G22" s="70">
        <v>235.89028930664062</v>
      </c>
      <c r="H22" s="70">
        <v>253.3253936767578</v>
      </c>
      <c r="I22" s="70">
        <v>270.933837890625</v>
      </c>
      <c r="J22" s="70">
        <v>257.75408935546875</v>
      </c>
      <c r="K22" s="70">
        <v>263.9440612792969</v>
      </c>
      <c r="L22" s="70">
        <v>237.64773559570312</v>
      </c>
      <c r="M22" s="70">
        <v>234.48690795898438</v>
      </c>
      <c r="N22" s="70">
        <v>241.5880584716797</v>
      </c>
      <c r="O22" s="70">
        <v>246.69581604003906</v>
      </c>
      <c r="P22" s="70">
        <v>240.27374267578125</v>
      </c>
      <c r="Q22" s="70">
        <v>234.5298309326172</v>
      </c>
      <c r="R22" s="70">
        <v>231.84490966796875</v>
      </c>
      <c r="S22" s="70">
        <v>240.27239990234375</v>
      </c>
      <c r="T22" s="70">
        <v>283.7520751953125</v>
      </c>
      <c r="U22" s="70">
        <v>291.6510314941406</v>
      </c>
      <c r="V22" s="70">
        <v>292.3099670410156</v>
      </c>
      <c r="W22" s="70">
        <v>280.59051513671875</v>
      </c>
      <c r="X22" s="70">
        <v>256.62677001953125</v>
      </c>
      <c r="Y22" s="70">
        <v>244.42233276367188</v>
      </c>
      <c r="Z22" s="70">
        <v>252.2476043701172</v>
      </c>
      <c r="AA22" s="70">
        <v>240.0590362548828</v>
      </c>
      <c r="AB22" s="70">
        <v>255.14804077148438</v>
      </c>
      <c r="AC22" s="70">
        <v>238.23931884765625</v>
      </c>
      <c r="AD22" s="70">
        <v>236.34539794921875</v>
      </c>
      <c r="AE22" s="70">
        <v>246.4271240234375</v>
      </c>
      <c r="AF22" s="70">
        <v>282.17193603515625</v>
      </c>
      <c r="AG22" s="70">
        <v>306.9246520996094</v>
      </c>
      <c r="AH22" s="70">
        <v>295.09039306640625</v>
      </c>
      <c r="AI22" s="70">
        <v>267.7340393066406</v>
      </c>
      <c r="AJ22" s="70">
        <v>256.5952453613281</v>
      </c>
      <c r="AK22" s="70">
        <v>247.1208038330078</v>
      </c>
      <c r="AL22" s="70">
        <v>245.58230590820312</v>
      </c>
      <c r="AM22" s="95">
        <v>248.41180419921875</v>
      </c>
      <c r="AN22" s="95">
        <v>255.12210083007812</v>
      </c>
      <c r="AO22" s="95">
        <v>238.6562042236328</v>
      </c>
      <c r="AP22" s="95">
        <v>237.7301025390625</v>
      </c>
      <c r="AQ22" s="95">
        <v>245.57130432128906</v>
      </c>
      <c r="AR22" s="95">
        <v>280.34210205078125</v>
      </c>
      <c r="AS22" s="95">
        <v>301.9179992675781</v>
      </c>
      <c r="AT22" s="95">
        <v>295.94769287109375</v>
      </c>
      <c r="AU22" s="95">
        <v>275.9737854003906</v>
      </c>
      <c r="AV22" s="95">
        <v>257.8240051269531</v>
      </c>
      <c r="AW22" s="95">
        <v>249.28590393066406</v>
      </c>
      <c r="AX22" s="95">
        <v>251.6396942138672</v>
      </c>
      <c r="AY22" s="95">
        <v>255.63470458984375</v>
      </c>
      <c r="AZ22" s="95">
        <v>258.5223083496094</v>
      </c>
      <c r="BA22" s="95">
        <v>241.28550720214844</v>
      </c>
      <c r="BB22" s="95">
        <v>240.50360107421875</v>
      </c>
      <c r="BC22" s="95">
        <v>247.9290008544922</v>
      </c>
      <c r="BD22" s="95">
        <v>283.0570983886719</v>
      </c>
      <c r="BE22" s="95">
        <v>305.5199890136719</v>
      </c>
      <c r="BF22" s="95">
        <v>299.7658996582031</v>
      </c>
      <c r="BG22" s="95">
        <v>279.1842041015625</v>
      </c>
      <c r="BH22" s="95">
        <v>261.08819580078125</v>
      </c>
      <c r="BI22" s="95">
        <v>252.62539672851562</v>
      </c>
      <c r="BJ22" s="95">
        <v>255.47129821777344</v>
      </c>
      <c r="BK22" s="96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1.25">
      <c r="A23" s="77" t="s">
        <v>508</v>
      </c>
      <c r="B23" s="77" t="s">
        <v>488</v>
      </c>
      <c r="C23" s="127">
        <v>698.6484985351562</v>
      </c>
      <c r="D23" s="127">
        <v>707.3430786132812</v>
      </c>
      <c r="E23" s="70">
        <v>663.2039794921875</v>
      </c>
      <c r="F23" s="70">
        <v>683.88671875</v>
      </c>
      <c r="G23" s="70">
        <v>746.9517211914062</v>
      </c>
      <c r="H23" s="70">
        <v>813.0104370117188</v>
      </c>
      <c r="I23" s="70">
        <v>847.8179931640625</v>
      </c>
      <c r="J23" s="70">
        <v>826.1396484375</v>
      </c>
      <c r="K23" s="70">
        <v>788.03076171875</v>
      </c>
      <c r="L23" s="70">
        <v>730.7696533203125</v>
      </c>
      <c r="M23" s="70">
        <v>708.927978515625</v>
      </c>
      <c r="N23" s="70">
        <v>720.7740478515625</v>
      </c>
      <c r="O23" s="70">
        <v>718.9862060546875</v>
      </c>
      <c r="P23" s="70">
        <v>717.6122436523438</v>
      </c>
      <c r="Q23" s="70">
        <v>696.6112060546875</v>
      </c>
      <c r="R23" s="70">
        <v>694.5751342773438</v>
      </c>
      <c r="S23" s="70">
        <v>707.5908203125</v>
      </c>
      <c r="T23" s="70">
        <v>837.890869140625</v>
      </c>
      <c r="U23" s="70">
        <v>891.9761352539062</v>
      </c>
      <c r="V23" s="70">
        <v>900.1007690429688</v>
      </c>
      <c r="W23" s="70">
        <v>881.4392700195312</v>
      </c>
      <c r="X23" s="70">
        <v>782.1250610351562</v>
      </c>
      <c r="Y23" s="70">
        <v>723.6246337890625</v>
      </c>
      <c r="Z23" s="70">
        <v>725.2229614257812</v>
      </c>
      <c r="AA23" s="70">
        <v>720.5159301757812</v>
      </c>
      <c r="AB23" s="70">
        <v>753.9087524414062</v>
      </c>
      <c r="AC23" s="70">
        <v>703.0762939453125</v>
      </c>
      <c r="AD23" s="70">
        <v>726.2538452148438</v>
      </c>
      <c r="AE23" s="70">
        <v>773.46533203125</v>
      </c>
      <c r="AF23" s="70">
        <v>872.06689453125</v>
      </c>
      <c r="AG23" s="70">
        <v>927.1575317382812</v>
      </c>
      <c r="AH23" s="70">
        <v>943.5292358398438</v>
      </c>
      <c r="AI23" s="70">
        <v>877.7005615234375</v>
      </c>
      <c r="AJ23" s="70">
        <v>802.0271606445312</v>
      </c>
      <c r="AK23" s="70">
        <v>752.4387817382812</v>
      </c>
      <c r="AL23" s="70">
        <v>743.8493041992188</v>
      </c>
      <c r="AM23" s="95">
        <v>759.6196899414062</v>
      </c>
      <c r="AN23" s="95">
        <v>782.756103515625</v>
      </c>
      <c r="AO23" s="95">
        <v>730.4185791015625</v>
      </c>
      <c r="AP23" s="95">
        <v>749.02880859375</v>
      </c>
      <c r="AQ23" s="95">
        <v>791.05078125</v>
      </c>
      <c r="AR23" s="95">
        <v>885.9310302734375</v>
      </c>
      <c r="AS23" s="95">
        <v>937.657470703125</v>
      </c>
      <c r="AT23" s="95">
        <v>941.5932006835938</v>
      </c>
      <c r="AU23" s="95">
        <v>899.6239013671875</v>
      </c>
      <c r="AV23" s="95">
        <v>816.9124755859375</v>
      </c>
      <c r="AW23" s="95">
        <v>774.6475219726562</v>
      </c>
      <c r="AX23" s="95">
        <v>773.5831298828125</v>
      </c>
      <c r="AY23" s="95">
        <v>781.2944946289062</v>
      </c>
      <c r="AZ23" s="95">
        <v>796.5045776367188</v>
      </c>
      <c r="BA23" s="95">
        <v>744.8640747070312</v>
      </c>
      <c r="BB23" s="95">
        <v>765.0642700195312</v>
      </c>
      <c r="BC23" s="95">
        <v>806.6260986328125</v>
      </c>
      <c r="BD23" s="95">
        <v>901.7918090820312</v>
      </c>
      <c r="BE23" s="95">
        <v>956.096923828125</v>
      </c>
      <c r="BF23" s="95">
        <v>960.2913208007812</v>
      </c>
      <c r="BG23" s="95">
        <v>916.5819702148438</v>
      </c>
      <c r="BH23" s="95">
        <v>833.244384765625</v>
      </c>
      <c r="BI23" s="95">
        <v>790.6138916015625</v>
      </c>
      <c r="BJ23" s="95">
        <v>788.8682861328125</v>
      </c>
      <c r="BK23" s="96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1.25">
      <c r="A24" s="77" t="s">
        <v>509</v>
      </c>
      <c r="B24" s="77" t="s">
        <v>490</v>
      </c>
      <c r="C24" s="127">
        <v>206.05059814453125</v>
      </c>
      <c r="D24" s="127">
        <v>210.31800842285156</v>
      </c>
      <c r="E24" s="70">
        <v>194.4010009765625</v>
      </c>
      <c r="F24" s="70">
        <v>198.25277709960938</v>
      </c>
      <c r="G24" s="70">
        <v>215.79818725585938</v>
      </c>
      <c r="H24" s="70">
        <v>244.1738739013672</v>
      </c>
      <c r="I24" s="70">
        <v>250.08065795898438</v>
      </c>
      <c r="J24" s="70">
        <v>245.98300170898438</v>
      </c>
      <c r="K24" s="70">
        <v>245.4750518798828</v>
      </c>
      <c r="L24" s="70">
        <v>219.75588989257812</v>
      </c>
      <c r="M24" s="70">
        <v>206.75912475585938</v>
      </c>
      <c r="N24" s="70">
        <v>205.65452575683594</v>
      </c>
      <c r="O24" s="70">
        <v>205.46568298339844</v>
      </c>
      <c r="P24" s="70">
        <v>216.6630096435547</v>
      </c>
      <c r="Q24" s="70">
        <v>196.40548706054688</v>
      </c>
      <c r="R24" s="70">
        <v>199.36514282226562</v>
      </c>
      <c r="S24" s="70">
        <v>208.83932495117188</v>
      </c>
      <c r="T24" s="70">
        <v>246.57180786132812</v>
      </c>
      <c r="U24" s="70">
        <v>259.873291015625</v>
      </c>
      <c r="V24" s="70">
        <v>264.2314453125</v>
      </c>
      <c r="W24" s="70">
        <v>264.2393798828125</v>
      </c>
      <c r="X24" s="70">
        <v>231.1776885986328</v>
      </c>
      <c r="Y24" s="70">
        <v>213.32455444335938</v>
      </c>
      <c r="Z24" s="70">
        <v>206.23577880859375</v>
      </c>
      <c r="AA24" s="70">
        <v>203.6185760498047</v>
      </c>
      <c r="AB24" s="70">
        <v>218.23989868164062</v>
      </c>
      <c r="AC24" s="70">
        <v>196.9777374267578</v>
      </c>
      <c r="AD24" s="70">
        <v>207.02099609375</v>
      </c>
      <c r="AE24" s="70">
        <v>220.72897338867188</v>
      </c>
      <c r="AF24" s="70">
        <v>245.13372802734375</v>
      </c>
      <c r="AG24" s="70">
        <v>262.53436279296875</v>
      </c>
      <c r="AH24" s="70">
        <v>273.719482421875</v>
      </c>
      <c r="AI24" s="70">
        <v>257.1338806152344</v>
      </c>
      <c r="AJ24" s="70">
        <v>224.9398651123047</v>
      </c>
      <c r="AK24" s="70">
        <v>216.27310180664062</v>
      </c>
      <c r="AL24" s="70">
        <v>204.4304962158203</v>
      </c>
      <c r="AM24" s="95">
        <v>213.15390014648438</v>
      </c>
      <c r="AN24" s="95">
        <v>220.95199584960938</v>
      </c>
      <c r="AO24" s="95">
        <v>201.74119567871094</v>
      </c>
      <c r="AP24" s="95">
        <v>208.4530029296875</v>
      </c>
      <c r="AQ24" s="95">
        <v>222.01199340820312</v>
      </c>
      <c r="AR24" s="95">
        <v>249.84539794921875</v>
      </c>
      <c r="AS24" s="95">
        <v>265.65618896484375</v>
      </c>
      <c r="AT24" s="95">
        <v>270.8138122558594</v>
      </c>
      <c r="AU24" s="95">
        <v>264.3594970703125</v>
      </c>
      <c r="AV24" s="95">
        <v>231.30679321289062</v>
      </c>
      <c r="AW24" s="95">
        <v>217.31100463867188</v>
      </c>
      <c r="AX24" s="95">
        <v>212.7947998046875</v>
      </c>
      <c r="AY24" s="95">
        <v>218.95880126953125</v>
      </c>
      <c r="AZ24" s="95">
        <v>225.5428924560547</v>
      </c>
      <c r="BA24" s="95">
        <v>205.51119995117188</v>
      </c>
      <c r="BB24" s="95">
        <v>212.22799682617188</v>
      </c>
      <c r="BC24" s="95">
        <v>225.69200134277344</v>
      </c>
      <c r="BD24" s="95">
        <v>253.8267059326172</v>
      </c>
      <c r="BE24" s="95">
        <v>270.10699462890625</v>
      </c>
      <c r="BF24" s="95">
        <v>275.33709716796875</v>
      </c>
      <c r="BG24" s="95">
        <v>268.5862121582031</v>
      </c>
      <c r="BH24" s="95">
        <v>235.25149536132812</v>
      </c>
      <c r="BI24" s="95">
        <v>221.1143035888672</v>
      </c>
      <c r="BJ24" s="95">
        <v>216.41099548339844</v>
      </c>
      <c r="BK24" s="96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1.25">
      <c r="A25" s="77" t="s">
        <v>510</v>
      </c>
      <c r="B25" s="77" t="s">
        <v>492</v>
      </c>
      <c r="C25" s="127">
        <v>354.1199035644531</v>
      </c>
      <c r="D25" s="127">
        <v>358.7650451660156</v>
      </c>
      <c r="E25" s="70">
        <v>348.5816345214844</v>
      </c>
      <c r="F25" s="70">
        <v>370.9043273925781</v>
      </c>
      <c r="G25" s="70">
        <v>394.7200927734375</v>
      </c>
      <c r="H25" s="70">
        <v>454.4559326171875</v>
      </c>
      <c r="I25" s="70">
        <v>481.8100280761719</v>
      </c>
      <c r="J25" s="70">
        <v>474.1294860839844</v>
      </c>
      <c r="K25" s="70">
        <v>490.6207580566406</v>
      </c>
      <c r="L25" s="70">
        <v>425.5840148925781</v>
      </c>
      <c r="M25" s="70">
        <v>393.65948486328125</v>
      </c>
      <c r="N25" s="70">
        <v>367.5487365722656</v>
      </c>
      <c r="O25" s="70">
        <v>383.6014099121094</v>
      </c>
      <c r="P25" s="70">
        <v>394.39947509765625</v>
      </c>
      <c r="Q25" s="70">
        <v>370.6746826171875</v>
      </c>
      <c r="R25" s="70">
        <v>396.453125</v>
      </c>
      <c r="S25" s="70">
        <v>413.9867858886719</v>
      </c>
      <c r="T25" s="70">
        <v>504.72900390625</v>
      </c>
      <c r="U25" s="70">
        <v>514.3867797851562</v>
      </c>
      <c r="V25" s="70">
        <v>517.0365600585938</v>
      </c>
      <c r="W25" s="70">
        <v>525.6806640625</v>
      </c>
      <c r="X25" s="70">
        <v>468.2939453125</v>
      </c>
      <c r="Y25" s="70">
        <v>416.0721130371094</v>
      </c>
      <c r="Z25" s="70">
        <v>396.17724609375</v>
      </c>
      <c r="AA25" s="70">
        <v>395.88720703125</v>
      </c>
      <c r="AB25" s="70">
        <v>406.8575134277344</v>
      </c>
      <c r="AC25" s="70">
        <v>400.8255615234375</v>
      </c>
      <c r="AD25" s="70">
        <v>425.3052978515625</v>
      </c>
      <c r="AE25" s="70">
        <v>465.3506164550781</v>
      </c>
      <c r="AF25" s="70">
        <v>520.7589721679688</v>
      </c>
      <c r="AG25" s="70">
        <v>531.750732421875</v>
      </c>
      <c r="AH25" s="70">
        <v>551.6760864257812</v>
      </c>
      <c r="AI25" s="70">
        <v>532.8693237304688</v>
      </c>
      <c r="AJ25" s="70">
        <v>475.32330322265625</v>
      </c>
      <c r="AK25" s="70">
        <v>436.285888671875</v>
      </c>
      <c r="AL25" s="70">
        <v>411.793212890625</v>
      </c>
      <c r="AM25" s="95">
        <v>402.35150146484375</v>
      </c>
      <c r="AN25" s="95">
        <v>413.08270263671875</v>
      </c>
      <c r="AO25" s="95">
        <v>390.2991027832031</v>
      </c>
      <c r="AP25" s="95">
        <v>411.10430908203125</v>
      </c>
      <c r="AQ25" s="95">
        <v>447.1488952636719</v>
      </c>
      <c r="AR25" s="95">
        <v>508.260009765625</v>
      </c>
      <c r="AS25" s="95">
        <v>532.5350952148438</v>
      </c>
      <c r="AT25" s="95">
        <v>546.8690795898438</v>
      </c>
      <c r="AU25" s="95">
        <v>553.19677734375</v>
      </c>
      <c r="AV25" s="95">
        <v>490.1322937011719</v>
      </c>
      <c r="AW25" s="95">
        <v>441.92718505859375</v>
      </c>
      <c r="AX25" s="95">
        <v>416.8633117675781</v>
      </c>
      <c r="AY25" s="95">
        <v>413.193115234375</v>
      </c>
      <c r="AZ25" s="95">
        <v>422.5133972167969</v>
      </c>
      <c r="BA25" s="95">
        <v>398.5950927734375</v>
      </c>
      <c r="BB25" s="95">
        <v>419.7829895019531</v>
      </c>
      <c r="BC25" s="95">
        <v>456.44390869140625</v>
      </c>
      <c r="BD25" s="95">
        <v>518.1708984375</v>
      </c>
      <c r="BE25" s="95">
        <v>543.2271728515625</v>
      </c>
      <c r="BF25" s="95">
        <v>557.9653930664062</v>
      </c>
      <c r="BG25" s="95">
        <v>563.9487915039062</v>
      </c>
      <c r="BH25" s="95">
        <v>500.1531066894531</v>
      </c>
      <c r="BI25" s="95">
        <v>451.1933898925781</v>
      </c>
      <c r="BJ25" s="95">
        <v>425.801513671875</v>
      </c>
      <c r="BK25" s="96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1.25">
      <c r="A26" s="77" t="s">
        <v>511</v>
      </c>
      <c r="B26" s="77" t="s">
        <v>494</v>
      </c>
      <c r="C26" s="127">
        <v>210.38577270507812</v>
      </c>
      <c r="D26" s="127">
        <v>219.20001220703125</v>
      </c>
      <c r="E26" s="70">
        <v>210.7025909423828</v>
      </c>
      <c r="F26" s="70">
        <v>222.2333984375</v>
      </c>
      <c r="G26" s="70">
        <v>229.21334838867188</v>
      </c>
      <c r="H26" s="70">
        <v>255.84500122070312</v>
      </c>
      <c r="I26" s="70">
        <v>256.6491394042969</v>
      </c>
      <c r="J26" s="70">
        <v>257.40625</v>
      </c>
      <c r="K26" s="70">
        <v>251.53053283691406</v>
      </c>
      <c r="L26" s="70">
        <v>228.16725158691406</v>
      </c>
      <c r="M26" s="70">
        <v>220.65365600585938</v>
      </c>
      <c r="N26" s="70">
        <v>214.13438415527344</v>
      </c>
      <c r="O26" s="70">
        <v>215.84548950195312</v>
      </c>
      <c r="P26" s="70">
        <v>226.42507934570312</v>
      </c>
      <c r="Q26" s="70">
        <v>216.73056030273438</v>
      </c>
      <c r="R26" s="70">
        <v>214.55831909179688</v>
      </c>
      <c r="S26" s="70">
        <v>237.3619842529297</v>
      </c>
      <c r="T26" s="70">
        <v>253.94651794433594</v>
      </c>
      <c r="U26" s="70">
        <v>276.9739990234375</v>
      </c>
      <c r="V26" s="70">
        <v>274.4683837890625</v>
      </c>
      <c r="W26" s="70">
        <v>260.99761962890625</v>
      </c>
      <c r="X26" s="70">
        <v>241.48426818847656</v>
      </c>
      <c r="Y26" s="70">
        <v>226.2625732421875</v>
      </c>
      <c r="Z26" s="70">
        <v>230.2860565185547</v>
      </c>
      <c r="AA26" s="70">
        <v>221.15577697753906</v>
      </c>
      <c r="AB26" s="70">
        <v>235.09811401367188</v>
      </c>
      <c r="AC26" s="70">
        <v>224.63961791992188</v>
      </c>
      <c r="AD26" s="70">
        <v>225.3866729736328</v>
      </c>
      <c r="AE26" s="70">
        <v>251.5861358642578</v>
      </c>
      <c r="AF26" s="70">
        <v>281.7430114746094</v>
      </c>
      <c r="AG26" s="70">
        <v>287.2220764160156</v>
      </c>
      <c r="AH26" s="70">
        <v>283.2835693359375</v>
      </c>
      <c r="AI26" s="70">
        <v>268.2685546875</v>
      </c>
      <c r="AJ26" s="70">
        <v>248.08584594726562</v>
      </c>
      <c r="AK26" s="70">
        <v>236.0655975341797</v>
      </c>
      <c r="AL26" s="70">
        <v>226.53939819335938</v>
      </c>
      <c r="AM26" s="95">
        <v>222.32789611816406</v>
      </c>
      <c r="AN26" s="95">
        <v>235.1916961669922</v>
      </c>
      <c r="AO26" s="95">
        <v>225.70660400390625</v>
      </c>
      <c r="AP26" s="95">
        <v>228.26950073242188</v>
      </c>
      <c r="AQ26" s="95">
        <v>245.8831024169922</v>
      </c>
      <c r="AR26" s="95">
        <v>266.8031921386719</v>
      </c>
      <c r="AS26" s="95">
        <v>283.80560302734375</v>
      </c>
      <c r="AT26" s="95">
        <v>280.84490966796875</v>
      </c>
      <c r="AU26" s="95">
        <v>269.3616027832031</v>
      </c>
      <c r="AV26" s="95">
        <v>248.31900024414062</v>
      </c>
      <c r="AW26" s="95">
        <v>237.58059692382812</v>
      </c>
      <c r="AX26" s="95">
        <v>233.0933074951172</v>
      </c>
      <c r="AY26" s="95">
        <v>228.4105987548828</v>
      </c>
      <c r="AZ26" s="95">
        <v>240.91749572753906</v>
      </c>
      <c r="BA26" s="95">
        <v>231.94900512695312</v>
      </c>
      <c r="BB26" s="95">
        <v>234.52200317382812</v>
      </c>
      <c r="BC26" s="95">
        <v>252.30250549316406</v>
      </c>
      <c r="BD26" s="95">
        <v>273.0552978515625</v>
      </c>
      <c r="BE26" s="95">
        <v>290.1216125488281</v>
      </c>
      <c r="BF26" s="95">
        <v>286.62750244140625</v>
      </c>
      <c r="BG26" s="95">
        <v>274.906494140625</v>
      </c>
      <c r="BH26" s="95">
        <v>254.24510192871094</v>
      </c>
      <c r="BI26" s="95">
        <v>243.68600463867188</v>
      </c>
      <c r="BJ26" s="95">
        <v>239.13059997558594</v>
      </c>
      <c r="BK26" s="9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1.25">
      <c r="A27" s="77" t="s">
        <v>512</v>
      </c>
      <c r="B27" s="77" t="s">
        <v>496</v>
      </c>
      <c r="C27" s="127">
        <v>414.5432434082031</v>
      </c>
      <c r="D27" s="127">
        <v>410.0588073730469</v>
      </c>
      <c r="E27" s="70">
        <v>420.7325134277344</v>
      </c>
      <c r="F27" s="70">
        <v>427.9044189453125</v>
      </c>
      <c r="G27" s="70">
        <v>404.4820251464844</v>
      </c>
      <c r="H27" s="70">
        <v>470.9586181640625</v>
      </c>
      <c r="I27" s="70">
        <v>463.1180725097656</v>
      </c>
      <c r="J27" s="70">
        <v>488.1519775390625</v>
      </c>
      <c r="K27" s="70">
        <v>485.6891174316406</v>
      </c>
      <c r="L27" s="70">
        <v>441.69842529296875</v>
      </c>
      <c r="M27" s="70">
        <v>421.2214660644531</v>
      </c>
      <c r="N27" s="70">
        <v>489.2214660644531</v>
      </c>
      <c r="O27" s="70">
        <v>409.8907165527344</v>
      </c>
      <c r="P27" s="70">
        <v>428.2474670410156</v>
      </c>
      <c r="Q27" s="70">
        <v>419.8684387207031</v>
      </c>
      <c r="R27" s="70">
        <v>407.0462646484375</v>
      </c>
      <c r="S27" s="70">
        <v>406.25628662109375</v>
      </c>
      <c r="T27" s="70">
        <v>465.8319091796875</v>
      </c>
      <c r="U27" s="70">
        <v>449.5879211425781</v>
      </c>
      <c r="V27" s="70">
        <v>503.6225280761719</v>
      </c>
      <c r="W27" s="70">
        <v>485.9645690917969</v>
      </c>
      <c r="X27" s="70">
        <v>436.794189453125</v>
      </c>
      <c r="Y27" s="70">
        <v>438.3332824707031</v>
      </c>
      <c r="Z27" s="70">
        <v>442.4818420410156</v>
      </c>
      <c r="AA27" s="70">
        <v>427.5155029296875</v>
      </c>
      <c r="AB27" s="70">
        <v>443.3174133300781</v>
      </c>
      <c r="AC27" s="70">
        <v>437.8269348144531</v>
      </c>
      <c r="AD27" s="70">
        <v>393.8996887207031</v>
      </c>
      <c r="AE27" s="70">
        <v>423.1295471191406</v>
      </c>
      <c r="AF27" s="70">
        <v>485.97796630859375</v>
      </c>
      <c r="AG27" s="70">
        <v>479.74652099609375</v>
      </c>
      <c r="AH27" s="70">
        <v>525.583740234375</v>
      </c>
      <c r="AI27" s="70">
        <v>485.7705993652344</v>
      </c>
      <c r="AJ27" s="70">
        <v>453.2225036621094</v>
      </c>
      <c r="AK27" s="70">
        <v>434.1213073730469</v>
      </c>
      <c r="AL27" s="70">
        <v>452.8478088378906</v>
      </c>
      <c r="AM27" s="95">
        <v>428.0871887207031</v>
      </c>
      <c r="AN27" s="95">
        <v>439.6388854980469</v>
      </c>
      <c r="AO27" s="95">
        <v>431.7560119628906</v>
      </c>
      <c r="AP27" s="95">
        <v>427.2008056640625</v>
      </c>
      <c r="AQ27" s="95">
        <v>422.65631103515625</v>
      </c>
      <c r="AR27" s="95">
        <v>477.5740051269531</v>
      </c>
      <c r="AS27" s="95">
        <v>482.4682922363281</v>
      </c>
      <c r="AT27" s="95">
        <v>506.53131103515625</v>
      </c>
      <c r="AU27" s="95">
        <v>496.97650146484375</v>
      </c>
      <c r="AV27" s="95">
        <v>465.73638916015625</v>
      </c>
      <c r="AW27" s="95">
        <v>436.8761901855469</v>
      </c>
      <c r="AX27" s="95">
        <v>465.08221435546875</v>
      </c>
      <c r="AY27" s="95">
        <v>442.8631896972656</v>
      </c>
      <c r="AZ27" s="95">
        <v>453.71490478515625</v>
      </c>
      <c r="BA27" s="95">
        <v>445.0816955566406</v>
      </c>
      <c r="BB27" s="95">
        <v>440.7159118652344</v>
      </c>
      <c r="BC27" s="95">
        <v>435.4726867675781</v>
      </c>
      <c r="BD27" s="95">
        <v>490.9466857910156</v>
      </c>
      <c r="BE27" s="95">
        <v>495.25201416015625</v>
      </c>
      <c r="BF27" s="95">
        <v>519.7420043945312</v>
      </c>
      <c r="BG27" s="95">
        <v>509.69329833984375</v>
      </c>
      <c r="BH27" s="95">
        <v>478.36248779296875</v>
      </c>
      <c r="BI27" s="95">
        <v>449.18060302734375</v>
      </c>
      <c r="BJ27" s="95">
        <v>478.531005859375</v>
      </c>
      <c r="BK27" s="96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1.25">
      <c r="A28" s="77" t="s">
        <v>513</v>
      </c>
      <c r="B28" s="77" t="s">
        <v>498</v>
      </c>
      <c r="C28" s="79">
        <v>16.57168960571289</v>
      </c>
      <c r="D28" s="79">
        <v>17.16901206970215</v>
      </c>
      <c r="E28" s="41">
        <v>16.094160079956055</v>
      </c>
      <c r="F28" s="41">
        <v>16.768951416015625</v>
      </c>
      <c r="G28" s="41">
        <v>16.553173065185547</v>
      </c>
      <c r="H28" s="41">
        <v>16.56226348876953</v>
      </c>
      <c r="I28" s="41">
        <v>17.070466995239258</v>
      </c>
      <c r="J28" s="41">
        <v>17.68339729309082</v>
      </c>
      <c r="K28" s="41">
        <v>17.903409957885742</v>
      </c>
      <c r="L28" s="41">
        <v>17.43024444580078</v>
      </c>
      <c r="M28" s="41">
        <v>17.368091583251953</v>
      </c>
      <c r="N28" s="41">
        <v>17.210838317871094</v>
      </c>
      <c r="O28" s="41">
        <v>16.663061141967773</v>
      </c>
      <c r="P28" s="41">
        <v>16.959239959716797</v>
      </c>
      <c r="Q28" s="41">
        <v>15.938654899597168</v>
      </c>
      <c r="R28" s="41">
        <v>16.15076446533203</v>
      </c>
      <c r="S28" s="41">
        <v>16.462745666503906</v>
      </c>
      <c r="T28" s="41">
        <v>16.58013343811035</v>
      </c>
      <c r="U28" s="41">
        <v>16.680023193359375</v>
      </c>
      <c r="V28" s="41">
        <v>17.116968154907227</v>
      </c>
      <c r="W28" s="41">
        <v>17.572246551513672</v>
      </c>
      <c r="X28" s="41">
        <v>17.331584930419922</v>
      </c>
      <c r="Y28" s="41">
        <v>17.602397918701172</v>
      </c>
      <c r="Z28" s="41">
        <v>17.420930862426758</v>
      </c>
      <c r="AA28" s="41">
        <v>17.40019416809082</v>
      </c>
      <c r="AB28" s="41">
        <v>17.703893661499023</v>
      </c>
      <c r="AC28" s="41">
        <v>16.828418731689453</v>
      </c>
      <c r="AD28" s="41">
        <v>16.6835994720459</v>
      </c>
      <c r="AE28" s="41">
        <v>16.355419158935547</v>
      </c>
      <c r="AF28" s="41">
        <v>17.415666580200195</v>
      </c>
      <c r="AG28" s="41">
        <v>16.962644577026367</v>
      </c>
      <c r="AH28" s="41">
        <v>17.743741989135742</v>
      </c>
      <c r="AI28" s="41">
        <v>17.869400024414062</v>
      </c>
      <c r="AJ28" s="41">
        <v>17.41025733947754</v>
      </c>
      <c r="AK28" s="41">
        <v>17.746280670166016</v>
      </c>
      <c r="AL28" s="41">
        <v>17.570539474487305</v>
      </c>
      <c r="AM28" s="42">
        <v>17.225900650024414</v>
      </c>
      <c r="AN28" s="42">
        <v>17.676389694213867</v>
      </c>
      <c r="AO28" s="42">
        <v>16.91758918762207</v>
      </c>
      <c r="AP28" s="42">
        <v>17.09844970703125</v>
      </c>
      <c r="AQ28" s="42">
        <v>17.06277084350586</v>
      </c>
      <c r="AR28" s="42">
        <v>17.462839126586914</v>
      </c>
      <c r="AS28" s="42">
        <v>17.428560256958008</v>
      </c>
      <c r="AT28" s="42">
        <v>18.134199142456055</v>
      </c>
      <c r="AU28" s="42">
        <v>18.300899505615234</v>
      </c>
      <c r="AV28" s="42">
        <v>18.062440872192383</v>
      </c>
      <c r="AW28" s="42">
        <v>18.192399978637695</v>
      </c>
      <c r="AX28" s="42">
        <v>17.85540008544922</v>
      </c>
      <c r="AY28" s="42">
        <v>17.608840942382812</v>
      </c>
      <c r="AZ28" s="42">
        <v>18.04707908630371</v>
      </c>
      <c r="BA28" s="42">
        <v>17.242610931396484</v>
      </c>
      <c r="BB28" s="42">
        <v>17.43269920349121</v>
      </c>
      <c r="BC28" s="42">
        <v>17.419160842895508</v>
      </c>
      <c r="BD28" s="42">
        <v>17.80327033996582</v>
      </c>
      <c r="BE28" s="42">
        <v>17.75370979309082</v>
      </c>
      <c r="BF28" s="42">
        <v>18.46830940246582</v>
      </c>
      <c r="BG28" s="42">
        <v>18.637100219726562</v>
      </c>
      <c r="BH28" s="42">
        <v>18.40258026123047</v>
      </c>
      <c r="BI28" s="42">
        <v>18.552860260009766</v>
      </c>
      <c r="BJ28" s="42">
        <v>18.211780548095703</v>
      </c>
      <c r="BK28" s="24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1.25">
      <c r="A29" s="77" t="s">
        <v>514</v>
      </c>
      <c r="B29" s="77" t="s">
        <v>500</v>
      </c>
      <c r="C29" s="127">
        <v>3202.6162109375</v>
      </c>
      <c r="D29" s="127">
        <v>3230.25732421875</v>
      </c>
      <c r="E29" s="70">
        <v>3075.189697265625</v>
      </c>
      <c r="F29" s="70">
        <v>3117.7275390625</v>
      </c>
      <c r="G29" s="70">
        <v>3254.17041015625</v>
      </c>
      <c r="H29" s="70">
        <v>3604.0751953125</v>
      </c>
      <c r="I29" s="70">
        <v>3725.65869140625</v>
      </c>
      <c r="J29" s="70">
        <v>3692.015869140625</v>
      </c>
      <c r="K29" s="70">
        <v>3653.176513671875</v>
      </c>
      <c r="L29" s="70">
        <v>3300.83349609375</v>
      </c>
      <c r="M29" s="70">
        <v>3191.75537109375</v>
      </c>
      <c r="N29" s="70">
        <v>3289.68408203125</v>
      </c>
      <c r="O29" s="70">
        <v>3253.61767578125</v>
      </c>
      <c r="P29" s="70">
        <v>3330.59423828125</v>
      </c>
      <c r="Q29" s="70">
        <v>3191.08642578125</v>
      </c>
      <c r="R29" s="70">
        <v>3147.983154296875</v>
      </c>
      <c r="S29" s="70">
        <v>3216.181396484375</v>
      </c>
      <c r="T29" s="70">
        <v>3803.357666015625</v>
      </c>
      <c r="U29" s="70">
        <v>3936.678466796875</v>
      </c>
      <c r="V29" s="70">
        <v>4014.069580078125</v>
      </c>
      <c r="W29" s="70">
        <v>3883.895751953125</v>
      </c>
      <c r="X29" s="70">
        <v>3499.173583984375</v>
      </c>
      <c r="Y29" s="70">
        <v>3293.308349609375</v>
      </c>
      <c r="Z29" s="70">
        <v>3339.7099609375</v>
      </c>
      <c r="AA29" s="70">
        <v>3277.11181640625</v>
      </c>
      <c r="AB29" s="70">
        <v>3428.881591796875</v>
      </c>
      <c r="AC29" s="70">
        <v>3266.896484375</v>
      </c>
      <c r="AD29" s="70">
        <v>3224.452392578125</v>
      </c>
      <c r="AE29" s="70">
        <v>3441.415771484375</v>
      </c>
      <c r="AF29" s="70">
        <v>3862.8623046875</v>
      </c>
      <c r="AG29" s="70">
        <v>4066.893310546875</v>
      </c>
      <c r="AH29" s="70">
        <v>4123.83154296875</v>
      </c>
      <c r="AI29" s="70">
        <v>3831.046875</v>
      </c>
      <c r="AJ29" s="70">
        <v>3522.41943359375</v>
      </c>
      <c r="AK29" s="70">
        <v>3361.55908203125</v>
      </c>
      <c r="AL29" s="70">
        <v>3351.864990234375</v>
      </c>
      <c r="AM29" s="95">
        <v>3371.283935546875</v>
      </c>
      <c r="AN29" s="95">
        <v>3468.052001953125</v>
      </c>
      <c r="AO29" s="95">
        <v>3282.48193359375</v>
      </c>
      <c r="AP29" s="95">
        <v>3289.70703125</v>
      </c>
      <c r="AQ29" s="95">
        <v>3420.991943359375</v>
      </c>
      <c r="AR29" s="95">
        <v>3844.389892578125</v>
      </c>
      <c r="AS29" s="95">
        <v>4063.488037109375</v>
      </c>
      <c r="AT29" s="95">
        <v>4095.528076171875</v>
      </c>
      <c r="AU29" s="95">
        <v>3933.05908203125</v>
      </c>
      <c r="AV29" s="95">
        <v>3595.8330078125</v>
      </c>
      <c r="AW29" s="95">
        <v>3410.5009765625</v>
      </c>
      <c r="AX29" s="95">
        <v>3450.054931640625</v>
      </c>
      <c r="AY29" s="95">
        <v>3458.175048828125</v>
      </c>
      <c r="AZ29" s="95">
        <v>3534.916015625</v>
      </c>
      <c r="BA29" s="95">
        <v>3346.097900390625</v>
      </c>
      <c r="BB29" s="95">
        <v>3356.656005859375</v>
      </c>
      <c r="BC29" s="95">
        <v>3485.76708984375</v>
      </c>
      <c r="BD29" s="95">
        <v>3911.614990234375</v>
      </c>
      <c r="BE29" s="95">
        <v>4137.458984375</v>
      </c>
      <c r="BF29" s="95">
        <v>4170.02978515625</v>
      </c>
      <c r="BG29" s="95">
        <v>4001.4130859375</v>
      </c>
      <c r="BH29" s="95">
        <v>3663.555908203125</v>
      </c>
      <c r="BI29" s="95">
        <v>3477.64111328125</v>
      </c>
      <c r="BJ29" s="95">
        <v>3518.176025390625</v>
      </c>
      <c r="BK29" s="96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1.25">
      <c r="A30" s="77"/>
      <c r="B30" s="77"/>
      <c r="C30" s="128"/>
      <c r="D30" s="75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1.25">
      <c r="A31" s="77"/>
      <c r="B31" s="85" t="s">
        <v>338</v>
      </c>
      <c r="C31" s="128"/>
      <c r="D31" s="75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1.25">
      <c r="A32" s="77" t="s">
        <v>515</v>
      </c>
      <c r="B32" s="77" t="s">
        <v>502</v>
      </c>
      <c r="C32" s="127">
        <v>69.21590423583984</v>
      </c>
      <c r="D32" s="127">
        <v>67.66606140136719</v>
      </c>
      <c r="E32" s="70">
        <v>65.89571380615234</v>
      </c>
      <c r="F32" s="70">
        <v>61.54369354248047</v>
      </c>
      <c r="G32" s="70">
        <v>64.34211730957031</v>
      </c>
      <c r="H32" s="70">
        <v>67.87576293945312</v>
      </c>
      <c r="I32" s="70">
        <v>71.40599060058594</v>
      </c>
      <c r="J32" s="70">
        <v>68.18885040283203</v>
      </c>
      <c r="K32" s="70">
        <v>66.66705322265625</v>
      </c>
      <c r="L32" s="70">
        <v>67.17205047607422</v>
      </c>
      <c r="M32" s="70">
        <v>62.35342788696289</v>
      </c>
      <c r="N32" s="70">
        <v>63.169334411621094</v>
      </c>
      <c r="O32" s="70">
        <v>61.13481140136719</v>
      </c>
      <c r="P32" s="70">
        <v>64.84722137451172</v>
      </c>
      <c r="Q32" s="70">
        <v>63.07161331176758</v>
      </c>
      <c r="R32" s="70">
        <v>63.80440902709961</v>
      </c>
      <c r="S32" s="70">
        <v>62.74155044555664</v>
      </c>
      <c r="T32" s="70">
        <v>68.45689392089844</v>
      </c>
      <c r="U32" s="70">
        <v>68.23778533935547</v>
      </c>
      <c r="V32" s="70">
        <v>66.29360961914062</v>
      </c>
      <c r="W32" s="70">
        <v>72.19087219238281</v>
      </c>
      <c r="X32" s="70">
        <v>67.4824447631836</v>
      </c>
      <c r="Y32" s="70">
        <v>63.181427001953125</v>
      </c>
      <c r="Z32" s="70">
        <v>60.96440887451172</v>
      </c>
      <c r="AA32" s="70">
        <v>59.569129943847656</v>
      </c>
      <c r="AB32" s="70">
        <v>64.0293960571289</v>
      </c>
      <c r="AC32" s="70">
        <v>60.50115966796875</v>
      </c>
      <c r="AD32" s="70">
        <v>59.21973419189453</v>
      </c>
      <c r="AE32" s="70">
        <v>62.09086990356445</v>
      </c>
      <c r="AF32" s="70">
        <v>65.26046752929688</v>
      </c>
      <c r="AG32" s="70">
        <v>66.22148132324219</v>
      </c>
      <c r="AH32" s="70">
        <v>63.839839935302734</v>
      </c>
      <c r="AI32" s="70">
        <v>63.33113479614258</v>
      </c>
      <c r="AJ32" s="70">
        <v>60.33129119873047</v>
      </c>
      <c r="AK32" s="70">
        <v>62.6721305847168</v>
      </c>
      <c r="AL32" s="70">
        <v>60.129310607910156</v>
      </c>
      <c r="AM32" s="95">
        <v>61.111759185791016</v>
      </c>
      <c r="AN32" s="95">
        <v>64.3365707397461</v>
      </c>
      <c r="AO32" s="95">
        <v>60.34566116333008</v>
      </c>
      <c r="AP32" s="95">
        <v>59.922698974609375</v>
      </c>
      <c r="AQ32" s="95">
        <v>60.918880462646484</v>
      </c>
      <c r="AR32" s="95">
        <v>65.01956176757812</v>
      </c>
      <c r="AS32" s="95">
        <v>65.61685180664062</v>
      </c>
      <c r="AT32" s="95">
        <v>64.9902572631836</v>
      </c>
      <c r="AU32" s="95">
        <v>64.7933120727539</v>
      </c>
      <c r="AV32" s="95">
        <v>62.84532928466797</v>
      </c>
      <c r="AW32" s="95">
        <v>61.13111877441406</v>
      </c>
      <c r="AX32" s="95">
        <v>59.24116134643555</v>
      </c>
      <c r="AY32" s="95">
        <v>60.51279067993164</v>
      </c>
      <c r="AZ32" s="95">
        <v>63.76054000854492</v>
      </c>
      <c r="BA32" s="95">
        <v>59.83332824707031</v>
      </c>
      <c r="BB32" s="95">
        <v>59.37821960449219</v>
      </c>
      <c r="BC32" s="95">
        <v>60.27621841430664</v>
      </c>
      <c r="BD32" s="95">
        <v>64.24405670166016</v>
      </c>
      <c r="BE32" s="95">
        <v>64.769287109375</v>
      </c>
      <c r="BF32" s="95">
        <v>64.15149688720703</v>
      </c>
      <c r="BG32" s="95">
        <v>63.98619079589844</v>
      </c>
      <c r="BH32" s="95">
        <v>62.05052185058594</v>
      </c>
      <c r="BI32" s="95">
        <v>60.38943862915039</v>
      </c>
      <c r="BJ32" s="95">
        <v>58.493099212646484</v>
      </c>
      <c r="BK32" s="96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1.25">
      <c r="A33" s="77" t="s">
        <v>516</v>
      </c>
      <c r="B33" s="77" t="s">
        <v>504</v>
      </c>
      <c r="C33" s="127">
        <v>212.36575317382812</v>
      </c>
      <c r="D33" s="127">
        <v>215.47914123535156</v>
      </c>
      <c r="E33" s="70">
        <v>214.4483642578125</v>
      </c>
      <c r="F33" s="70">
        <v>213.6797637939453</v>
      </c>
      <c r="G33" s="70">
        <v>215.48062133789062</v>
      </c>
      <c r="H33" s="70">
        <v>227.88272094726562</v>
      </c>
      <c r="I33" s="70">
        <v>221.6270294189453</v>
      </c>
      <c r="J33" s="70">
        <v>229.04251098632812</v>
      </c>
      <c r="K33" s="70">
        <v>218.7060089111328</v>
      </c>
      <c r="L33" s="70">
        <v>213.82431030273438</v>
      </c>
      <c r="M33" s="70">
        <v>217.76202392578125</v>
      </c>
      <c r="N33" s="70">
        <v>207.8575897216797</v>
      </c>
      <c r="O33" s="70">
        <v>207.47457885742188</v>
      </c>
      <c r="P33" s="70">
        <v>224.9714813232422</v>
      </c>
      <c r="Q33" s="70">
        <v>211.59434509277344</v>
      </c>
      <c r="R33" s="70">
        <v>211.56565856933594</v>
      </c>
      <c r="S33" s="70">
        <v>208.38636779785156</v>
      </c>
      <c r="T33" s="70">
        <v>229.75601196289062</v>
      </c>
      <c r="U33" s="70">
        <v>222.7767791748047</v>
      </c>
      <c r="V33" s="70">
        <v>230.18409729003906</v>
      </c>
      <c r="W33" s="70">
        <v>232.72213745117188</v>
      </c>
      <c r="X33" s="70">
        <v>216.96604919433594</v>
      </c>
      <c r="Y33" s="70">
        <v>220.50132751464844</v>
      </c>
      <c r="Z33" s="70">
        <v>206.59686279296875</v>
      </c>
      <c r="AA33" s="70">
        <v>206.92529296875</v>
      </c>
      <c r="AB33" s="70">
        <v>218.42257690429688</v>
      </c>
      <c r="AC33" s="70">
        <v>211.3370361328125</v>
      </c>
      <c r="AD33" s="70">
        <v>207.84320068359375</v>
      </c>
      <c r="AE33" s="70">
        <v>212.1592254638672</v>
      </c>
      <c r="AF33" s="70">
        <v>224.3428955078125</v>
      </c>
      <c r="AG33" s="70">
        <v>222.18942260742188</v>
      </c>
      <c r="AH33" s="70">
        <v>228.4838104248047</v>
      </c>
      <c r="AI33" s="70">
        <v>221.31809997558594</v>
      </c>
      <c r="AJ33" s="70">
        <v>208.61680603027344</v>
      </c>
      <c r="AK33" s="70">
        <v>218.87139892578125</v>
      </c>
      <c r="AL33" s="70">
        <v>206.85060119628906</v>
      </c>
      <c r="AM33" s="95">
        <v>206.8643035888672</v>
      </c>
      <c r="AN33" s="95">
        <v>220.9644012451172</v>
      </c>
      <c r="AO33" s="95">
        <v>206.82080078125</v>
      </c>
      <c r="AP33" s="95">
        <v>211.7563934326172</v>
      </c>
      <c r="AQ33" s="95">
        <v>212.9259033203125</v>
      </c>
      <c r="AR33" s="95">
        <v>226.46249389648438</v>
      </c>
      <c r="AS33" s="95">
        <v>222.44979858398438</v>
      </c>
      <c r="AT33" s="95">
        <v>226.889404296875</v>
      </c>
      <c r="AU33" s="95">
        <v>220.65440368652344</v>
      </c>
      <c r="AV33" s="95">
        <v>213.33670043945312</v>
      </c>
      <c r="AW33" s="95">
        <v>215.50320434570312</v>
      </c>
      <c r="AX33" s="95">
        <v>204.37159729003906</v>
      </c>
      <c r="AY33" s="95">
        <v>202.59719848632812</v>
      </c>
      <c r="AZ33" s="95">
        <v>216.13299560546875</v>
      </c>
      <c r="BA33" s="95">
        <v>202.2761993408203</v>
      </c>
      <c r="BB33" s="95">
        <v>207.04820251464844</v>
      </c>
      <c r="BC33" s="95">
        <v>208.172607421875</v>
      </c>
      <c r="BD33" s="95">
        <v>221.3990936279297</v>
      </c>
      <c r="BE33" s="95">
        <v>217.4781951904297</v>
      </c>
      <c r="BF33" s="95">
        <v>221.82130432128906</v>
      </c>
      <c r="BG33" s="95">
        <v>215.72019958496094</v>
      </c>
      <c r="BH33" s="95">
        <v>208.56199645996094</v>
      </c>
      <c r="BI33" s="95">
        <v>210.73899841308594</v>
      </c>
      <c r="BJ33" s="95">
        <v>199.80889892578125</v>
      </c>
      <c r="BK33" s="96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1.25">
      <c r="A34" s="77" t="s">
        <v>517</v>
      </c>
      <c r="B34" s="77" t="s">
        <v>506</v>
      </c>
      <c r="C34" s="127">
        <v>545.5457153320312</v>
      </c>
      <c r="D34" s="127">
        <v>598.6130981445312</v>
      </c>
      <c r="E34" s="70">
        <v>586.7228393554688</v>
      </c>
      <c r="F34" s="70">
        <v>582.2852172851562</v>
      </c>
      <c r="G34" s="70">
        <v>616.3983154296875</v>
      </c>
      <c r="H34" s="70">
        <v>618.5855102539062</v>
      </c>
      <c r="I34" s="70">
        <v>592.8297729492188</v>
      </c>
      <c r="J34" s="70">
        <v>601.63232421875</v>
      </c>
      <c r="K34" s="70">
        <v>621.76953125</v>
      </c>
      <c r="L34" s="70">
        <v>593.4486694335938</v>
      </c>
      <c r="M34" s="70">
        <v>613.7024536132812</v>
      </c>
      <c r="N34" s="70">
        <v>571.3784790039062</v>
      </c>
      <c r="O34" s="70">
        <v>554.6804809570312</v>
      </c>
      <c r="P34" s="70">
        <v>599.5465698242188</v>
      </c>
      <c r="Q34" s="70">
        <v>569.954833984375</v>
      </c>
      <c r="R34" s="70">
        <v>572.2049560546875</v>
      </c>
      <c r="S34" s="70">
        <v>590.0980224609375</v>
      </c>
      <c r="T34" s="70">
        <v>623.4351196289062</v>
      </c>
      <c r="U34" s="70">
        <v>576.8095092773438</v>
      </c>
      <c r="V34" s="70">
        <v>609.530517578125</v>
      </c>
      <c r="W34" s="70">
        <v>615.052978515625</v>
      </c>
      <c r="X34" s="70">
        <v>587.3469848632812</v>
      </c>
      <c r="Y34" s="70">
        <v>576.7421875</v>
      </c>
      <c r="Z34" s="70">
        <v>572.7865600585938</v>
      </c>
      <c r="AA34" s="70">
        <v>543.7753295898438</v>
      </c>
      <c r="AB34" s="70">
        <v>604.9013061523438</v>
      </c>
      <c r="AC34" s="70">
        <v>566.943359375</v>
      </c>
      <c r="AD34" s="70">
        <v>569.416259765625</v>
      </c>
      <c r="AE34" s="70">
        <v>574.055908203125</v>
      </c>
      <c r="AF34" s="70">
        <v>598.1619262695312</v>
      </c>
      <c r="AG34" s="70">
        <v>596.5181274414062</v>
      </c>
      <c r="AH34" s="70">
        <v>598.6710205078125</v>
      </c>
      <c r="AI34" s="70">
        <v>603.4196166992188</v>
      </c>
      <c r="AJ34" s="70">
        <v>574.2412109375</v>
      </c>
      <c r="AK34" s="70">
        <v>574.1845092773438</v>
      </c>
      <c r="AL34" s="70">
        <v>554.609619140625</v>
      </c>
      <c r="AM34" s="95">
        <v>535.0098876953125</v>
      </c>
      <c r="AN34" s="95">
        <v>591.7346801757812</v>
      </c>
      <c r="AO34" s="95">
        <v>558.7684936523438</v>
      </c>
      <c r="AP34" s="95">
        <v>569.8314819335938</v>
      </c>
      <c r="AQ34" s="95">
        <v>577.34130859375</v>
      </c>
      <c r="AR34" s="95">
        <v>602.2985229492188</v>
      </c>
      <c r="AS34" s="95">
        <v>576.1663208007812</v>
      </c>
      <c r="AT34" s="95">
        <v>593.8115844726562</v>
      </c>
      <c r="AU34" s="95">
        <v>594.96630859375</v>
      </c>
      <c r="AV34" s="95">
        <v>573.1336059570312</v>
      </c>
      <c r="AW34" s="95">
        <v>575.194091796875</v>
      </c>
      <c r="AX34" s="95">
        <v>545.044189453125</v>
      </c>
      <c r="AY34" s="95">
        <v>539.8875122070312</v>
      </c>
      <c r="AZ34" s="95">
        <v>597.5750122070312</v>
      </c>
      <c r="BA34" s="95">
        <v>564.5460205078125</v>
      </c>
      <c r="BB34" s="95">
        <v>575.6743774414062</v>
      </c>
      <c r="BC34" s="95">
        <v>583.3082885742188</v>
      </c>
      <c r="BD34" s="95">
        <v>608.4597778320312</v>
      </c>
      <c r="BE34" s="95">
        <v>582.1196899414062</v>
      </c>
      <c r="BF34" s="95">
        <v>599.9819946289062</v>
      </c>
      <c r="BG34" s="95">
        <v>601.2252197265625</v>
      </c>
      <c r="BH34" s="95">
        <v>579.0936279296875</v>
      </c>
      <c r="BI34" s="95">
        <v>581.2191162109375</v>
      </c>
      <c r="BJ34" s="95">
        <v>550.6704711914062</v>
      </c>
      <c r="BK34" s="96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1.25">
      <c r="A35" s="77" t="s">
        <v>518</v>
      </c>
      <c r="B35" s="77" t="s">
        <v>486</v>
      </c>
      <c r="C35" s="127">
        <v>197.22921752929688</v>
      </c>
      <c r="D35" s="127">
        <v>214.4368896484375</v>
      </c>
      <c r="E35" s="70">
        <v>203.2094268798828</v>
      </c>
      <c r="F35" s="70">
        <v>211.82127380371094</v>
      </c>
      <c r="G35" s="70">
        <v>215.35061645507812</v>
      </c>
      <c r="H35" s="70">
        <v>224.4646759033203</v>
      </c>
      <c r="I35" s="70">
        <v>221.5616912841797</v>
      </c>
      <c r="J35" s="70">
        <v>225.24314880371094</v>
      </c>
      <c r="K35" s="70">
        <v>226.88986206054688</v>
      </c>
      <c r="L35" s="70">
        <v>211.2653045654297</v>
      </c>
      <c r="M35" s="70">
        <v>213.6996307373047</v>
      </c>
      <c r="N35" s="70">
        <v>210.96002197265625</v>
      </c>
      <c r="O35" s="70">
        <v>204.58717346191406</v>
      </c>
      <c r="P35" s="70">
        <v>213.87860107421875</v>
      </c>
      <c r="Q35" s="70">
        <v>203.74667358398438</v>
      </c>
      <c r="R35" s="70">
        <v>211.3936767578125</v>
      </c>
      <c r="S35" s="70">
        <v>217.34817504882812</v>
      </c>
      <c r="T35" s="70">
        <v>238.2098388671875</v>
      </c>
      <c r="U35" s="70">
        <v>241.17221069335938</v>
      </c>
      <c r="V35" s="70">
        <v>236.8554229736328</v>
      </c>
      <c r="W35" s="70">
        <v>238.9947052001953</v>
      </c>
      <c r="X35" s="70">
        <v>232.4309844970703</v>
      </c>
      <c r="Y35" s="70">
        <v>232.44786071777344</v>
      </c>
      <c r="Z35" s="70">
        <v>222.02645874023438</v>
      </c>
      <c r="AA35" s="70">
        <v>215.4000701904297</v>
      </c>
      <c r="AB35" s="70">
        <v>236.38970947265625</v>
      </c>
      <c r="AC35" s="70">
        <v>223.94313049316406</v>
      </c>
      <c r="AD35" s="70">
        <v>223.5554656982422</v>
      </c>
      <c r="AE35" s="70">
        <v>234.18519592285156</v>
      </c>
      <c r="AF35" s="70">
        <v>242.10426330566406</v>
      </c>
      <c r="AG35" s="70">
        <v>246.21109008789062</v>
      </c>
      <c r="AH35" s="70">
        <v>248.8457489013672</v>
      </c>
      <c r="AI35" s="70">
        <v>235.23846435546875</v>
      </c>
      <c r="AJ35" s="70">
        <v>234.15235900878906</v>
      </c>
      <c r="AK35" s="70">
        <v>232.5800018310547</v>
      </c>
      <c r="AL35" s="70">
        <v>224.4864959716797</v>
      </c>
      <c r="AM35" s="95">
        <v>220.7133026123047</v>
      </c>
      <c r="AN35" s="95">
        <v>234.58349609375</v>
      </c>
      <c r="AO35" s="95">
        <v>222.08529663085938</v>
      </c>
      <c r="AP35" s="95">
        <v>228.2747039794922</v>
      </c>
      <c r="AQ35" s="95">
        <v>234.3551025390625</v>
      </c>
      <c r="AR35" s="95">
        <v>247.64939880371094</v>
      </c>
      <c r="AS35" s="95">
        <v>248.93409729003906</v>
      </c>
      <c r="AT35" s="95">
        <v>249.88189697265625</v>
      </c>
      <c r="AU35" s="95">
        <v>246.09559631347656</v>
      </c>
      <c r="AV35" s="95">
        <v>238.81629943847656</v>
      </c>
      <c r="AW35" s="95">
        <v>236.95860290527344</v>
      </c>
      <c r="AX35" s="95">
        <v>229.3052978515625</v>
      </c>
      <c r="AY35" s="95">
        <v>219.660400390625</v>
      </c>
      <c r="AZ35" s="95">
        <v>232.33419799804688</v>
      </c>
      <c r="BA35" s="95">
        <v>219.3350067138672</v>
      </c>
      <c r="BB35" s="95">
        <v>225.1461944580078</v>
      </c>
      <c r="BC35" s="95">
        <v>231.00669860839844</v>
      </c>
      <c r="BD35" s="95">
        <v>244.06260681152344</v>
      </c>
      <c r="BE35" s="95">
        <v>245.3990020751953</v>
      </c>
      <c r="BF35" s="95">
        <v>246.39219665527344</v>
      </c>
      <c r="BG35" s="95">
        <v>242.6894989013672</v>
      </c>
      <c r="BH35" s="95">
        <v>235.52220153808594</v>
      </c>
      <c r="BI35" s="95">
        <v>233.7371063232422</v>
      </c>
      <c r="BJ35" s="95">
        <v>226.1522979736328</v>
      </c>
      <c r="BK35" s="96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1.25">
      <c r="A36" s="77" t="s">
        <v>519</v>
      </c>
      <c r="B36" s="77" t="s">
        <v>488</v>
      </c>
      <c r="C36" s="127">
        <v>443.52691650390625</v>
      </c>
      <c r="D36" s="127">
        <v>465.3464050292969</v>
      </c>
      <c r="E36" s="70">
        <v>460.8340148925781</v>
      </c>
      <c r="F36" s="70">
        <v>474.6292724609375</v>
      </c>
      <c r="G36" s="70">
        <v>488.892822265625</v>
      </c>
      <c r="H36" s="70">
        <v>483.5636291503906</v>
      </c>
      <c r="I36" s="70">
        <v>496.598876953125</v>
      </c>
      <c r="J36" s="70">
        <v>503.2235107421875</v>
      </c>
      <c r="K36" s="70">
        <v>489.4356689453125</v>
      </c>
      <c r="L36" s="70">
        <v>460.209716796875</v>
      </c>
      <c r="M36" s="70">
        <v>480.8230285644531</v>
      </c>
      <c r="N36" s="70">
        <v>454.833251953125</v>
      </c>
      <c r="O36" s="70">
        <v>441.7912292480469</v>
      </c>
      <c r="P36" s="70">
        <v>473.7226257324219</v>
      </c>
      <c r="Q36" s="70">
        <v>454.14715576171875</v>
      </c>
      <c r="R36" s="70">
        <v>472.17974853515625</v>
      </c>
      <c r="S36" s="70">
        <v>470.78936767578125</v>
      </c>
      <c r="T36" s="70">
        <v>489.3927001953125</v>
      </c>
      <c r="U36" s="70">
        <v>483.45550537109375</v>
      </c>
      <c r="V36" s="70">
        <v>504.826171875</v>
      </c>
      <c r="W36" s="70">
        <v>485.49200439453125</v>
      </c>
      <c r="X36" s="70">
        <v>472.6988220214844</v>
      </c>
      <c r="Y36" s="70">
        <v>467.5365905761719</v>
      </c>
      <c r="Z36" s="70">
        <v>446.5284729003906</v>
      </c>
      <c r="AA36" s="70">
        <v>409.4034423828125</v>
      </c>
      <c r="AB36" s="70">
        <v>467.4644775390625</v>
      </c>
      <c r="AC36" s="70">
        <v>423.3621826171875</v>
      </c>
      <c r="AD36" s="70">
        <v>436.4515686035156</v>
      </c>
      <c r="AE36" s="70">
        <v>459.8594055175781</v>
      </c>
      <c r="AF36" s="70">
        <v>464.0334777832031</v>
      </c>
      <c r="AG36" s="70">
        <v>457.1748046875</v>
      </c>
      <c r="AH36" s="70">
        <v>466.876708984375</v>
      </c>
      <c r="AI36" s="70">
        <v>438.9678039550781</v>
      </c>
      <c r="AJ36" s="70">
        <v>443.1602478027344</v>
      </c>
      <c r="AK36" s="70">
        <v>446.9205017089844</v>
      </c>
      <c r="AL36" s="70">
        <v>429.20550537109375</v>
      </c>
      <c r="AM36" s="95">
        <v>409.072998046875</v>
      </c>
      <c r="AN36" s="95">
        <v>454.1781921386719</v>
      </c>
      <c r="AO36" s="95">
        <v>427.5837097167969</v>
      </c>
      <c r="AP36" s="95">
        <v>446.8526916503906</v>
      </c>
      <c r="AQ36" s="95">
        <v>452.16729736328125</v>
      </c>
      <c r="AR36" s="95">
        <v>464.7745056152344</v>
      </c>
      <c r="AS36" s="95">
        <v>463.40570068359375</v>
      </c>
      <c r="AT36" s="95">
        <v>478.6347961425781</v>
      </c>
      <c r="AU36" s="95">
        <v>462.3257141113281</v>
      </c>
      <c r="AV36" s="95">
        <v>448.23590087890625</v>
      </c>
      <c r="AW36" s="95">
        <v>448.4684143066406</v>
      </c>
      <c r="AX36" s="95">
        <v>431.4112854003906</v>
      </c>
      <c r="AY36" s="95">
        <v>402.6778869628906</v>
      </c>
      <c r="AZ36" s="95">
        <v>446.68829345703125</v>
      </c>
      <c r="BA36" s="95">
        <v>420.5852966308594</v>
      </c>
      <c r="BB36" s="95">
        <v>439.4363098144531</v>
      </c>
      <c r="BC36" s="95">
        <v>444.502685546875</v>
      </c>
      <c r="BD36" s="95">
        <v>456.8077087402344</v>
      </c>
      <c r="BE36" s="95">
        <v>455.3216857910156</v>
      </c>
      <c r="BF36" s="95">
        <v>470.15521240234375</v>
      </c>
      <c r="BG36" s="95">
        <v>454.0148010253906</v>
      </c>
      <c r="BH36" s="95">
        <v>440.0585021972656</v>
      </c>
      <c r="BI36" s="95">
        <v>440.50250244140625</v>
      </c>
      <c r="BJ36" s="95">
        <v>423.53228759765625</v>
      </c>
      <c r="BK36" s="9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1.25">
      <c r="A37" s="77" t="s">
        <v>520</v>
      </c>
      <c r="B37" s="77" t="s">
        <v>490</v>
      </c>
      <c r="C37" s="127">
        <v>334.7190246582031</v>
      </c>
      <c r="D37" s="127">
        <v>347.0477600097656</v>
      </c>
      <c r="E37" s="70">
        <v>342.4265441894531</v>
      </c>
      <c r="F37" s="70">
        <v>362.8403625488281</v>
      </c>
      <c r="G37" s="70">
        <v>357.4345397949219</v>
      </c>
      <c r="H37" s="70">
        <v>346.05633544921875</v>
      </c>
      <c r="I37" s="70">
        <v>342.2494812011719</v>
      </c>
      <c r="J37" s="70">
        <v>346.3472595214844</v>
      </c>
      <c r="K37" s="70">
        <v>332.95513916015625</v>
      </c>
      <c r="L37" s="70">
        <v>349.5862731933594</v>
      </c>
      <c r="M37" s="70">
        <v>358.757568359375</v>
      </c>
      <c r="N37" s="70">
        <v>346.3117370605469</v>
      </c>
      <c r="O37" s="70">
        <v>345.51849365234375</v>
      </c>
      <c r="P37" s="70">
        <v>368.59503173828125</v>
      </c>
      <c r="Q37" s="70">
        <v>352.1766662597656</v>
      </c>
      <c r="R37" s="70">
        <v>363.0283203125</v>
      </c>
      <c r="S37" s="70">
        <v>353.3269958496094</v>
      </c>
      <c r="T37" s="70">
        <v>351.10772705078125</v>
      </c>
      <c r="U37" s="70">
        <v>335.8808898925781</v>
      </c>
      <c r="V37" s="70">
        <v>344.70123291015625</v>
      </c>
      <c r="W37" s="70">
        <v>346.3503112792969</v>
      </c>
      <c r="X37" s="70">
        <v>354.1711730957031</v>
      </c>
      <c r="Y37" s="70">
        <v>361.796630859375</v>
      </c>
      <c r="Z37" s="70">
        <v>350.0500793457031</v>
      </c>
      <c r="AA37" s="70">
        <v>340.2007141113281</v>
      </c>
      <c r="AB37" s="70">
        <v>364.51556396484375</v>
      </c>
      <c r="AC37" s="70">
        <v>352.4571838378906</v>
      </c>
      <c r="AD37" s="70">
        <v>354.9781188964844</v>
      </c>
      <c r="AE37" s="70">
        <v>352.79815673828125</v>
      </c>
      <c r="AF37" s="70">
        <v>351.87750244140625</v>
      </c>
      <c r="AG37" s="70">
        <v>345.09405517578125</v>
      </c>
      <c r="AH37" s="70">
        <v>354.993896484375</v>
      </c>
      <c r="AI37" s="70">
        <v>369.05718994140625</v>
      </c>
      <c r="AJ37" s="70">
        <v>358.47283935546875</v>
      </c>
      <c r="AK37" s="70">
        <v>362.8869934082031</v>
      </c>
      <c r="AL37" s="70">
        <v>344.7872009277344</v>
      </c>
      <c r="AM37" s="95">
        <v>349.8418884277344</v>
      </c>
      <c r="AN37" s="95">
        <v>373.9502868652344</v>
      </c>
      <c r="AO37" s="95">
        <v>356.6470031738281</v>
      </c>
      <c r="AP37" s="95">
        <v>372.4281005859375</v>
      </c>
      <c r="AQ37" s="95">
        <v>363.9563903808594</v>
      </c>
      <c r="AR37" s="95">
        <v>357.947509765625</v>
      </c>
      <c r="AS37" s="95">
        <v>352.58270263671875</v>
      </c>
      <c r="AT37" s="95">
        <v>357.9682922363281</v>
      </c>
      <c r="AU37" s="95">
        <v>364.9858093261719</v>
      </c>
      <c r="AV37" s="95">
        <v>363.785400390625</v>
      </c>
      <c r="AW37" s="95">
        <v>371.5640869140625</v>
      </c>
      <c r="AX37" s="95">
        <v>354.9065856933594</v>
      </c>
      <c r="AY37" s="95">
        <v>354.57470703125</v>
      </c>
      <c r="AZ37" s="95">
        <v>379.80108642578125</v>
      </c>
      <c r="BA37" s="95">
        <v>362.4388122558594</v>
      </c>
      <c r="BB37" s="95">
        <v>378.5386047363281</v>
      </c>
      <c r="BC37" s="95">
        <v>369.9468994140625</v>
      </c>
      <c r="BD37" s="95">
        <v>363.8489074707031</v>
      </c>
      <c r="BE37" s="95">
        <v>358.3971862792969</v>
      </c>
      <c r="BF37" s="95">
        <v>363.8829040527344</v>
      </c>
      <c r="BG37" s="95">
        <v>371.0212097167969</v>
      </c>
      <c r="BH37" s="95">
        <v>369.8046875</v>
      </c>
      <c r="BI37" s="95">
        <v>377.7109069824219</v>
      </c>
      <c r="BJ37" s="95">
        <v>360.7821960449219</v>
      </c>
      <c r="BK37" s="96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1.25">
      <c r="A38" s="77" t="s">
        <v>521</v>
      </c>
      <c r="B38" s="77" t="s">
        <v>492</v>
      </c>
      <c r="C38" s="127">
        <v>418.8114929199219</v>
      </c>
      <c r="D38" s="127">
        <v>437.84942626953125</v>
      </c>
      <c r="E38" s="70">
        <v>421.4951171875</v>
      </c>
      <c r="F38" s="70">
        <v>444.5147399902344</v>
      </c>
      <c r="G38" s="70">
        <v>429.0011901855469</v>
      </c>
      <c r="H38" s="70">
        <v>453.80072021484375</v>
      </c>
      <c r="I38" s="70">
        <v>445.09423828125</v>
      </c>
      <c r="J38" s="70">
        <v>447.8959655761719</v>
      </c>
      <c r="K38" s="70">
        <v>460.098876953125</v>
      </c>
      <c r="L38" s="70">
        <v>435.66815185546875</v>
      </c>
      <c r="M38" s="70">
        <v>442.5224914550781</v>
      </c>
      <c r="N38" s="70">
        <v>424.5302734375</v>
      </c>
      <c r="O38" s="70">
        <v>424.1268005371094</v>
      </c>
      <c r="P38" s="70">
        <v>442.7062072753906</v>
      </c>
      <c r="Q38" s="70">
        <v>410.30218505859375</v>
      </c>
      <c r="R38" s="70">
        <v>425.5199279785156</v>
      </c>
      <c r="S38" s="70">
        <v>433.5750427246094</v>
      </c>
      <c r="T38" s="70">
        <v>459.1075744628906</v>
      </c>
      <c r="U38" s="70">
        <v>442.0988464355469</v>
      </c>
      <c r="V38" s="70">
        <v>443.3232116699219</v>
      </c>
      <c r="W38" s="70">
        <v>445.18988037109375</v>
      </c>
      <c r="X38" s="70">
        <v>410.497314453125</v>
      </c>
      <c r="Y38" s="70">
        <v>420.034423828125</v>
      </c>
      <c r="Z38" s="70">
        <v>389.8360290527344</v>
      </c>
      <c r="AA38" s="70">
        <v>394.2815856933594</v>
      </c>
      <c r="AB38" s="70">
        <v>427.57806396484375</v>
      </c>
      <c r="AC38" s="70">
        <v>400.2002258300781</v>
      </c>
      <c r="AD38" s="70">
        <v>426.1239929199219</v>
      </c>
      <c r="AE38" s="70">
        <v>417.8709411621094</v>
      </c>
      <c r="AF38" s="70">
        <v>438.5286560058594</v>
      </c>
      <c r="AG38" s="70">
        <v>434.31060791015625</v>
      </c>
      <c r="AH38" s="70">
        <v>441.7393493652344</v>
      </c>
      <c r="AI38" s="70">
        <v>446.1792297363281</v>
      </c>
      <c r="AJ38" s="70">
        <v>418.95758056640625</v>
      </c>
      <c r="AK38" s="70">
        <v>429.6203918457031</v>
      </c>
      <c r="AL38" s="70">
        <v>405.847900390625</v>
      </c>
      <c r="AM38" s="95">
        <v>412.92291259765625</v>
      </c>
      <c r="AN38" s="95">
        <v>435.7452087402344</v>
      </c>
      <c r="AO38" s="95">
        <v>406.2673034667969</v>
      </c>
      <c r="AP38" s="95">
        <v>422.7738952636719</v>
      </c>
      <c r="AQ38" s="95">
        <v>423.5721130371094</v>
      </c>
      <c r="AR38" s="95">
        <v>438.662109375</v>
      </c>
      <c r="AS38" s="95">
        <v>437.85040283203125</v>
      </c>
      <c r="AT38" s="95">
        <v>442.3677062988281</v>
      </c>
      <c r="AU38" s="95">
        <v>438.893310546875</v>
      </c>
      <c r="AV38" s="95">
        <v>420.37548828125</v>
      </c>
      <c r="AW38" s="95">
        <v>418.2323913574219</v>
      </c>
      <c r="AX38" s="95">
        <v>396.68939208984375</v>
      </c>
      <c r="AY38" s="95">
        <v>404.12811279296875</v>
      </c>
      <c r="AZ38" s="95">
        <v>426.92120361328125</v>
      </c>
      <c r="BA38" s="95">
        <v>398.5367126464844</v>
      </c>
      <c r="BB38" s="95">
        <v>414.5907897949219</v>
      </c>
      <c r="BC38" s="95">
        <v>415.5097961425781</v>
      </c>
      <c r="BD38" s="95">
        <v>430.19830322265625</v>
      </c>
      <c r="BE38" s="95">
        <v>429.43890380859375</v>
      </c>
      <c r="BF38" s="95">
        <v>433.8492126464844</v>
      </c>
      <c r="BG38" s="95">
        <v>430.4883117675781</v>
      </c>
      <c r="BH38" s="95">
        <v>412.323486328125</v>
      </c>
      <c r="BI38" s="95">
        <v>410.6243896484375</v>
      </c>
      <c r="BJ38" s="95">
        <v>389.8074035644531</v>
      </c>
      <c r="BK38" s="96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1.25">
      <c r="A39" s="77" t="s">
        <v>522</v>
      </c>
      <c r="B39" s="77" t="s">
        <v>494</v>
      </c>
      <c r="C39" s="127">
        <v>180.26296997070312</v>
      </c>
      <c r="D39" s="127">
        <v>182.96957397460938</v>
      </c>
      <c r="E39" s="70">
        <v>175.2431182861328</v>
      </c>
      <c r="F39" s="70">
        <v>186.68197631835938</v>
      </c>
      <c r="G39" s="70">
        <v>198.67666625976562</v>
      </c>
      <c r="H39" s="70">
        <v>214.27069091796875</v>
      </c>
      <c r="I39" s="70">
        <v>219.1720733642578</v>
      </c>
      <c r="J39" s="70">
        <v>207.56146240234375</v>
      </c>
      <c r="K39" s="70">
        <v>202.45794677734375</v>
      </c>
      <c r="L39" s="70">
        <v>189.306396484375</v>
      </c>
      <c r="M39" s="70">
        <v>189.35397338867188</v>
      </c>
      <c r="N39" s="70">
        <v>188.2978973388672</v>
      </c>
      <c r="O39" s="70">
        <v>187.3136749267578</v>
      </c>
      <c r="P39" s="70">
        <v>193.0748291015625</v>
      </c>
      <c r="Q39" s="70">
        <v>178.4987335205078</v>
      </c>
      <c r="R39" s="70">
        <v>186.98228454589844</v>
      </c>
      <c r="S39" s="70">
        <v>195.53701782226562</v>
      </c>
      <c r="T39" s="70">
        <v>214.34234619140625</v>
      </c>
      <c r="U39" s="70">
        <v>221.56439208984375</v>
      </c>
      <c r="V39" s="70">
        <v>216.87205505371094</v>
      </c>
      <c r="W39" s="70">
        <v>207.13194274902344</v>
      </c>
      <c r="X39" s="70">
        <v>189.00033569335938</v>
      </c>
      <c r="Y39" s="70">
        <v>192.49339294433594</v>
      </c>
      <c r="Z39" s="70">
        <v>187.74246215820312</v>
      </c>
      <c r="AA39" s="70">
        <v>186.80587768554688</v>
      </c>
      <c r="AB39" s="70">
        <v>195.7648162841797</v>
      </c>
      <c r="AC39" s="70">
        <v>184.7032928466797</v>
      </c>
      <c r="AD39" s="70">
        <v>190.51303100585938</v>
      </c>
      <c r="AE39" s="70">
        <v>208.7445526123047</v>
      </c>
      <c r="AF39" s="70">
        <v>226.72532653808594</v>
      </c>
      <c r="AG39" s="70">
        <v>226.26531982421875</v>
      </c>
      <c r="AH39" s="70">
        <v>226.92584228515625</v>
      </c>
      <c r="AI39" s="70">
        <v>210.1526641845703</v>
      </c>
      <c r="AJ39" s="70">
        <v>195.404541015625</v>
      </c>
      <c r="AK39" s="70">
        <v>198.6968994140625</v>
      </c>
      <c r="AL39" s="70">
        <v>192.93080139160156</v>
      </c>
      <c r="AM39" s="95">
        <v>192.8603973388672</v>
      </c>
      <c r="AN39" s="95">
        <v>201.88540649414062</v>
      </c>
      <c r="AO39" s="95">
        <v>189.50779724121094</v>
      </c>
      <c r="AP39" s="95">
        <v>198.1905059814453</v>
      </c>
      <c r="AQ39" s="95">
        <v>208.3188934326172</v>
      </c>
      <c r="AR39" s="95">
        <v>229.0666961669922</v>
      </c>
      <c r="AS39" s="95">
        <v>234.7718963623047</v>
      </c>
      <c r="AT39" s="95">
        <v>227.7700958251953</v>
      </c>
      <c r="AU39" s="95">
        <v>215.5933074951172</v>
      </c>
      <c r="AV39" s="95">
        <v>202.41969299316406</v>
      </c>
      <c r="AW39" s="95">
        <v>202.9207000732422</v>
      </c>
      <c r="AX39" s="95">
        <v>199.45620727539062</v>
      </c>
      <c r="AY39" s="95">
        <v>190.65530395507812</v>
      </c>
      <c r="AZ39" s="95">
        <v>199.47030639648438</v>
      </c>
      <c r="BA39" s="95">
        <v>187.197998046875</v>
      </c>
      <c r="BB39" s="95">
        <v>195.75869750976562</v>
      </c>
      <c r="BC39" s="95">
        <v>205.75929260253906</v>
      </c>
      <c r="BD39" s="95">
        <v>226.25450134277344</v>
      </c>
      <c r="BE39" s="95">
        <v>231.89410400390625</v>
      </c>
      <c r="BF39" s="95">
        <v>224.98260498046875</v>
      </c>
      <c r="BG39" s="95">
        <v>212.95880126953125</v>
      </c>
      <c r="BH39" s="95">
        <v>199.94900512695312</v>
      </c>
      <c r="BI39" s="95">
        <v>200.44639587402344</v>
      </c>
      <c r="BJ39" s="95">
        <v>197.02609252929688</v>
      </c>
      <c r="BK39" s="96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1.25">
      <c r="A40" s="77" t="s">
        <v>523</v>
      </c>
      <c r="B40" s="77" t="s">
        <v>496</v>
      </c>
      <c r="C40" s="127">
        <v>192.3564910888672</v>
      </c>
      <c r="D40" s="127">
        <v>204.17405700683594</v>
      </c>
      <c r="E40" s="70">
        <v>204.7296600341797</v>
      </c>
      <c r="F40" s="70">
        <v>227.49314880371094</v>
      </c>
      <c r="G40" s="70">
        <v>206.85577392578125</v>
      </c>
      <c r="H40" s="70">
        <v>240.54086303710938</v>
      </c>
      <c r="I40" s="70">
        <v>229.14027404785156</v>
      </c>
      <c r="J40" s="70">
        <v>241.55885314941406</v>
      </c>
      <c r="K40" s="70">
        <v>233.64669799804688</v>
      </c>
      <c r="L40" s="70">
        <v>218.41578674316406</v>
      </c>
      <c r="M40" s="70">
        <v>213.4780731201172</v>
      </c>
      <c r="N40" s="70">
        <v>211.7416229248047</v>
      </c>
      <c r="O40" s="70">
        <v>213.25193786621094</v>
      </c>
      <c r="P40" s="70">
        <v>224.17361450195312</v>
      </c>
      <c r="Q40" s="70">
        <v>227.0519256591797</v>
      </c>
      <c r="R40" s="70">
        <v>225.9710693359375</v>
      </c>
      <c r="S40" s="70">
        <v>224.00375366210938</v>
      </c>
      <c r="T40" s="70">
        <v>246.49070739746094</v>
      </c>
      <c r="U40" s="70">
        <v>244.7854766845703</v>
      </c>
      <c r="V40" s="70">
        <v>253.4725341796875</v>
      </c>
      <c r="W40" s="70">
        <v>250.5548858642578</v>
      </c>
      <c r="X40" s="70">
        <v>224.638427734375</v>
      </c>
      <c r="Y40" s="70">
        <v>235.03079223632812</v>
      </c>
      <c r="Z40" s="70">
        <v>226.3311309814453</v>
      </c>
      <c r="AA40" s="70">
        <v>213.12844848632812</v>
      </c>
      <c r="AB40" s="70">
        <v>233.333251953125</v>
      </c>
      <c r="AC40" s="70">
        <v>219.77993774414062</v>
      </c>
      <c r="AD40" s="70">
        <v>209.97506713867188</v>
      </c>
      <c r="AE40" s="70">
        <v>224.6376190185547</v>
      </c>
      <c r="AF40" s="70">
        <v>247.59066772460938</v>
      </c>
      <c r="AG40" s="70">
        <v>238.68450927734375</v>
      </c>
      <c r="AH40" s="70">
        <v>252.19996643066406</v>
      </c>
      <c r="AI40" s="70">
        <v>245.11354064941406</v>
      </c>
      <c r="AJ40" s="70">
        <v>209.6293182373047</v>
      </c>
      <c r="AK40" s="70">
        <v>217.1031036376953</v>
      </c>
      <c r="AL40" s="70">
        <v>210.69729614257812</v>
      </c>
      <c r="AM40" s="95">
        <v>210.98519897460938</v>
      </c>
      <c r="AN40" s="95">
        <v>225.264404296875</v>
      </c>
      <c r="AO40" s="95">
        <v>221.52349853515625</v>
      </c>
      <c r="AP40" s="95">
        <v>222.26589965820312</v>
      </c>
      <c r="AQ40" s="95">
        <v>220.60279846191406</v>
      </c>
      <c r="AR40" s="95">
        <v>242.9154052734375</v>
      </c>
      <c r="AS40" s="95">
        <v>239.27720642089844</v>
      </c>
      <c r="AT40" s="95">
        <v>248.27769470214844</v>
      </c>
      <c r="AU40" s="95">
        <v>246.09649658203125</v>
      </c>
      <c r="AV40" s="95">
        <v>224.9822998046875</v>
      </c>
      <c r="AW40" s="95">
        <v>219.43490600585938</v>
      </c>
      <c r="AX40" s="95">
        <v>220.4571990966797</v>
      </c>
      <c r="AY40" s="95">
        <v>205.81689453125</v>
      </c>
      <c r="AZ40" s="95">
        <v>219.2227020263672</v>
      </c>
      <c r="BA40" s="95">
        <v>215.281494140625</v>
      </c>
      <c r="BB40" s="95">
        <v>215.82159423828125</v>
      </c>
      <c r="BC40" s="95">
        <v>214.09449768066406</v>
      </c>
      <c r="BD40" s="95">
        <v>235.6685028076172</v>
      </c>
      <c r="BE40" s="95">
        <v>232.08529663085938</v>
      </c>
      <c r="BF40" s="95">
        <v>240.77609252929688</v>
      </c>
      <c r="BG40" s="95">
        <v>238.63270568847656</v>
      </c>
      <c r="BH40" s="95">
        <v>218.1396942138672</v>
      </c>
      <c r="BI40" s="95">
        <v>212.74710083007812</v>
      </c>
      <c r="BJ40" s="95">
        <v>213.72799682617188</v>
      </c>
      <c r="BK40" s="96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1.25">
      <c r="A41" s="77" t="s">
        <v>524</v>
      </c>
      <c r="B41" s="77" t="s">
        <v>498</v>
      </c>
      <c r="C41" s="127">
        <v>13.161251068115234</v>
      </c>
      <c r="D41" s="127">
        <v>13.573650360107422</v>
      </c>
      <c r="E41" s="70">
        <v>12.979948043823242</v>
      </c>
      <c r="F41" s="70">
        <v>13.48597526550293</v>
      </c>
      <c r="G41" s="70">
        <v>13.643256187438965</v>
      </c>
      <c r="H41" s="70">
        <v>14.034147262573242</v>
      </c>
      <c r="I41" s="70">
        <v>14.496153831481934</v>
      </c>
      <c r="J41" s="70">
        <v>14.476506233215332</v>
      </c>
      <c r="K41" s="70">
        <v>14.671735763549805</v>
      </c>
      <c r="L41" s="70">
        <v>14.193395614624023</v>
      </c>
      <c r="M41" s="70">
        <v>13.899033546447754</v>
      </c>
      <c r="N41" s="70">
        <v>13.389114379882812</v>
      </c>
      <c r="O41" s="70">
        <v>13.07726001739502</v>
      </c>
      <c r="P41" s="70">
        <v>13.592337608337402</v>
      </c>
      <c r="Q41" s="70">
        <v>12.832967758178711</v>
      </c>
      <c r="R41" s="70">
        <v>13.660042762756348</v>
      </c>
      <c r="S41" s="70">
        <v>13.61732292175293</v>
      </c>
      <c r="T41" s="70">
        <v>14.133376121520996</v>
      </c>
      <c r="U41" s="70">
        <v>14.370955467224121</v>
      </c>
      <c r="V41" s="70">
        <v>14.454977035522461</v>
      </c>
      <c r="W41" s="70">
        <v>14.8551607131958</v>
      </c>
      <c r="X41" s="70">
        <v>14.317619323730469</v>
      </c>
      <c r="Y41" s="70">
        <v>13.975481986999512</v>
      </c>
      <c r="Z41" s="70">
        <v>13.728857040405273</v>
      </c>
      <c r="AA41" s="70">
        <v>13.477161407470703</v>
      </c>
      <c r="AB41" s="70">
        <v>13.88646411895752</v>
      </c>
      <c r="AC41" s="70">
        <v>13.364548683166504</v>
      </c>
      <c r="AD41" s="70">
        <v>13.613900184631348</v>
      </c>
      <c r="AE41" s="70">
        <v>13.1867094039917</v>
      </c>
      <c r="AF41" s="70">
        <v>14.304633140563965</v>
      </c>
      <c r="AG41" s="70">
        <v>14.310967445373535</v>
      </c>
      <c r="AH41" s="70">
        <v>14.957515716552734</v>
      </c>
      <c r="AI41" s="70">
        <v>14.68256664276123</v>
      </c>
      <c r="AJ41" s="70">
        <v>13.614483833312988</v>
      </c>
      <c r="AK41" s="70">
        <v>13.846879959106445</v>
      </c>
      <c r="AL41" s="70">
        <v>13.666330337524414</v>
      </c>
      <c r="AM41" s="95">
        <v>13.490679740905762</v>
      </c>
      <c r="AN41" s="95">
        <v>13.86260986328125</v>
      </c>
      <c r="AO41" s="95">
        <v>13.343700408935547</v>
      </c>
      <c r="AP41" s="95">
        <v>13.836979866027832</v>
      </c>
      <c r="AQ41" s="95">
        <v>13.801750183105469</v>
      </c>
      <c r="AR41" s="95">
        <v>14.340959548950195</v>
      </c>
      <c r="AS41" s="95">
        <v>14.548040390014648</v>
      </c>
      <c r="AT41" s="95">
        <v>14.835049629211426</v>
      </c>
      <c r="AU41" s="95">
        <v>14.872139930725098</v>
      </c>
      <c r="AV41" s="95">
        <v>14.33862018585205</v>
      </c>
      <c r="AW41" s="95">
        <v>14.122329711914062</v>
      </c>
      <c r="AX41" s="95">
        <v>13.689169883728027</v>
      </c>
      <c r="AY41" s="95">
        <v>13.612099647521973</v>
      </c>
      <c r="AZ41" s="95">
        <v>13.987369537353516</v>
      </c>
      <c r="BA41" s="95">
        <v>13.463789939880371</v>
      </c>
      <c r="BB41" s="95">
        <v>13.961509704589844</v>
      </c>
      <c r="BC41" s="95">
        <v>13.925959587097168</v>
      </c>
      <c r="BD41" s="95">
        <v>14.470029830932617</v>
      </c>
      <c r="BE41" s="95">
        <v>14.678979873657227</v>
      </c>
      <c r="BF41" s="95">
        <v>14.9685697555542</v>
      </c>
      <c r="BG41" s="95">
        <v>15.005990028381348</v>
      </c>
      <c r="BH41" s="95">
        <v>14.467659950256348</v>
      </c>
      <c r="BI41" s="95">
        <v>14.249429702758789</v>
      </c>
      <c r="BJ41" s="95">
        <v>13.812370300292969</v>
      </c>
      <c r="BK41" s="96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1.25">
      <c r="A42" s="77" t="s">
        <v>525</v>
      </c>
      <c r="B42" s="77" t="s">
        <v>500</v>
      </c>
      <c r="C42" s="127">
        <v>2607.19482421875</v>
      </c>
      <c r="D42" s="127">
        <v>2747.156005859375</v>
      </c>
      <c r="E42" s="70">
        <v>2687.984619140625</v>
      </c>
      <c r="F42" s="70">
        <v>2778.975341796875</v>
      </c>
      <c r="G42" s="70">
        <v>2806.075927734375</v>
      </c>
      <c r="H42" s="70">
        <v>2891.074951171875</v>
      </c>
      <c r="I42" s="70">
        <v>2854.175537109375</v>
      </c>
      <c r="J42" s="70">
        <v>2885.17041015625</v>
      </c>
      <c r="K42" s="70">
        <v>2867.298583984375</v>
      </c>
      <c r="L42" s="70">
        <v>2753.090087890625</v>
      </c>
      <c r="M42" s="70">
        <v>2806.351806640625</v>
      </c>
      <c r="N42" s="70">
        <v>2692.46923828125</v>
      </c>
      <c r="O42" s="70">
        <v>2652.95654296875</v>
      </c>
      <c r="P42" s="70">
        <v>2819.1083984375</v>
      </c>
      <c r="Q42" s="70">
        <v>2683.377197265625</v>
      </c>
      <c r="R42" s="70">
        <v>2746.31005859375</v>
      </c>
      <c r="S42" s="70">
        <v>2769.423583984375</v>
      </c>
      <c r="T42" s="70">
        <v>2934.432373046875</v>
      </c>
      <c r="U42" s="70">
        <v>2851.15234375</v>
      </c>
      <c r="V42" s="70">
        <v>2920.513671875</v>
      </c>
      <c r="W42" s="70">
        <v>2908.534912109375</v>
      </c>
      <c r="X42" s="70">
        <v>2769.550048828125</v>
      </c>
      <c r="Y42" s="70">
        <v>2783.739990234375</v>
      </c>
      <c r="Z42" s="70">
        <v>2676.59130859375</v>
      </c>
      <c r="AA42" s="70">
        <v>2582.967041015625</v>
      </c>
      <c r="AB42" s="70">
        <v>2826.28564453125</v>
      </c>
      <c r="AC42" s="70">
        <v>2656.592041015625</v>
      </c>
      <c r="AD42" s="70">
        <v>2691.6904296875</v>
      </c>
      <c r="AE42" s="70">
        <v>2759.588623046875</v>
      </c>
      <c r="AF42" s="70">
        <v>2872.9296875</v>
      </c>
      <c r="AG42" s="70">
        <v>2846.98046875</v>
      </c>
      <c r="AH42" s="70">
        <v>2897.53369140625</v>
      </c>
      <c r="AI42" s="70">
        <v>2847.460205078125</v>
      </c>
      <c r="AJ42" s="70">
        <v>2716.58056640625</v>
      </c>
      <c r="AK42" s="70">
        <v>2757.383056640625</v>
      </c>
      <c r="AL42" s="70">
        <v>2643.2109375</v>
      </c>
      <c r="AM42" s="95">
        <v>2612.873046875</v>
      </c>
      <c r="AN42" s="95">
        <v>2816.5048828125</v>
      </c>
      <c r="AO42" s="95">
        <v>2662.89306640625</v>
      </c>
      <c r="AP42" s="95">
        <v>2746.133056640625</v>
      </c>
      <c r="AQ42" s="95">
        <v>2767.9609375</v>
      </c>
      <c r="AR42" s="95">
        <v>2889.136962890625</v>
      </c>
      <c r="AS42" s="95">
        <v>2855.60302734375</v>
      </c>
      <c r="AT42" s="95">
        <v>2905.427001953125</v>
      </c>
      <c r="AU42" s="95">
        <v>2869.27587890625</v>
      </c>
      <c r="AV42" s="95">
        <v>2762.26904296875</v>
      </c>
      <c r="AW42" s="95">
        <v>2763.530029296875</v>
      </c>
      <c r="AX42" s="95">
        <v>2654.572021484375</v>
      </c>
      <c r="AY42" s="95">
        <v>2594.123046875</v>
      </c>
      <c r="AZ42" s="95">
        <v>2795.89404296875</v>
      </c>
      <c r="BA42" s="95">
        <v>2643.4951171875</v>
      </c>
      <c r="BB42" s="95">
        <v>2725.35498046875</v>
      </c>
      <c r="BC42" s="95">
        <v>2746.5029296875</v>
      </c>
      <c r="BD42" s="95">
        <v>2865.4140625</v>
      </c>
      <c r="BE42" s="95">
        <v>2831.58203125</v>
      </c>
      <c r="BF42" s="95">
        <v>2880.9619140625</v>
      </c>
      <c r="BG42" s="95">
        <v>2845.742919921875</v>
      </c>
      <c r="BH42" s="95">
        <v>2739.970947265625</v>
      </c>
      <c r="BI42" s="95">
        <v>2742.365966796875</v>
      </c>
      <c r="BJ42" s="95">
        <v>2633.81298828125</v>
      </c>
      <c r="BK42" s="96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1.25">
      <c r="A43" s="77"/>
      <c r="B43" s="77"/>
      <c r="C43" s="128"/>
      <c r="D43" s="75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1.25">
      <c r="A44" s="77"/>
      <c r="B44" s="85" t="s">
        <v>526</v>
      </c>
      <c r="C44" s="128"/>
      <c r="D44" s="75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1.25">
      <c r="A45" s="77" t="s">
        <v>527</v>
      </c>
      <c r="B45" s="77" t="s">
        <v>502</v>
      </c>
      <c r="C45" s="127">
        <v>1.990752935409546</v>
      </c>
      <c r="D45" s="127">
        <v>1.9614166021347046</v>
      </c>
      <c r="E45" s="70">
        <v>1.7367186546325684</v>
      </c>
      <c r="F45" s="70">
        <v>1.6913219690322876</v>
      </c>
      <c r="G45" s="70">
        <v>1.541146159172058</v>
      </c>
      <c r="H45" s="70">
        <v>1.561413049697876</v>
      </c>
      <c r="I45" s="70">
        <v>1.6900609731674194</v>
      </c>
      <c r="J45" s="70">
        <v>1.591522216796875</v>
      </c>
      <c r="K45" s="70">
        <v>1.5687010288238525</v>
      </c>
      <c r="L45" s="70">
        <v>1.5216983556747437</v>
      </c>
      <c r="M45" s="70">
        <v>1.5531179904937744</v>
      </c>
      <c r="N45" s="70">
        <v>1.778477430343628</v>
      </c>
      <c r="O45" s="70">
        <v>2.129483938217163</v>
      </c>
      <c r="P45" s="70">
        <v>2.0799643993377686</v>
      </c>
      <c r="Q45" s="70">
        <v>1.972000002861023</v>
      </c>
      <c r="R45" s="70">
        <v>1.6354666948318481</v>
      </c>
      <c r="S45" s="70">
        <v>1.495322585105896</v>
      </c>
      <c r="T45" s="70">
        <v>1.9676333665847778</v>
      </c>
      <c r="U45" s="70">
        <v>1.7630645036697388</v>
      </c>
      <c r="V45" s="70">
        <v>1.8297741413116455</v>
      </c>
      <c r="W45" s="70">
        <v>1.7256666421890259</v>
      </c>
      <c r="X45" s="70">
        <v>1.6871613264083862</v>
      </c>
      <c r="Y45" s="70">
        <v>1.7404999732971191</v>
      </c>
      <c r="Z45" s="70">
        <v>2.0352258682250977</v>
      </c>
      <c r="AA45" s="70">
        <v>1.7520967721939087</v>
      </c>
      <c r="AB45" s="70">
        <v>1.7374285459518433</v>
      </c>
      <c r="AC45" s="70">
        <v>1.6928386688232422</v>
      </c>
      <c r="AD45" s="70">
        <v>1.4733333587646484</v>
      </c>
      <c r="AE45" s="70">
        <v>1.4684516191482544</v>
      </c>
      <c r="AF45" s="70">
        <v>1.343166708946228</v>
      </c>
      <c r="AG45" s="70">
        <v>1.6633225679397583</v>
      </c>
      <c r="AH45" s="70">
        <v>1.467258095741272</v>
      </c>
      <c r="AI45" s="70">
        <v>1.4572333097457886</v>
      </c>
      <c r="AJ45" s="70">
        <v>1.5346970558166504</v>
      </c>
      <c r="AK45" s="70">
        <v>1.569606900215149</v>
      </c>
      <c r="AL45" s="70">
        <v>1.7783217430114746</v>
      </c>
      <c r="AM45" s="95">
        <v>1.9574450254440308</v>
      </c>
      <c r="AN45" s="95">
        <v>1.9262700080871582</v>
      </c>
      <c r="AO45" s="95">
        <v>1.8005189895629883</v>
      </c>
      <c r="AP45" s="95">
        <v>1.6000410318374634</v>
      </c>
      <c r="AQ45" s="95">
        <v>1.50163996219635</v>
      </c>
      <c r="AR45" s="95">
        <v>1.6240710020065308</v>
      </c>
      <c r="AS45" s="95">
        <v>1.7054829597473145</v>
      </c>
      <c r="AT45" s="95">
        <v>1.6295180320739746</v>
      </c>
      <c r="AU45" s="95">
        <v>1.5838669538497925</v>
      </c>
      <c r="AV45" s="95">
        <v>1.581186056137085</v>
      </c>
      <c r="AW45" s="95">
        <v>1.6210750341415405</v>
      </c>
      <c r="AX45" s="95">
        <v>1.8640079498291016</v>
      </c>
      <c r="AY45" s="95">
        <v>1.9463419914245605</v>
      </c>
      <c r="AZ45" s="95">
        <v>1.9145539999008179</v>
      </c>
      <c r="BA45" s="95">
        <v>1.8217860460281372</v>
      </c>
      <c r="BB45" s="95">
        <v>1.569614052772522</v>
      </c>
      <c r="BC45" s="95">
        <v>1.4884710311889648</v>
      </c>
      <c r="BD45" s="95">
        <v>1.6449569463729858</v>
      </c>
      <c r="BE45" s="95">
        <v>1.710623025894165</v>
      </c>
      <c r="BF45" s="95">
        <v>1.6421829462051392</v>
      </c>
      <c r="BG45" s="95">
        <v>1.5889220237731934</v>
      </c>
      <c r="BH45" s="95">
        <v>1.6010149717330933</v>
      </c>
      <c r="BI45" s="95">
        <v>1.6437269449234009</v>
      </c>
      <c r="BJ45" s="95">
        <v>1.8925189971923828</v>
      </c>
      <c r="BK45" s="96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1.25">
      <c r="A46" s="77" t="s">
        <v>528</v>
      </c>
      <c r="B46" s="77" t="s">
        <v>504</v>
      </c>
      <c r="C46" s="127">
        <v>10.665462493896484</v>
      </c>
      <c r="D46" s="127">
        <v>11.305867195129395</v>
      </c>
      <c r="E46" s="70">
        <v>9.265469551086426</v>
      </c>
      <c r="F46" s="70">
        <v>10.312271118164062</v>
      </c>
      <c r="G46" s="70">
        <v>9.616744041442871</v>
      </c>
      <c r="H46" s="70">
        <v>10.681323051452637</v>
      </c>
      <c r="I46" s="70">
        <v>10.779996871948242</v>
      </c>
      <c r="J46" s="70">
        <v>10.950867652893066</v>
      </c>
      <c r="K46" s="70">
        <v>11.551624298095703</v>
      </c>
      <c r="L46" s="70">
        <v>10.913093566894531</v>
      </c>
      <c r="M46" s="70">
        <v>10.634238243103027</v>
      </c>
      <c r="N46" s="70">
        <v>12.073866844177246</v>
      </c>
      <c r="O46" s="70">
        <v>13.043644905090332</v>
      </c>
      <c r="P46" s="70">
        <v>14.706892967224121</v>
      </c>
      <c r="Q46" s="70">
        <v>12.482677459716797</v>
      </c>
      <c r="R46" s="70">
        <v>12.002233505249023</v>
      </c>
      <c r="S46" s="70">
        <v>11.310709953308105</v>
      </c>
      <c r="T46" s="70">
        <v>12.619166374206543</v>
      </c>
      <c r="U46" s="70">
        <v>13.131645202636719</v>
      </c>
      <c r="V46" s="70">
        <v>13.008031845092773</v>
      </c>
      <c r="W46" s="70">
        <v>13.510266304016113</v>
      </c>
      <c r="X46" s="70">
        <v>12.344548225402832</v>
      </c>
      <c r="Y46" s="70">
        <v>12.367666244506836</v>
      </c>
      <c r="Z46" s="70">
        <v>12.675322532653809</v>
      </c>
      <c r="AA46" s="70">
        <v>13.357000350952148</v>
      </c>
      <c r="AB46" s="70">
        <v>14.571393013000488</v>
      </c>
      <c r="AC46" s="70">
        <v>12.893580436706543</v>
      </c>
      <c r="AD46" s="70">
        <v>12.2030668258667</v>
      </c>
      <c r="AE46" s="70">
        <v>11.218225479125977</v>
      </c>
      <c r="AF46" s="70">
        <v>12.982132911682129</v>
      </c>
      <c r="AG46" s="70">
        <v>12.680773735046387</v>
      </c>
      <c r="AH46" s="70">
        <v>12.710709571838379</v>
      </c>
      <c r="AI46" s="70">
        <v>12.900833129882812</v>
      </c>
      <c r="AJ46" s="70">
        <v>10.99268913269043</v>
      </c>
      <c r="AK46" s="70">
        <v>10.883279800415039</v>
      </c>
      <c r="AL46" s="70">
        <v>11.714765548706055</v>
      </c>
      <c r="AM46" s="95">
        <v>12.355369567871094</v>
      </c>
      <c r="AN46" s="95">
        <v>13.528050422668457</v>
      </c>
      <c r="AO46" s="95">
        <v>11.547240257263184</v>
      </c>
      <c r="AP46" s="95">
        <v>11.505860328674316</v>
      </c>
      <c r="AQ46" s="95">
        <v>10.715229988098145</v>
      </c>
      <c r="AR46" s="95">
        <v>12.094209671020508</v>
      </c>
      <c r="AS46" s="95">
        <v>12.197469711303711</v>
      </c>
      <c r="AT46" s="95">
        <v>12.223199844360352</v>
      </c>
      <c r="AU46" s="95">
        <v>12.654239654541016</v>
      </c>
      <c r="AV46" s="95">
        <v>11.416780471801758</v>
      </c>
      <c r="AW46" s="95">
        <v>11.295060157775879</v>
      </c>
      <c r="AX46" s="95">
        <v>12.15464973449707</v>
      </c>
      <c r="AY46" s="95">
        <v>12.918669700622559</v>
      </c>
      <c r="AZ46" s="95">
        <v>14.268779754638672</v>
      </c>
      <c r="BA46" s="95">
        <v>12.307829856872559</v>
      </c>
      <c r="BB46" s="95">
        <v>11.903719902038574</v>
      </c>
      <c r="BC46" s="95">
        <v>11.081390380859375</v>
      </c>
      <c r="BD46" s="95">
        <v>12.565170288085938</v>
      </c>
      <c r="BE46" s="95">
        <v>12.669960021972656</v>
      </c>
      <c r="BF46" s="95">
        <v>12.647319793701172</v>
      </c>
      <c r="BG46" s="95">
        <v>13.021780014038086</v>
      </c>
      <c r="BH46" s="95">
        <v>11.584670066833496</v>
      </c>
      <c r="BI46" s="95">
        <v>11.515339851379395</v>
      </c>
      <c r="BJ46" s="95">
        <v>12.18157958984375</v>
      </c>
      <c r="BK46" s="9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1.25">
      <c r="A47" s="77" t="s">
        <v>529</v>
      </c>
      <c r="B47" s="77" t="s">
        <v>506</v>
      </c>
      <c r="C47" s="127">
        <v>1.746280312538147</v>
      </c>
      <c r="D47" s="127">
        <v>2.2258095741271973</v>
      </c>
      <c r="E47" s="70">
        <v>1.446001648902893</v>
      </c>
      <c r="F47" s="70">
        <v>1.2015392780303955</v>
      </c>
      <c r="G47" s="70">
        <v>1.3168003559112549</v>
      </c>
      <c r="H47" s="70">
        <v>1.1126766204833984</v>
      </c>
      <c r="I47" s="70">
        <v>1.3451900482177734</v>
      </c>
      <c r="J47" s="70">
        <v>1.4009077548980713</v>
      </c>
      <c r="K47" s="70">
        <v>1.226637363433838</v>
      </c>
      <c r="L47" s="70">
        <v>1.2827144861221313</v>
      </c>
      <c r="M47" s="70">
        <v>1.216787338256836</v>
      </c>
      <c r="N47" s="70">
        <v>1.2846626043319702</v>
      </c>
      <c r="O47" s="70">
        <v>2.4821290969848633</v>
      </c>
      <c r="P47" s="70">
        <v>2.1081786155700684</v>
      </c>
      <c r="Q47" s="70">
        <v>1.144580602645874</v>
      </c>
      <c r="R47" s="70">
        <v>1.6546332836151123</v>
      </c>
      <c r="S47" s="70">
        <v>1.2363225221633911</v>
      </c>
      <c r="T47" s="70">
        <v>1.552299976348877</v>
      </c>
      <c r="U47" s="70">
        <v>0.6719032526016235</v>
      </c>
      <c r="V47" s="70">
        <v>2.3142902851104736</v>
      </c>
      <c r="W47" s="70">
        <v>1.5726666450500488</v>
      </c>
      <c r="X47" s="70">
        <v>1.5769355297088623</v>
      </c>
      <c r="Y47" s="70">
        <v>1.5191999673843384</v>
      </c>
      <c r="Z47" s="70">
        <v>1.893354892730713</v>
      </c>
      <c r="AA47" s="70">
        <v>2.039290428161621</v>
      </c>
      <c r="AB47" s="70">
        <v>1.7392499446868896</v>
      </c>
      <c r="AC47" s="70">
        <v>1.7727097272872925</v>
      </c>
      <c r="AD47" s="70">
        <v>1.4967999458312988</v>
      </c>
      <c r="AE47" s="70">
        <v>1.4680967330932617</v>
      </c>
      <c r="AF47" s="70">
        <v>1.451300024986267</v>
      </c>
      <c r="AG47" s="70">
        <v>1.4785161018371582</v>
      </c>
      <c r="AH47" s="70">
        <v>1.6014193296432495</v>
      </c>
      <c r="AI47" s="70">
        <v>1.6304999589920044</v>
      </c>
      <c r="AJ47" s="70">
        <v>1.4311275482177734</v>
      </c>
      <c r="AK47" s="70">
        <v>1.3307710886001587</v>
      </c>
      <c r="AL47" s="70">
        <v>1.5194190740585327</v>
      </c>
      <c r="AM47" s="95">
        <v>2.089232921600342</v>
      </c>
      <c r="AN47" s="95">
        <v>2.0244131088256836</v>
      </c>
      <c r="AO47" s="95">
        <v>1.4544310569763184</v>
      </c>
      <c r="AP47" s="95">
        <v>1.4509910345077515</v>
      </c>
      <c r="AQ47" s="95">
        <v>1.3404070138931274</v>
      </c>
      <c r="AR47" s="95">
        <v>1.3720920085906982</v>
      </c>
      <c r="AS47" s="95">
        <v>1.1652029752731323</v>
      </c>
      <c r="AT47" s="95">
        <v>1.7722059488296509</v>
      </c>
      <c r="AU47" s="95">
        <v>1.476601004600525</v>
      </c>
      <c r="AV47" s="95">
        <v>1.4302589893341064</v>
      </c>
      <c r="AW47" s="95">
        <v>1.355586051940918</v>
      </c>
      <c r="AX47" s="95">
        <v>1.5658119916915894</v>
      </c>
      <c r="AY47" s="95">
        <v>2.2035510540008545</v>
      </c>
      <c r="AZ47" s="95">
        <v>1.9572800397872925</v>
      </c>
      <c r="BA47" s="95">
        <v>1.4572399854660034</v>
      </c>
      <c r="BB47" s="95">
        <v>1.534140944480896</v>
      </c>
      <c r="BC47" s="95">
        <v>1.3482749462127686</v>
      </c>
      <c r="BD47" s="95">
        <v>1.458564043045044</v>
      </c>
      <c r="BE47" s="95">
        <v>1.1052069664001465</v>
      </c>
      <c r="BF47" s="95">
        <v>1.8959720134735107</v>
      </c>
      <c r="BG47" s="95">
        <v>1.5599230527877808</v>
      </c>
      <c r="BH47" s="95">
        <v>1.4794410467147827</v>
      </c>
      <c r="BI47" s="95">
        <v>1.401852011680603</v>
      </c>
      <c r="BJ47" s="95">
        <v>1.6595289707183838</v>
      </c>
      <c r="BK47" s="96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1.25">
      <c r="A48" s="77" t="s">
        <v>530</v>
      </c>
      <c r="B48" s="77" t="s">
        <v>486</v>
      </c>
      <c r="C48" s="127">
        <v>0.09774193912744522</v>
      </c>
      <c r="D48" s="127">
        <v>0.09776310622692108</v>
      </c>
      <c r="E48" s="70">
        <v>0.10417548567056656</v>
      </c>
      <c r="F48" s="70">
        <v>0.0976453348994255</v>
      </c>
      <c r="G48" s="70">
        <v>0.08646838366985321</v>
      </c>
      <c r="H48" s="70">
        <v>0.09587666392326355</v>
      </c>
      <c r="I48" s="70">
        <v>0.06858451664447784</v>
      </c>
      <c r="J48" s="70">
        <v>0.06707967817783356</v>
      </c>
      <c r="K48" s="70">
        <v>0.0692543312907219</v>
      </c>
      <c r="L48" s="70">
        <v>0.11013677716255188</v>
      </c>
      <c r="M48" s="70">
        <v>0.11579032987356186</v>
      </c>
      <c r="N48" s="70">
        <v>0.09744677692651749</v>
      </c>
      <c r="O48" s="70">
        <v>0.11964516341686249</v>
      </c>
      <c r="P48" s="70">
        <v>0.14467857778072357</v>
      </c>
      <c r="Q48" s="70">
        <v>0.10606451332569122</v>
      </c>
      <c r="R48" s="70">
        <v>0.14579999446868896</v>
      </c>
      <c r="S48" s="70">
        <v>0.11196774244308472</v>
      </c>
      <c r="T48" s="70">
        <v>0.11533333361148834</v>
      </c>
      <c r="U48" s="70">
        <v>0.11319354921579361</v>
      </c>
      <c r="V48" s="70">
        <v>0.11877419054508209</v>
      </c>
      <c r="W48" s="70">
        <v>0.11516666412353516</v>
      </c>
      <c r="X48" s="70">
        <v>0.1165161281824112</v>
      </c>
      <c r="Y48" s="70">
        <v>0.1163666695356369</v>
      </c>
      <c r="Z48" s="70">
        <v>0.13180644810199738</v>
      </c>
      <c r="AA48" s="70">
        <v>0.13370968401432037</v>
      </c>
      <c r="AB48" s="70">
        <v>0.13242857158184052</v>
      </c>
      <c r="AC48" s="70">
        <v>0.11016128957271576</v>
      </c>
      <c r="AD48" s="70">
        <v>0.1150333359837532</v>
      </c>
      <c r="AE48" s="70">
        <v>0.09935484081506729</v>
      </c>
      <c r="AF48" s="70">
        <v>0.1009666696190834</v>
      </c>
      <c r="AG48" s="70">
        <v>0.10309677571058273</v>
      </c>
      <c r="AH48" s="70">
        <v>0.10635484009981155</v>
      </c>
      <c r="AI48" s="70">
        <v>0.10213333368301392</v>
      </c>
      <c r="AJ48" s="70">
        <v>0.07555074989795685</v>
      </c>
      <c r="AK48" s="70">
        <v>0.0773855522274971</v>
      </c>
      <c r="AL48" s="70">
        <v>0.07641816884279251</v>
      </c>
      <c r="AM48" s="95">
        <v>0.11703229695558548</v>
      </c>
      <c r="AN48" s="95">
        <v>0.12495669722557068</v>
      </c>
      <c r="AO48" s="95">
        <v>0.10680039972066879</v>
      </c>
      <c r="AP48" s="95">
        <v>0.11949290335178375</v>
      </c>
      <c r="AQ48" s="95">
        <v>0.09926369786262512</v>
      </c>
      <c r="AR48" s="95">
        <v>0.1040588989853859</v>
      </c>
      <c r="AS48" s="95">
        <v>0.09495829790830612</v>
      </c>
      <c r="AT48" s="95">
        <v>0.0974029004573822</v>
      </c>
      <c r="AU48" s="95">
        <v>0.095518097281456</v>
      </c>
      <c r="AV48" s="95">
        <v>0.10073459893465042</v>
      </c>
      <c r="AW48" s="95">
        <v>0.1031809002161026</v>
      </c>
      <c r="AX48" s="95">
        <v>0.10189049690961838</v>
      </c>
      <c r="AY48" s="95">
        <v>0.12346240133047104</v>
      </c>
      <c r="AZ48" s="95">
        <v>0.13402129709720612</v>
      </c>
      <c r="BA48" s="95">
        <v>0.10767540335655212</v>
      </c>
      <c r="BB48" s="95">
        <v>0.12677539885044098</v>
      </c>
      <c r="BC48" s="95">
        <v>0.1035287007689476</v>
      </c>
      <c r="BD48" s="95">
        <v>0.10678630322217941</v>
      </c>
      <c r="BE48" s="95">
        <v>0.10374949872493744</v>
      </c>
      <c r="BF48" s="95">
        <v>0.10751059651374817</v>
      </c>
      <c r="BG48" s="95">
        <v>0.10427270084619522</v>
      </c>
      <c r="BH48" s="95">
        <v>0.09760049730539322</v>
      </c>
      <c r="BI48" s="95">
        <v>0.0989776998758316</v>
      </c>
      <c r="BJ48" s="95">
        <v>0.10337170213460922</v>
      </c>
      <c r="BK48" s="96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1.25">
      <c r="A49" s="77" t="s">
        <v>531</v>
      </c>
      <c r="B49" s="77" t="s">
        <v>488</v>
      </c>
      <c r="C49" s="127">
        <v>3.2654993534088135</v>
      </c>
      <c r="D49" s="127">
        <v>3.2251462936401367</v>
      </c>
      <c r="E49" s="70">
        <v>3.1641273498535156</v>
      </c>
      <c r="F49" s="70">
        <v>2.945496082305908</v>
      </c>
      <c r="G49" s="70">
        <v>3.074885129928589</v>
      </c>
      <c r="H49" s="70">
        <v>3.133955955505371</v>
      </c>
      <c r="I49" s="70">
        <v>3.4441616535186768</v>
      </c>
      <c r="J49" s="70">
        <v>3.0688347816467285</v>
      </c>
      <c r="K49" s="70">
        <v>3.2344372272491455</v>
      </c>
      <c r="L49" s="70">
        <v>2.8424525260925293</v>
      </c>
      <c r="M49" s="70">
        <v>2.7847254276275635</v>
      </c>
      <c r="N49" s="70">
        <v>3.081406831741333</v>
      </c>
      <c r="O49" s="70">
        <v>3.518064498901367</v>
      </c>
      <c r="P49" s="70">
        <v>3.655214309692383</v>
      </c>
      <c r="Q49" s="70">
        <v>3.652709722518921</v>
      </c>
      <c r="R49" s="70">
        <v>3.356933355331421</v>
      </c>
      <c r="S49" s="70">
        <v>3.139612913131714</v>
      </c>
      <c r="T49" s="70">
        <v>3.5980000495910645</v>
      </c>
      <c r="U49" s="70">
        <v>3.543032169342041</v>
      </c>
      <c r="V49" s="70">
        <v>3.5399999618530273</v>
      </c>
      <c r="W49" s="70">
        <v>3.4616665840148926</v>
      </c>
      <c r="X49" s="70">
        <v>3.212064504623413</v>
      </c>
      <c r="Y49" s="70">
        <v>3.028566598892212</v>
      </c>
      <c r="Z49" s="70">
        <v>3.887451648712158</v>
      </c>
      <c r="AA49" s="70">
        <v>3.32761287689209</v>
      </c>
      <c r="AB49" s="70">
        <v>3.6276071071624756</v>
      </c>
      <c r="AC49" s="70">
        <v>3.4741289615631104</v>
      </c>
      <c r="AD49" s="70">
        <v>3.266866683959961</v>
      </c>
      <c r="AE49" s="70">
        <v>3.243129014968872</v>
      </c>
      <c r="AF49" s="70">
        <v>3.611466646194458</v>
      </c>
      <c r="AG49" s="70">
        <v>3.5109355449676514</v>
      </c>
      <c r="AH49" s="70">
        <v>3.7316129207611084</v>
      </c>
      <c r="AI49" s="70">
        <v>3.653899908065796</v>
      </c>
      <c r="AJ49" s="70">
        <v>3.1076061725616455</v>
      </c>
      <c r="AK49" s="70">
        <v>3.006484270095825</v>
      </c>
      <c r="AL49" s="70">
        <v>3.3909294605255127</v>
      </c>
      <c r="AM49" s="95">
        <v>3.370392084121704</v>
      </c>
      <c r="AN49" s="95">
        <v>3.5026559829711914</v>
      </c>
      <c r="AO49" s="95">
        <v>3.4303219318389893</v>
      </c>
      <c r="AP49" s="95">
        <v>3.189764976501465</v>
      </c>
      <c r="AQ49" s="95">
        <v>3.1525421142578125</v>
      </c>
      <c r="AR49" s="95">
        <v>3.447808027267456</v>
      </c>
      <c r="AS49" s="95">
        <v>3.499376058578491</v>
      </c>
      <c r="AT49" s="95">
        <v>3.4468159675598145</v>
      </c>
      <c r="AU49" s="95">
        <v>3.4500010013580322</v>
      </c>
      <c r="AV49" s="95">
        <v>3.0540409088134766</v>
      </c>
      <c r="AW49" s="95">
        <v>2.939924955368042</v>
      </c>
      <c r="AX49" s="95">
        <v>3.4532630443573</v>
      </c>
      <c r="AY49" s="95">
        <v>3.4053568840026855</v>
      </c>
      <c r="AZ49" s="95">
        <v>3.5951590538024902</v>
      </c>
      <c r="BA49" s="95">
        <v>3.5190539360046387</v>
      </c>
      <c r="BB49" s="95">
        <v>3.2711880207061768</v>
      </c>
      <c r="BC49" s="95">
        <v>3.1784279346466064</v>
      </c>
      <c r="BD49" s="95">
        <v>3.552424907684326</v>
      </c>
      <c r="BE49" s="95">
        <v>3.5177810192108154</v>
      </c>
      <c r="BF49" s="95">
        <v>3.572809934616089</v>
      </c>
      <c r="BG49" s="95">
        <v>3.5218560695648193</v>
      </c>
      <c r="BH49" s="95">
        <v>3.1245710849761963</v>
      </c>
      <c r="BI49" s="95">
        <v>2.991658926010132</v>
      </c>
      <c r="BJ49" s="95">
        <v>3.5772149562835693</v>
      </c>
      <c r="BK49" s="96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1.25">
      <c r="A50" s="77" t="s">
        <v>532</v>
      </c>
      <c r="B50" s="77" t="s">
        <v>490</v>
      </c>
      <c r="C50" s="127">
        <v>0.0035119354724884033</v>
      </c>
      <c r="D50" s="127">
        <v>0.002555172424763441</v>
      </c>
      <c r="E50" s="70">
        <v>0.001800322555936873</v>
      </c>
      <c r="F50" s="70">
        <v>0.0021039999555796385</v>
      </c>
      <c r="G50" s="70">
        <v>0.0015641935169696808</v>
      </c>
      <c r="H50" s="70">
        <v>0.0015246666735038161</v>
      </c>
      <c r="I50" s="70">
        <v>0.0023312903940677643</v>
      </c>
      <c r="J50" s="70">
        <v>0.0030690322164446115</v>
      </c>
      <c r="K50" s="70">
        <v>0.002713999943807721</v>
      </c>
      <c r="L50" s="70">
        <v>0.0028922581113874912</v>
      </c>
      <c r="M50" s="70">
        <v>0.003232333343476057</v>
      </c>
      <c r="N50" s="70">
        <v>0.003807096742093563</v>
      </c>
      <c r="O50" s="70">
        <v>0.00487096793949604</v>
      </c>
      <c r="P50" s="70">
        <v>0.00417857151478529</v>
      </c>
      <c r="Q50" s="70">
        <v>0.003064516233280301</v>
      </c>
      <c r="R50" s="70">
        <v>0.004100000020116568</v>
      </c>
      <c r="S50" s="70">
        <v>0.0026774194557219744</v>
      </c>
      <c r="T50" s="70">
        <v>0.0044999998062849045</v>
      </c>
      <c r="U50" s="70">
        <v>0.002419354859739542</v>
      </c>
      <c r="V50" s="70">
        <v>0.0030322580132633448</v>
      </c>
      <c r="W50" s="70">
        <v>0.0034000000450760126</v>
      </c>
      <c r="X50" s="70">
        <v>0.0030967742204666138</v>
      </c>
      <c r="Y50" s="70">
        <v>0.004033333156257868</v>
      </c>
      <c r="Z50" s="70">
        <v>0.0037741935811936855</v>
      </c>
      <c r="AA50" s="70">
        <v>0.004709677305072546</v>
      </c>
      <c r="AB50" s="70">
        <v>0.0051428573206067085</v>
      </c>
      <c r="AC50" s="70">
        <v>0.004903225693851709</v>
      </c>
      <c r="AD50" s="70">
        <v>0.0038666666951030493</v>
      </c>
      <c r="AE50" s="70">
        <v>0.00332258059643209</v>
      </c>
      <c r="AF50" s="70">
        <v>0.003633333370089531</v>
      </c>
      <c r="AG50" s="70">
        <v>0.0030322580132633448</v>
      </c>
      <c r="AH50" s="70">
        <v>0.0031290322076529264</v>
      </c>
      <c r="AI50" s="70">
        <v>0.0031333332881331444</v>
      </c>
      <c r="AJ50" s="70">
        <v>0.001996451523154974</v>
      </c>
      <c r="AK50" s="70">
        <v>0.0024221111088991165</v>
      </c>
      <c r="AL50" s="70">
        <v>0.002527096774429083</v>
      </c>
      <c r="AM50" s="95">
        <v>0.00436419015750289</v>
      </c>
      <c r="AN50" s="95">
        <v>0.003958870191127062</v>
      </c>
      <c r="AO50" s="95">
        <v>0.003256019903346896</v>
      </c>
      <c r="AP50" s="95">
        <v>0.0033568900544196367</v>
      </c>
      <c r="AQ50" s="95">
        <v>0.0025214001070708036</v>
      </c>
      <c r="AR50" s="95">
        <v>0.003219329984858632</v>
      </c>
      <c r="AS50" s="95">
        <v>0.002594300080090761</v>
      </c>
      <c r="AT50" s="95">
        <v>0.0030767701100558043</v>
      </c>
      <c r="AU50" s="95">
        <v>0.0030824400018900633</v>
      </c>
      <c r="AV50" s="95">
        <v>0.002661830047145486</v>
      </c>
      <c r="AW50" s="95">
        <v>0.003229259978979826</v>
      </c>
      <c r="AX50" s="95">
        <v>0.003369460115209222</v>
      </c>
      <c r="AY50" s="95">
        <v>0.004648279864341021</v>
      </c>
      <c r="AZ50" s="95">
        <v>0.004426769912242889</v>
      </c>
      <c r="BA50" s="95">
        <v>0.003741249907761812</v>
      </c>
      <c r="BB50" s="95">
        <v>0.0037745200097560883</v>
      </c>
      <c r="BC50" s="95">
        <v>0.0028404700569808483</v>
      </c>
      <c r="BD50" s="95">
        <v>0.003784219967201352</v>
      </c>
      <c r="BE50" s="95">
        <v>0.0026819698978215456</v>
      </c>
      <c r="BF50" s="95">
        <v>0.0030793501064181328</v>
      </c>
      <c r="BG50" s="95">
        <v>0.0032052600290626287</v>
      </c>
      <c r="BH50" s="95">
        <v>0.0025850199162960052</v>
      </c>
      <c r="BI50" s="95">
        <v>0.0032282299362123013</v>
      </c>
      <c r="BJ50" s="95">
        <v>0.00322358007542789</v>
      </c>
      <c r="BK50" s="96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1.25">
      <c r="A51" s="77" t="s">
        <v>533</v>
      </c>
      <c r="B51" s="77" t="s">
        <v>492</v>
      </c>
      <c r="C51" s="127">
        <v>0.09552870690822601</v>
      </c>
      <c r="D51" s="127">
        <v>0.09987689554691315</v>
      </c>
      <c r="E51" s="70">
        <v>0.17639000713825226</v>
      </c>
      <c r="F51" s="70">
        <v>0.34121033549308777</v>
      </c>
      <c r="G51" s="70">
        <v>0.24101968109607697</v>
      </c>
      <c r="H51" s="70">
        <v>0.27329766750335693</v>
      </c>
      <c r="I51" s="70">
        <v>0.3071254789829254</v>
      </c>
      <c r="J51" s="70">
        <v>0.27841097116470337</v>
      </c>
      <c r="K51" s="70">
        <v>0.2891853451728821</v>
      </c>
      <c r="L51" s="70">
        <v>0.2783222496509552</v>
      </c>
      <c r="M51" s="70">
        <v>0.29244866967201233</v>
      </c>
      <c r="N51" s="70">
        <v>0.23948515951633453</v>
      </c>
      <c r="O51" s="70">
        <v>0.439838707447052</v>
      </c>
      <c r="P51" s="70">
        <v>0.4071071445941925</v>
      </c>
      <c r="Q51" s="70">
        <v>0.19358064234256744</v>
      </c>
      <c r="R51" s="70">
        <v>0.20173333585262299</v>
      </c>
      <c r="S51" s="70">
        <v>0.19525806605815887</v>
      </c>
      <c r="T51" s="70">
        <v>0.2092333287000656</v>
      </c>
      <c r="U51" s="70">
        <v>0.18609677255153656</v>
      </c>
      <c r="V51" s="70">
        <v>0.21509677171707153</v>
      </c>
      <c r="W51" s="70">
        <v>0.20126666128635406</v>
      </c>
      <c r="X51" s="70">
        <v>0.16425806283950806</v>
      </c>
      <c r="Y51" s="70">
        <v>0.1580333262681961</v>
      </c>
      <c r="Z51" s="70">
        <v>0.15683871507644653</v>
      </c>
      <c r="AA51" s="70">
        <v>0.15625806152820587</v>
      </c>
      <c r="AB51" s="70">
        <v>0.18324999511241913</v>
      </c>
      <c r="AC51" s="70">
        <v>0.16899999976158142</v>
      </c>
      <c r="AD51" s="70">
        <v>0.1666666716337204</v>
      </c>
      <c r="AE51" s="70">
        <v>0.19303226470947266</v>
      </c>
      <c r="AF51" s="70">
        <v>0.1858000010251999</v>
      </c>
      <c r="AG51" s="70">
        <v>0.18380644917488098</v>
      </c>
      <c r="AH51" s="70">
        <v>0.19283871352672577</v>
      </c>
      <c r="AI51" s="70">
        <v>0.1768999993801117</v>
      </c>
      <c r="AJ51" s="70">
        <v>0.24240462481975555</v>
      </c>
      <c r="AK51" s="70">
        <v>0.24093110859394073</v>
      </c>
      <c r="AL51" s="70">
        <v>0.21852655708789825</v>
      </c>
      <c r="AM51" s="95">
        <v>0.23054179549217224</v>
      </c>
      <c r="AN51" s="95">
        <v>0.23007799685001373</v>
      </c>
      <c r="AO51" s="95">
        <v>0.17965689301490784</v>
      </c>
      <c r="AP51" s="95">
        <v>0.23653680086135864</v>
      </c>
      <c r="AQ51" s="95">
        <v>0.20976999402046204</v>
      </c>
      <c r="AR51" s="95">
        <v>0.22277699410915375</v>
      </c>
      <c r="AS51" s="95">
        <v>0.22567619383335114</v>
      </c>
      <c r="AT51" s="95">
        <v>0.22878220677375793</v>
      </c>
      <c r="AU51" s="95">
        <v>0.22245070338249207</v>
      </c>
      <c r="AV51" s="95">
        <v>0.22832830250263214</v>
      </c>
      <c r="AW51" s="95">
        <v>0.23047100007534027</v>
      </c>
      <c r="AX51" s="95">
        <v>0.20495009422302246</v>
      </c>
      <c r="AY51" s="95">
        <v>0.27554619312286377</v>
      </c>
      <c r="AZ51" s="95">
        <v>0.2734783887863159</v>
      </c>
      <c r="BA51" s="95">
        <v>0.18074579536914825</v>
      </c>
      <c r="BB51" s="95">
        <v>0.2016455978155136</v>
      </c>
      <c r="BC51" s="95">
        <v>0.1993533968925476</v>
      </c>
      <c r="BD51" s="95">
        <v>0.20593680441379547</v>
      </c>
      <c r="BE51" s="95">
        <v>0.1985265016555786</v>
      </c>
      <c r="BF51" s="95">
        <v>0.21223920583724976</v>
      </c>
      <c r="BG51" s="95">
        <v>0.20020580291748047</v>
      </c>
      <c r="BH51" s="95">
        <v>0.21166369318962097</v>
      </c>
      <c r="BI51" s="95">
        <v>0.20981180667877197</v>
      </c>
      <c r="BJ51" s="95">
        <v>0.19343850016593933</v>
      </c>
      <c r="BK51" s="96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1.25">
      <c r="A52" s="77" t="s">
        <v>534</v>
      </c>
      <c r="B52" s="77" t="s">
        <v>494</v>
      </c>
      <c r="C52" s="127">
        <v>0.16992677748203278</v>
      </c>
      <c r="D52" s="127">
        <v>0.11060275882482529</v>
      </c>
      <c r="E52" s="70">
        <v>0.1427174210548401</v>
      </c>
      <c r="F52" s="70">
        <v>0.10072566568851471</v>
      </c>
      <c r="G52" s="70">
        <v>0.11465193331241608</v>
      </c>
      <c r="H52" s="70">
        <v>0.1219196692109108</v>
      </c>
      <c r="I52" s="70">
        <v>0.1193738728761673</v>
      </c>
      <c r="J52" s="70">
        <v>0.0970335453748703</v>
      </c>
      <c r="K52" s="70">
        <v>0.18208666145801544</v>
      </c>
      <c r="L52" s="70">
        <v>0.11704225838184357</v>
      </c>
      <c r="M52" s="70">
        <v>0.12990933656692505</v>
      </c>
      <c r="N52" s="70">
        <v>0.08086129277944565</v>
      </c>
      <c r="O52" s="70">
        <v>0.15148386359214783</v>
      </c>
      <c r="P52" s="70">
        <v>0.15714286267757416</v>
      </c>
      <c r="Q52" s="70">
        <v>0.13761290907859802</v>
      </c>
      <c r="R52" s="70">
        <v>0.1404000073671341</v>
      </c>
      <c r="S52" s="70">
        <v>0.13722580671310425</v>
      </c>
      <c r="T52" s="70">
        <v>0.15049999952316284</v>
      </c>
      <c r="U52" s="70">
        <v>0.1539677381515503</v>
      </c>
      <c r="V52" s="70">
        <v>0.15490323305130005</v>
      </c>
      <c r="W52" s="70">
        <v>0.15896666049957275</v>
      </c>
      <c r="X52" s="70">
        <v>0.14519354701042175</v>
      </c>
      <c r="Y52" s="70">
        <v>0.1637333333492279</v>
      </c>
      <c r="Z52" s="70">
        <v>0.16896773874759674</v>
      </c>
      <c r="AA52" s="70">
        <v>0.1561935544013977</v>
      </c>
      <c r="AB52" s="70">
        <v>0.17307142913341522</v>
      </c>
      <c r="AC52" s="70">
        <v>0.1659354865550995</v>
      </c>
      <c r="AD52" s="70">
        <v>0.14970000088214874</v>
      </c>
      <c r="AE52" s="70">
        <v>0.1479032188653946</v>
      </c>
      <c r="AF52" s="70">
        <v>0.16543333232402802</v>
      </c>
      <c r="AG52" s="70">
        <v>0.16561290621757507</v>
      </c>
      <c r="AH52" s="70">
        <v>0.16477419435977936</v>
      </c>
      <c r="AI52" s="70">
        <v>0.16926667094230652</v>
      </c>
      <c r="AJ52" s="70">
        <v>0.14631763100624084</v>
      </c>
      <c r="AK52" s="70">
        <v>0.15678077936172485</v>
      </c>
      <c r="AL52" s="70">
        <v>0.12935343384742737</v>
      </c>
      <c r="AM52" s="95">
        <v>0.15920139849185944</v>
      </c>
      <c r="AN52" s="95">
        <v>0.1469389945268631</v>
      </c>
      <c r="AO52" s="95">
        <v>0.1487552970647812</v>
      </c>
      <c r="AP52" s="95">
        <v>0.1302752047777176</v>
      </c>
      <c r="AQ52" s="95">
        <v>0.13326029479503632</v>
      </c>
      <c r="AR52" s="95">
        <v>0.14595100283622742</v>
      </c>
      <c r="AS52" s="95">
        <v>0.1463181972503662</v>
      </c>
      <c r="AT52" s="95">
        <v>0.13890370726585388</v>
      </c>
      <c r="AU52" s="95">
        <v>0.1701066941022873</v>
      </c>
      <c r="AV52" s="95">
        <v>0.13618449866771698</v>
      </c>
      <c r="AW52" s="95">
        <v>0.15014110505580902</v>
      </c>
      <c r="AX52" s="95">
        <v>0.12639419734477997</v>
      </c>
      <c r="AY52" s="95">
        <v>0.1556262969970703</v>
      </c>
      <c r="AZ52" s="95">
        <v>0.1590511053800583</v>
      </c>
      <c r="BA52" s="95">
        <v>0.15076789259910583</v>
      </c>
      <c r="BB52" s="95">
        <v>0.1401250958442688</v>
      </c>
      <c r="BC52" s="95">
        <v>0.13946309685707092</v>
      </c>
      <c r="BD52" s="95">
        <v>0.1539614051580429</v>
      </c>
      <c r="BE52" s="95">
        <v>0.1552996039390564</v>
      </c>
      <c r="BF52" s="95">
        <v>0.15286040306091309</v>
      </c>
      <c r="BG52" s="95">
        <v>0.16611330211162567</v>
      </c>
      <c r="BH52" s="95">
        <v>0.14256520569324493</v>
      </c>
      <c r="BI52" s="95">
        <v>0.15688510239124298</v>
      </c>
      <c r="BJ52" s="95">
        <v>0.1415718048810959</v>
      </c>
      <c r="BK52" s="96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1.25">
      <c r="A53" s="77" t="s">
        <v>535</v>
      </c>
      <c r="B53" s="77" t="s">
        <v>496</v>
      </c>
      <c r="C53" s="127">
        <v>2.3654892444610596</v>
      </c>
      <c r="D53" s="127">
        <v>2.437488317489624</v>
      </c>
      <c r="E53" s="70">
        <v>2.287992238998413</v>
      </c>
      <c r="F53" s="70">
        <v>2.333519220352173</v>
      </c>
      <c r="G53" s="70">
        <v>2.2487125396728516</v>
      </c>
      <c r="H53" s="70">
        <v>2.3827996253967285</v>
      </c>
      <c r="I53" s="70">
        <v>2.2868707180023193</v>
      </c>
      <c r="J53" s="70">
        <v>2.4210593700408936</v>
      </c>
      <c r="K53" s="70">
        <v>2.4561100006103516</v>
      </c>
      <c r="L53" s="70">
        <v>2.3813366889953613</v>
      </c>
      <c r="M53" s="70">
        <v>2.3671250343322754</v>
      </c>
      <c r="N53" s="70">
        <v>2.4089596271514893</v>
      </c>
      <c r="O53" s="70">
        <v>2.460967779159546</v>
      </c>
      <c r="P53" s="70">
        <v>2.44950008392334</v>
      </c>
      <c r="Q53" s="70">
        <v>2.355193614959717</v>
      </c>
      <c r="R53" s="70">
        <v>2.3872666358947754</v>
      </c>
      <c r="S53" s="70">
        <v>2.389580726623535</v>
      </c>
      <c r="T53" s="70">
        <v>2.549333333969116</v>
      </c>
      <c r="U53" s="70">
        <v>2.5021934509277344</v>
      </c>
      <c r="V53" s="70">
        <v>2.5856451988220215</v>
      </c>
      <c r="W53" s="70">
        <v>2.561166763305664</v>
      </c>
      <c r="X53" s="70">
        <v>2.414290428161621</v>
      </c>
      <c r="Y53" s="70">
        <v>2.451900005340576</v>
      </c>
      <c r="Z53" s="70">
        <v>2.4462902545928955</v>
      </c>
      <c r="AA53" s="70">
        <v>2.413419246673584</v>
      </c>
      <c r="AB53" s="70">
        <v>2.375964403152466</v>
      </c>
      <c r="AC53" s="70">
        <v>2.4307096004486084</v>
      </c>
      <c r="AD53" s="70">
        <v>2.5055999755859375</v>
      </c>
      <c r="AE53" s="70">
        <v>2.495871067047119</v>
      </c>
      <c r="AF53" s="70">
        <v>2.5190999507904053</v>
      </c>
      <c r="AG53" s="70">
        <v>2.5648064613342285</v>
      </c>
      <c r="AH53" s="70">
        <v>2.543419361114502</v>
      </c>
      <c r="AI53" s="70">
        <v>2.483966588973999</v>
      </c>
      <c r="AJ53" s="70">
        <v>2.423591136932373</v>
      </c>
      <c r="AK53" s="70">
        <v>2.3864359855651855</v>
      </c>
      <c r="AL53" s="70">
        <v>2.384536027908325</v>
      </c>
      <c r="AM53" s="95">
        <v>2.4132919311523438</v>
      </c>
      <c r="AN53" s="95">
        <v>2.4209840297698975</v>
      </c>
      <c r="AO53" s="95">
        <v>2.3579649925231934</v>
      </c>
      <c r="AP53" s="95">
        <v>2.408795118331909</v>
      </c>
      <c r="AQ53" s="95">
        <v>2.3780550956726074</v>
      </c>
      <c r="AR53" s="95">
        <v>2.483743906021118</v>
      </c>
      <c r="AS53" s="95">
        <v>2.4512898921966553</v>
      </c>
      <c r="AT53" s="95">
        <v>2.5167078971862793</v>
      </c>
      <c r="AU53" s="95">
        <v>2.5004138946533203</v>
      </c>
      <c r="AV53" s="95">
        <v>2.4064059257507324</v>
      </c>
      <c r="AW53" s="95">
        <v>2.401819944381714</v>
      </c>
      <c r="AX53" s="95">
        <v>2.413261890411377</v>
      </c>
      <c r="AY53" s="95">
        <v>2.4292259216308594</v>
      </c>
      <c r="AZ53" s="95">
        <v>2.415482997894287</v>
      </c>
      <c r="BA53" s="95">
        <v>2.381289005279541</v>
      </c>
      <c r="BB53" s="95">
        <v>2.433887004852295</v>
      </c>
      <c r="BC53" s="95">
        <v>2.4211690425872803</v>
      </c>
      <c r="BD53" s="95">
        <v>2.517393112182617</v>
      </c>
      <c r="BE53" s="95">
        <v>2.5060970783233643</v>
      </c>
      <c r="BF53" s="95">
        <v>2.548590898513794</v>
      </c>
      <c r="BG53" s="95">
        <v>2.5151829719543457</v>
      </c>
      <c r="BH53" s="95">
        <v>2.414762020111084</v>
      </c>
      <c r="BI53" s="95">
        <v>2.4133849143981934</v>
      </c>
      <c r="BJ53" s="95">
        <v>2.414695978164673</v>
      </c>
      <c r="BK53" s="96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1.25">
      <c r="A54" s="77" t="s">
        <v>536</v>
      </c>
      <c r="B54" s="77" t="s">
        <v>498</v>
      </c>
      <c r="C54" s="79">
        <v>0</v>
      </c>
      <c r="D54" s="79">
        <v>0</v>
      </c>
      <c r="E54" s="41">
        <v>0</v>
      </c>
      <c r="F54" s="41">
        <v>0</v>
      </c>
      <c r="G54" s="41">
        <v>0</v>
      </c>
      <c r="H54" s="41">
        <v>0</v>
      </c>
      <c r="I54" s="41">
        <v>0</v>
      </c>
      <c r="J54" s="41">
        <v>0</v>
      </c>
      <c r="K54" s="41">
        <v>0</v>
      </c>
      <c r="L54" s="41">
        <v>0</v>
      </c>
      <c r="M54" s="41">
        <v>0</v>
      </c>
      <c r="N54" s="41">
        <v>0</v>
      </c>
      <c r="O54" s="41">
        <v>0</v>
      </c>
      <c r="P54" s="41">
        <v>0</v>
      </c>
      <c r="Q54" s="41">
        <v>0</v>
      </c>
      <c r="R54" s="41">
        <v>0</v>
      </c>
      <c r="S54" s="41">
        <v>0</v>
      </c>
      <c r="T54" s="41">
        <v>0</v>
      </c>
      <c r="U54" s="41">
        <v>0</v>
      </c>
      <c r="V54" s="41">
        <v>-3.2258063583867624E-05</v>
      </c>
      <c r="W54" s="41">
        <v>0</v>
      </c>
      <c r="X54" s="41">
        <v>0</v>
      </c>
      <c r="Y54" s="41">
        <v>0</v>
      </c>
      <c r="Z54" s="41">
        <v>0</v>
      </c>
      <c r="AA54" s="41">
        <v>0</v>
      </c>
      <c r="AB54" s="41">
        <v>0</v>
      </c>
      <c r="AC54" s="41">
        <v>0</v>
      </c>
      <c r="AD54" s="41">
        <v>3.333333370392211E-05</v>
      </c>
      <c r="AE54" s="41">
        <v>0</v>
      </c>
      <c r="AF54" s="41">
        <v>3.333333370392211E-05</v>
      </c>
      <c r="AG54" s="41">
        <v>0</v>
      </c>
      <c r="AH54" s="41">
        <v>0</v>
      </c>
      <c r="AI54" s="41">
        <v>3.333333370392211E-05</v>
      </c>
      <c r="AJ54" s="41">
        <v>-1.0752687984449949E-07</v>
      </c>
      <c r="AK54" s="41">
        <v>-1.1111111319905831E-07</v>
      </c>
      <c r="AL54" s="41">
        <v>0</v>
      </c>
      <c r="AM54" s="42">
        <v>0</v>
      </c>
      <c r="AN54" s="42">
        <v>0</v>
      </c>
      <c r="AO54" s="42">
        <v>0</v>
      </c>
      <c r="AP54" s="42">
        <v>1.1111100320704281E-05</v>
      </c>
      <c r="AQ54" s="42">
        <v>0</v>
      </c>
      <c r="AR54" s="42">
        <v>1.1111100320704281E-05</v>
      </c>
      <c r="AS54" s="42">
        <v>0</v>
      </c>
      <c r="AT54" s="42">
        <v>-1.0752700291050132E-05</v>
      </c>
      <c r="AU54" s="42">
        <v>1.1111100320704281E-05</v>
      </c>
      <c r="AV54" s="42">
        <v>0</v>
      </c>
      <c r="AW54" s="42">
        <v>0</v>
      </c>
      <c r="AX54" s="42">
        <v>0</v>
      </c>
      <c r="AY54" s="42">
        <v>0</v>
      </c>
      <c r="AZ54" s="42">
        <v>0</v>
      </c>
      <c r="BA54" s="42">
        <v>0</v>
      </c>
      <c r="BB54" s="42">
        <v>1.4814800124440808E-05</v>
      </c>
      <c r="BC54" s="42">
        <v>0</v>
      </c>
      <c r="BD54" s="42">
        <v>1.4814800124440808E-05</v>
      </c>
      <c r="BE54" s="42">
        <v>0</v>
      </c>
      <c r="BF54" s="42">
        <v>-1.433689976693131E-05</v>
      </c>
      <c r="BG54" s="42">
        <v>1.4814800124440808E-05</v>
      </c>
      <c r="BH54" s="42">
        <v>0</v>
      </c>
      <c r="BI54" s="42">
        <v>0</v>
      </c>
      <c r="BJ54" s="42">
        <v>0</v>
      </c>
      <c r="BK54" s="2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1.25">
      <c r="A55" s="77" t="s">
        <v>537</v>
      </c>
      <c r="B55" s="77" t="s">
        <v>500</v>
      </c>
      <c r="C55" s="127">
        <v>20.40019416809082</v>
      </c>
      <c r="D55" s="127">
        <v>21.46652603149414</v>
      </c>
      <c r="E55" s="70">
        <v>18.32539176940918</v>
      </c>
      <c r="F55" s="70">
        <v>19.025833129882812</v>
      </c>
      <c r="G55" s="70">
        <v>18.241992950439453</v>
      </c>
      <c r="H55" s="70">
        <v>19.36478614807129</v>
      </c>
      <c r="I55" s="70">
        <v>20.0436954498291</v>
      </c>
      <c r="J55" s="70">
        <v>19.878786087036133</v>
      </c>
      <c r="K55" s="70">
        <v>20.58074951171875</v>
      </c>
      <c r="L55" s="70">
        <v>19.449689865112305</v>
      </c>
      <c r="M55" s="70">
        <v>19.097375869750977</v>
      </c>
      <c r="N55" s="70">
        <v>21.048973083496094</v>
      </c>
      <c r="O55" s="70">
        <v>24.350128173828125</v>
      </c>
      <c r="P55" s="70">
        <v>25.71285629272461</v>
      </c>
      <c r="Q55" s="70">
        <v>22.047483444213867</v>
      </c>
      <c r="R55" s="70">
        <v>21.528566360473633</v>
      </c>
      <c r="S55" s="70">
        <v>20.0186767578125</v>
      </c>
      <c r="T55" s="70">
        <v>22.766000747680664</v>
      </c>
      <c r="U55" s="70">
        <v>22.067516326904297</v>
      </c>
      <c r="V55" s="70">
        <v>23.769515991210938</v>
      </c>
      <c r="W55" s="70">
        <v>23.31023406982422</v>
      </c>
      <c r="X55" s="70">
        <v>21.664064407348633</v>
      </c>
      <c r="Y55" s="70">
        <v>21.549999237060547</v>
      </c>
      <c r="Z55" s="70">
        <v>23.399032592773438</v>
      </c>
      <c r="AA55" s="70">
        <v>23.340290069580078</v>
      </c>
      <c r="AB55" s="70">
        <v>24.545536041259766</v>
      </c>
      <c r="AC55" s="70">
        <v>22.71396827697754</v>
      </c>
      <c r="AD55" s="70">
        <v>21.380966186523438</v>
      </c>
      <c r="AE55" s="70">
        <v>20.337387084960938</v>
      </c>
      <c r="AF55" s="70">
        <v>22.363033294677734</v>
      </c>
      <c r="AG55" s="70">
        <v>22.35390281677246</v>
      </c>
      <c r="AH55" s="70">
        <v>22.521516799926758</v>
      </c>
      <c r="AI55" s="70">
        <v>22.577899932861328</v>
      </c>
      <c r="AJ55" s="70">
        <v>19.95598030090332</v>
      </c>
      <c r="AK55" s="70">
        <v>19.654098510742188</v>
      </c>
      <c r="AL55" s="70">
        <v>21.214797973632812</v>
      </c>
      <c r="AM55" s="95">
        <v>22.696870803833008</v>
      </c>
      <c r="AN55" s="95">
        <v>23.908309936523438</v>
      </c>
      <c r="AO55" s="95">
        <v>21.028949737548828</v>
      </c>
      <c r="AP55" s="95">
        <v>20.64512062072754</v>
      </c>
      <c r="AQ55" s="95">
        <v>19.532690048217773</v>
      </c>
      <c r="AR55" s="95">
        <v>21.497940063476562</v>
      </c>
      <c r="AS55" s="95">
        <v>21.488370895385742</v>
      </c>
      <c r="AT55" s="95">
        <v>22.056610107421875</v>
      </c>
      <c r="AU55" s="95">
        <v>22.15629005432129</v>
      </c>
      <c r="AV55" s="95">
        <v>20.35658073425293</v>
      </c>
      <c r="AW55" s="95">
        <v>20.10049057006836</v>
      </c>
      <c r="AX55" s="95">
        <v>21.88759994506836</v>
      </c>
      <c r="AY55" s="95">
        <v>23.46242904663086</v>
      </c>
      <c r="AZ55" s="95">
        <v>24.722230911254883</v>
      </c>
      <c r="BA55" s="95">
        <v>21.930130004882812</v>
      </c>
      <c r="BB55" s="95">
        <v>21.184890747070312</v>
      </c>
      <c r="BC55" s="95">
        <v>19.962919235229492</v>
      </c>
      <c r="BD55" s="95">
        <v>22.2089900970459</v>
      </c>
      <c r="BE55" s="95">
        <v>21.96993064880371</v>
      </c>
      <c r="BF55" s="95">
        <v>22.782550811767578</v>
      </c>
      <c r="BG55" s="95">
        <v>22.681480407714844</v>
      </c>
      <c r="BH55" s="95">
        <v>20.658870697021484</v>
      </c>
      <c r="BI55" s="95">
        <v>20.434860229492188</v>
      </c>
      <c r="BJ55" s="95">
        <v>22.167139053344727</v>
      </c>
      <c r="BK55" s="96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1.25">
      <c r="A56" s="77"/>
      <c r="B56" s="77"/>
      <c r="C56" s="128"/>
      <c r="D56" s="75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1.25">
      <c r="A57" s="77"/>
      <c r="B57" s="85" t="s">
        <v>538</v>
      </c>
      <c r="C57" s="128"/>
      <c r="D57" s="75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1.25">
      <c r="A58" s="77" t="s">
        <v>539</v>
      </c>
      <c r="B58" s="77" t="s">
        <v>502</v>
      </c>
      <c r="C58" s="127">
        <v>388.3344421386719</v>
      </c>
      <c r="D58" s="127">
        <v>353.8464050292969</v>
      </c>
      <c r="E58" s="70">
        <v>333.2521667480469</v>
      </c>
      <c r="F58" s="70">
        <v>310.8284912109375</v>
      </c>
      <c r="G58" s="70">
        <v>310.248779296875</v>
      </c>
      <c r="H58" s="70">
        <v>344.7157287597656</v>
      </c>
      <c r="I58" s="70">
        <v>360.8497619628906</v>
      </c>
      <c r="J58" s="70">
        <v>366.5834655761719</v>
      </c>
      <c r="K58" s="70">
        <v>341.5761413574219</v>
      </c>
      <c r="L58" s="70">
        <v>314.8502197265625</v>
      </c>
      <c r="M58" s="70">
        <v>322.640380859375</v>
      </c>
      <c r="N58" s="70">
        <v>358.5788879394531</v>
      </c>
      <c r="O58" s="70">
        <v>356.4302673339844</v>
      </c>
      <c r="P58" s="70">
        <v>352.90374755859375</v>
      </c>
      <c r="Q58" s="70">
        <v>341.468994140625</v>
      </c>
      <c r="R58" s="70">
        <v>312.99932861328125</v>
      </c>
      <c r="S58" s="70">
        <v>305.4926452636719</v>
      </c>
      <c r="T58" s="70">
        <v>363.2150573730469</v>
      </c>
      <c r="U58" s="70">
        <v>397.0614929199219</v>
      </c>
      <c r="V58" s="70">
        <v>402.52081298828125</v>
      </c>
      <c r="W58" s="70">
        <v>354.09454345703125</v>
      </c>
      <c r="X58" s="70">
        <v>330.2666015625</v>
      </c>
      <c r="Y58" s="70">
        <v>324.9263916015625</v>
      </c>
      <c r="Z58" s="70">
        <v>363.61444091796875</v>
      </c>
      <c r="AA58" s="70">
        <v>349.6165466308594</v>
      </c>
      <c r="AB58" s="70">
        <v>349.2230224609375</v>
      </c>
      <c r="AC58" s="70">
        <v>335.33892822265625</v>
      </c>
      <c r="AD58" s="70">
        <v>301.31884765625</v>
      </c>
      <c r="AE58" s="70">
        <v>309.5440979003906</v>
      </c>
      <c r="AF58" s="70">
        <v>351.3067321777344</v>
      </c>
      <c r="AG58" s="70">
        <v>398.5730285644531</v>
      </c>
      <c r="AH58" s="70">
        <v>377.088623046875</v>
      </c>
      <c r="AI58" s="70">
        <v>323.5541687011719</v>
      </c>
      <c r="AJ58" s="70">
        <v>311.86968994140625</v>
      </c>
      <c r="AK58" s="70">
        <v>324.5328063964844</v>
      </c>
      <c r="AL58" s="70">
        <v>352.11590576171875</v>
      </c>
      <c r="AM58" s="95">
        <v>366.3409118652344</v>
      </c>
      <c r="AN58" s="95">
        <v>357.5693054199219</v>
      </c>
      <c r="AO58" s="95">
        <v>335.8075866699219</v>
      </c>
      <c r="AP58" s="95">
        <v>311.57281494140625</v>
      </c>
      <c r="AQ58" s="95">
        <v>308.28350830078125</v>
      </c>
      <c r="AR58" s="95">
        <v>345.0447998046875</v>
      </c>
      <c r="AS58" s="95">
        <v>384.364501953125</v>
      </c>
      <c r="AT58" s="95">
        <v>386.82611083984375</v>
      </c>
      <c r="AU58" s="95">
        <v>343.6908874511719</v>
      </c>
      <c r="AV58" s="95">
        <v>320.2135009765625</v>
      </c>
      <c r="AW58" s="95">
        <v>326.619384765625</v>
      </c>
      <c r="AX58" s="95">
        <v>359.9195861816406</v>
      </c>
      <c r="AY58" s="95">
        <v>374.32330322265625</v>
      </c>
      <c r="AZ58" s="95">
        <v>365.0201110839844</v>
      </c>
      <c r="BA58" s="95">
        <v>342.8122863769531</v>
      </c>
      <c r="BB58" s="95">
        <v>317.79888916015625</v>
      </c>
      <c r="BC58" s="95">
        <v>314.2532043457031</v>
      </c>
      <c r="BD58" s="95">
        <v>351.8233947753906</v>
      </c>
      <c r="BE58" s="95">
        <v>392.2673034667969</v>
      </c>
      <c r="BF58" s="95">
        <v>394.7882995605469</v>
      </c>
      <c r="BG58" s="95">
        <v>350.4364929199219</v>
      </c>
      <c r="BH58" s="95">
        <v>326.3623962402344</v>
      </c>
      <c r="BI58" s="95">
        <v>333.1325988769531</v>
      </c>
      <c r="BJ58" s="95">
        <v>367.45361328125</v>
      </c>
      <c r="BK58" s="96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1.25">
      <c r="A59" s="77" t="s">
        <v>540</v>
      </c>
      <c r="B59" s="77" t="s">
        <v>504</v>
      </c>
      <c r="C59" s="127">
        <v>1060.7493896484375</v>
      </c>
      <c r="D59" s="127">
        <v>1055.9127197265625</v>
      </c>
      <c r="E59" s="70">
        <v>955.6018676757812</v>
      </c>
      <c r="F59" s="70">
        <v>921.163818359375</v>
      </c>
      <c r="G59" s="70">
        <v>925.2717895507812</v>
      </c>
      <c r="H59" s="70">
        <v>1020.4956665039062</v>
      </c>
      <c r="I59" s="70">
        <v>1087.74169921875</v>
      </c>
      <c r="J59" s="70">
        <v>1095.348388671875</v>
      </c>
      <c r="K59" s="70">
        <v>1036.9613037109375</v>
      </c>
      <c r="L59" s="70">
        <v>918.5628051757812</v>
      </c>
      <c r="M59" s="70">
        <v>928.0928955078125</v>
      </c>
      <c r="N59" s="70">
        <v>1005.6195678710938</v>
      </c>
      <c r="O59" s="70">
        <v>1056.2982177734375</v>
      </c>
      <c r="P59" s="70">
        <v>1087.01318359375</v>
      </c>
      <c r="Q59" s="70">
        <v>1005.2481689453125</v>
      </c>
      <c r="R59" s="70">
        <v>927.55419921875</v>
      </c>
      <c r="S59" s="70">
        <v>877.2881469726562</v>
      </c>
      <c r="T59" s="70">
        <v>1070.0751953125</v>
      </c>
      <c r="U59" s="70">
        <v>1195.8043212890625</v>
      </c>
      <c r="V59" s="70">
        <v>1223.4993896484375</v>
      </c>
      <c r="W59" s="70">
        <v>1126.4364013671875</v>
      </c>
      <c r="X59" s="70">
        <v>971.3863525390625</v>
      </c>
      <c r="Y59" s="70">
        <v>951.161376953125</v>
      </c>
      <c r="Z59" s="70">
        <v>1033.514404296875</v>
      </c>
      <c r="AA59" s="70">
        <v>1038.7186279296875</v>
      </c>
      <c r="AB59" s="70">
        <v>1062.0391845703125</v>
      </c>
      <c r="AC59" s="70">
        <v>992.582763671875</v>
      </c>
      <c r="AD59" s="70">
        <v>920.28759765625</v>
      </c>
      <c r="AE59" s="70">
        <v>907.677734375</v>
      </c>
      <c r="AF59" s="70">
        <v>1052.748291015625</v>
      </c>
      <c r="AG59" s="70">
        <v>1197.0152587890625</v>
      </c>
      <c r="AH59" s="70">
        <v>1202.250244140625</v>
      </c>
      <c r="AI59" s="70">
        <v>1040.9525146484375</v>
      </c>
      <c r="AJ59" s="70">
        <v>933.4795532226562</v>
      </c>
      <c r="AK59" s="70">
        <v>953.4566040039062</v>
      </c>
      <c r="AL59" s="70">
        <v>1023.25</v>
      </c>
      <c r="AM59" s="95">
        <v>1068.623046875</v>
      </c>
      <c r="AN59" s="95">
        <v>1082.1259765625</v>
      </c>
      <c r="AO59" s="95">
        <v>992.7139282226562</v>
      </c>
      <c r="AP59" s="95">
        <v>945.8043823242188</v>
      </c>
      <c r="AQ59" s="95">
        <v>920.5303955078125</v>
      </c>
      <c r="AR59" s="95">
        <v>1054.4730224609375</v>
      </c>
      <c r="AS59" s="95">
        <v>1184.333984375</v>
      </c>
      <c r="AT59" s="95">
        <v>1199.333984375</v>
      </c>
      <c r="AU59" s="95">
        <v>1091.6199951171875</v>
      </c>
      <c r="AV59" s="95">
        <v>962.4965209960938</v>
      </c>
      <c r="AW59" s="95">
        <v>965.168701171875</v>
      </c>
      <c r="AX59" s="95">
        <v>1042.3270263671875</v>
      </c>
      <c r="AY59" s="95">
        <v>1086.112060546875</v>
      </c>
      <c r="AZ59" s="95">
        <v>1096.9730224609375</v>
      </c>
      <c r="BA59" s="95">
        <v>1006.5059814453125</v>
      </c>
      <c r="BB59" s="95">
        <v>958.0303955078125</v>
      </c>
      <c r="BC59" s="95">
        <v>931.3281860351562</v>
      </c>
      <c r="BD59" s="95">
        <v>1067.2550048828125</v>
      </c>
      <c r="BE59" s="95">
        <v>1201.6280517578125</v>
      </c>
      <c r="BF59" s="95">
        <v>1217.06103515625</v>
      </c>
      <c r="BG59" s="95">
        <v>1106.2490234375</v>
      </c>
      <c r="BH59" s="95">
        <v>975.2799072265625</v>
      </c>
      <c r="BI59" s="95">
        <v>978.1497802734375</v>
      </c>
      <c r="BJ59" s="95">
        <v>1057.4659423828125</v>
      </c>
      <c r="BK59" s="96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1.25">
      <c r="A60" s="77" t="s">
        <v>541</v>
      </c>
      <c r="B60" s="77" t="s">
        <v>506</v>
      </c>
      <c r="C60" s="127">
        <v>1640.7122802734375</v>
      </c>
      <c r="D60" s="127">
        <v>1630.3663330078125</v>
      </c>
      <c r="E60" s="70">
        <v>1507.6162109375</v>
      </c>
      <c r="F60" s="70">
        <v>1428.7369384765625</v>
      </c>
      <c r="G60" s="70">
        <v>1466.5828857421875</v>
      </c>
      <c r="H60" s="70">
        <v>1605.7894287109375</v>
      </c>
      <c r="I60" s="70">
        <v>1670.438720703125</v>
      </c>
      <c r="J60" s="70">
        <v>1630.0931396484375</v>
      </c>
      <c r="K60" s="70">
        <v>1617.483154296875</v>
      </c>
      <c r="L60" s="70">
        <v>1441.0369873046875</v>
      </c>
      <c r="M60" s="70">
        <v>1494.2896728515625</v>
      </c>
      <c r="N60" s="70">
        <v>1594.4647216796875</v>
      </c>
      <c r="O60" s="70">
        <v>1644.17431640625</v>
      </c>
      <c r="P60" s="70">
        <v>1625.9356689453125</v>
      </c>
      <c r="Q60" s="70">
        <v>1541.6297607421875</v>
      </c>
      <c r="R60" s="70">
        <v>1427.6495361328125</v>
      </c>
      <c r="S60" s="70">
        <v>1437.3963623046875</v>
      </c>
      <c r="T60" s="70">
        <v>1766.3072509765625</v>
      </c>
      <c r="U60" s="70">
        <v>1827.5379638671875</v>
      </c>
      <c r="V60" s="70">
        <v>1863.97509765625</v>
      </c>
      <c r="W60" s="70">
        <v>1680.0953369140625</v>
      </c>
      <c r="X60" s="70">
        <v>1510.299072265625</v>
      </c>
      <c r="Y60" s="70">
        <v>1500.899169921875</v>
      </c>
      <c r="Z60" s="70">
        <v>1649.746337890625</v>
      </c>
      <c r="AA60" s="70">
        <v>1581.485107421875</v>
      </c>
      <c r="AB60" s="70">
        <v>1647.86474609375</v>
      </c>
      <c r="AC60" s="70">
        <v>1550.08447265625</v>
      </c>
      <c r="AD60" s="70">
        <v>1423.36181640625</v>
      </c>
      <c r="AE60" s="70">
        <v>1469.7996826171875</v>
      </c>
      <c r="AF60" s="70">
        <v>1651.1798095703125</v>
      </c>
      <c r="AG60" s="70">
        <v>1853.7542724609375</v>
      </c>
      <c r="AH60" s="70">
        <v>1832.4847412109375</v>
      </c>
      <c r="AI60" s="70">
        <v>1554.92529296875</v>
      </c>
      <c r="AJ60" s="70">
        <v>1481.61181640625</v>
      </c>
      <c r="AK60" s="70">
        <v>1498.886962890625</v>
      </c>
      <c r="AL60" s="70">
        <v>1563.8160400390625</v>
      </c>
      <c r="AM60" s="95">
        <v>1630.9229736328125</v>
      </c>
      <c r="AN60" s="95">
        <v>1640.656982421875</v>
      </c>
      <c r="AO60" s="95">
        <v>1532.1639404296875</v>
      </c>
      <c r="AP60" s="95">
        <v>1444.0050048828125</v>
      </c>
      <c r="AQ60" s="95">
        <v>1449.3289794921875</v>
      </c>
      <c r="AR60" s="95">
        <v>1658.64794921875</v>
      </c>
      <c r="AS60" s="95">
        <v>1803.33203125</v>
      </c>
      <c r="AT60" s="95">
        <v>1795.06494140625</v>
      </c>
      <c r="AU60" s="95">
        <v>1618.5369873046875</v>
      </c>
      <c r="AV60" s="95">
        <v>1483.155029296875</v>
      </c>
      <c r="AW60" s="95">
        <v>1497.470947265625</v>
      </c>
      <c r="AX60" s="95">
        <v>1606.1199951171875</v>
      </c>
      <c r="AY60" s="95">
        <v>1658.574951171875</v>
      </c>
      <c r="AZ60" s="95">
        <v>1665.0479736328125</v>
      </c>
      <c r="BA60" s="95">
        <v>1554.510986328125</v>
      </c>
      <c r="BB60" s="95">
        <v>1465.4439697265625</v>
      </c>
      <c r="BC60" s="95">
        <v>1469.595947265625</v>
      </c>
      <c r="BD60" s="95">
        <v>1682.238037109375</v>
      </c>
      <c r="BE60" s="95">
        <v>1830.6300048828125</v>
      </c>
      <c r="BF60" s="95">
        <v>1821.748046875</v>
      </c>
      <c r="BG60" s="95">
        <v>1640.5810546875</v>
      </c>
      <c r="BH60" s="95">
        <v>1503.3270263671875</v>
      </c>
      <c r="BI60" s="95">
        <v>1519.47705078125</v>
      </c>
      <c r="BJ60" s="95">
        <v>1631.156982421875</v>
      </c>
      <c r="BK60" s="96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1.25">
      <c r="A61" s="77" t="s">
        <v>542</v>
      </c>
      <c r="B61" s="77" t="s">
        <v>486</v>
      </c>
      <c r="C61" s="127">
        <v>747.7031860351562</v>
      </c>
      <c r="D61" s="127">
        <v>756.4461059570312</v>
      </c>
      <c r="E61" s="70">
        <v>660.2144165039062</v>
      </c>
      <c r="F61" s="70">
        <v>638.4489135742188</v>
      </c>
      <c r="G61" s="70">
        <v>657.9846801757812</v>
      </c>
      <c r="H61" s="70">
        <v>733.8653564453125</v>
      </c>
      <c r="I61" s="70">
        <v>793.0609741210938</v>
      </c>
      <c r="J61" s="70">
        <v>760.5840454101562</v>
      </c>
      <c r="K61" s="70">
        <v>751.8704833984375</v>
      </c>
      <c r="L61" s="70">
        <v>657.4478759765625</v>
      </c>
      <c r="M61" s="70">
        <v>669.1159057617188</v>
      </c>
      <c r="N61" s="70">
        <v>732.916748046875</v>
      </c>
      <c r="O61" s="70">
        <v>765.432373046875</v>
      </c>
      <c r="P61" s="70">
        <v>730.6227416992188</v>
      </c>
      <c r="Q61" s="70">
        <v>681.9547119140625</v>
      </c>
      <c r="R61" s="70">
        <v>653.6404418945312</v>
      </c>
      <c r="S61" s="70">
        <v>664.2683715820312</v>
      </c>
      <c r="T61" s="70">
        <v>812.7217407226562</v>
      </c>
      <c r="U61" s="70">
        <v>896.6417846679688</v>
      </c>
      <c r="V61" s="70">
        <v>871.4432983398438</v>
      </c>
      <c r="W61" s="70">
        <v>811.4131469726562</v>
      </c>
      <c r="X61" s="70">
        <v>713.8485107421875</v>
      </c>
      <c r="Y61" s="70">
        <v>705.0139770507812</v>
      </c>
      <c r="Z61" s="70">
        <v>775.0067749023438</v>
      </c>
      <c r="AA61" s="70">
        <v>743.8087768554688</v>
      </c>
      <c r="AB61" s="70">
        <v>775.5117797851562</v>
      </c>
      <c r="AC61" s="70">
        <v>714.5084228515625</v>
      </c>
      <c r="AD61" s="70">
        <v>676.7108764648438</v>
      </c>
      <c r="AE61" s="70">
        <v>694.5806884765625</v>
      </c>
      <c r="AF61" s="70">
        <v>821.8295288085938</v>
      </c>
      <c r="AG61" s="70">
        <v>928.7824096679688</v>
      </c>
      <c r="AH61" s="70">
        <v>904.0098876953125</v>
      </c>
      <c r="AI61" s="70">
        <v>753.8746337890625</v>
      </c>
      <c r="AJ61" s="70">
        <v>706.0103149414062</v>
      </c>
      <c r="AK61" s="70">
        <v>714.9342041015625</v>
      </c>
      <c r="AL61" s="70">
        <v>756.1129150390625</v>
      </c>
      <c r="AM61" s="95">
        <v>775.4577026367188</v>
      </c>
      <c r="AN61" s="95">
        <v>781.4403076171875</v>
      </c>
      <c r="AO61" s="95">
        <v>711.1203002929688</v>
      </c>
      <c r="AP61" s="95">
        <v>682.3067016601562</v>
      </c>
      <c r="AQ61" s="95">
        <v>689.221923828125</v>
      </c>
      <c r="AR61" s="95">
        <v>808.4976806640625</v>
      </c>
      <c r="AS61" s="95">
        <v>908.9752807617188</v>
      </c>
      <c r="AT61" s="95">
        <v>889.5275268554688</v>
      </c>
      <c r="AU61" s="95">
        <v>800.5402221679688</v>
      </c>
      <c r="AV61" s="95">
        <v>715.7482299804688</v>
      </c>
      <c r="AW61" s="95">
        <v>719.2763061523438</v>
      </c>
      <c r="AX61" s="95">
        <v>775.14599609375</v>
      </c>
      <c r="AY61" s="95">
        <v>791.4329833984375</v>
      </c>
      <c r="AZ61" s="95">
        <v>791.9318237304688</v>
      </c>
      <c r="BA61" s="95">
        <v>719.0059814453125</v>
      </c>
      <c r="BB61" s="95">
        <v>688.8740234375</v>
      </c>
      <c r="BC61" s="95">
        <v>694.9273071289062</v>
      </c>
      <c r="BD61" s="95">
        <v>816.5985107421875</v>
      </c>
      <c r="BE61" s="95">
        <v>920.5028076171875</v>
      </c>
      <c r="BF61" s="95">
        <v>900.8526000976562</v>
      </c>
      <c r="BG61" s="95">
        <v>809.2520141601562</v>
      </c>
      <c r="BH61" s="95">
        <v>722.7171020507812</v>
      </c>
      <c r="BI61" s="95">
        <v>726.8394165039062</v>
      </c>
      <c r="BJ61" s="95">
        <v>785.23291015625</v>
      </c>
      <c r="BK61" s="96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1.25">
      <c r="A62" s="77" t="s">
        <v>543</v>
      </c>
      <c r="B62" s="77" t="s">
        <v>488</v>
      </c>
      <c r="C62" s="127">
        <v>2196.0791015625</v>
      </c>
      <c r="D62" s="127">
        <v>2188.849609375</v>
      </c>
      <c r="E62" s="70">
        <v>1919.1103515625</v>
      </c>
      <c r="F62" s="70">
        <v>1866.0997314453125</v>
      </c>
      <c r="G62" s="70">
        <v>2003.8599853515625</v>
      </c>
      <c r="H62" s="70">
        <v>2313.121826171875</v>
      </c>
      <c r="I62" s="70">
        <v>2458.20556640625</v>
      </c>
      <c r="J62" s="70">
        <v>2374.822265625</v>
      </c>
      <c r="K62" s="70">
        <v>2212.82275390625</v>
      </c>
      <c r="L62" s="70">
        <v>1958.7435302734375</v>
      </c>
      <c r="M62" s="70">
        <v>1920.99560546875</v>
      </c>
      <c r="N62" s="70">
        <v>2091.278076171875</v>
      </c>
      <c r="O62" s="70">
        <v>2181.347412109375</v>
      </c>
      <c r="P62" s="70">
        <v>2181.778076171875</v>
      </c>
      <c r="Q62" s="70">
        <v>2006.4429931640625</v>
      </c>
      <c r="R62" s="70">
        <v>1879.4794921875</v>
      </c>
      <c r="S62" s="70">
        <v>1879.5826416015625</v>
      </c>
      <c r="T62" s="70">
        <v>2289.921875</v>
      </c>
      <c r="U62" s="70">
        <v>2538.46142578125</v>
      </c>
      <c r="V62" s="70">
        <v>2599.9697265625</v>
      </c>
      <c r="W62" s="70">
        <v>2479.70361328125</v>
      </c>
      <c r="X62" s="70">
        <v>2108.427734375</v>
      </c>
      <c r="Y62" s="70">
        <v>1945.0760498046875</v>
      </c>
      <c r="Z62" s="70">
        <v>2145.70654296875</v>
      </c>
      <c r="AA62" s="70">
        <v>2130.229736328125</v>
      </c>
      <c r="AB62" s="70">
        <v>2173.172607421875</v>
      </c>
      <c r="AC62" s="70">
        <v>1954.5159912109375</v>
      </c>
      <c r="AD62" s="70">
        <v>1902.427978515625</v>
      </c>
      <c r="AE62" s="70">
        <v>1993.200927734375</v>
      </c>
      <c r="AF62" s="70">
        <v>2347.450927734375</v>
      </c>
      <c r="AG62" s="70">
        <v>2564.701416015625</v>
      </c>
      <c r="AH62" s="70">
        <v>2649.66650390625</v>
      </c>
      <c r="AI62" s="70">
        <v>2343.03271484375</v>
      </c>
      <c r="AJ62" s="70">
        <v>2038.345947265625</v>
      </c>
      <c r="AK62" s="70">
        <v>1978.133056640625</v>
      </c>
      <c r="AL62" s="70">
        <v>2055.6669921875</v>
      </c>
      <c r="AM62" s="95">
        <v>2233</v>
      </c>
      <c r="AN62" s="95">
        <v>2262.97998046875</v>
      </c>
      <c r="AO62" s="95">
        <v>2003.1409912109375</v>
      </c>
      <c r="AP62" s="95">
        <v>1940.407958984375</v>
      </c>
      <c r="AQ62" s="95">
        <v>2016.9649658203125</v>
      </c>
      <c r="AR62" s="95">
        <v>2349.9580078125</v>
      </c>
      <c r="AS62" s="95">
        <v>2565.94189453125</v>
      </c>
      <c r="AT62" s="95">
        <v>2603.572998046875</v>
      </c>
      <c r="AU62" s="95">
        <v>2423.297119140625</v>
      </c>
      <c r="AV62" s="95">
        <v>2093.840087890625</v>
      </c>
      <c r="AW62" s="95">
        <v>2002.677978515625</v>
      </c>
      <c r="AX62" s="95">
        <v>2184.85888671875</v>
      </c>
      <c r="AY62" s="95">
        <v>2286.14892578125</v>
      </c>
      <c r="AZ62" s="95">
        <v>2305.930908203125</v>
      </c>
      <c r="BA62" s="95">
        <v>2040.9210205078125</v>
      </c>
      <c r="BB62" s="95">
        <v>1975.81396484375</v>
      </c>
      <c r="BC62" s="95">
        <v>2052.68798828125</v>
      </c>
      <c r="BD62" s="95">
        <v>2393.800048828125</v>
      </c>
      <c r="BE62" s="95">
        <v>2618.041015625</v>
      </c>
      <c r="BF62" s="95">
        <v>2656.198974609375</v>
      </c>
      <c r="BG62" s="95">
        <v>2469.81201171875</v>
      </c>
      <c r="BH62" s="95">
        <v>2131.465087890625</v>
      </c>
      <c r="BI62" s="95">
        <v>2038.2989501953125</v>
      </c>
      <c r="BJ62" s="95">
        <v>2226.931884765625</v>
      </c>
      <c r="BK62" s="96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1.25">
      <c r="A63" s="77" t="s">
        <v>544</v>
      </c>
      <c r="B63" s="77" t="s">
        <v>490</v>
      </c>
      <c r="C63" s="127">
        <v>913.2977905273438</v>
      </c>
      <c r="D63" s="127">
        <v>919.4308471679688</v>
      </c>
      <c r="E63" s="70">
        <v>806.2037963867188</v>
      </c>
      <c r="F63" s="70">
        <v>796.6275634765625</v>
      </c>
      <c r="G63" s="70">
        <v>819.0067138671875</v>
      </c>
      <c r="H63" s="70">
        <v>927.969970703125</v>
      </c>
      <c r="I63" s="70">
        <v>961.7408447265625</v>
      </c>
      <c r="J63" s="70">
        <v>946.645263671875</v>
      </c>
      <c r="K63" s="70">
        <v>904.9636840820312</v>
      </c>
      <c r="L63" s="70">
        <v>816.8165893554688</v>
      </c>
      <c r="M63" s="70">
        <v>796.1875</v>
      </c>
      <c r="N63" s="70">
        <v>853.9932861328125</v>
      </c>
      <c r="O63" s="70">
        <v>910.1862182617188</v>
      </c>
      <c r="P63" s="70">
        <v>931.5345458984375</v>
      </c>
      <c r="Q63" s="70">
        <v>835.5962524414062</v>
      </c>
      <c r="R63" s="70">
        <v>800.7788696289062</v>
      </c>
      <c r="S63" s="70">
        <v>793.4381103515625</v>
      </c>
      <c r="T63" s="70">
        <v>922.1761474609375</v>
      </c>
      <c r="U63" s="70">
        <v>992.630859375</v>
      </c>
      <c r="V63" s="70">
        <v>1013.0322265625</v>
      </c>
      <c r="W63" s="70">
        <v>996.5153198242188</v>
      </c>
      <c r="X63" s="70">
        <v>883.7105102539062</v>
      </c>
      <c r="Y63" s="70">
        <v>823.1742553710938</v>
      </c>
      <c r="Z63" s="70">
        <v>893.8983154296875</v>
      </c>
      <c r="AA63" s="70">
        <v>897.36474609375</v>
      </c>
      <c r="AB63" s="70">
        <v>921.2005615234375</v>
      </c>
      <c r="AC63" s="70">
        <v>838.287109375</v>
      </c>
      <c r="AD63" s="70">
        <v>816.3944702148438</v>
      </c>
      <c r="AE63" s="70">
        <v>817.4641723632812</v>
      </c>
      <c r="AF63" s="70">
        <v>934.7549438476562</v>
      </c>
      <c r="AG63" s="70">
        <v>1014.7293701171875</v>
      </c>
      <c r="AH63" s="70">
        <v>1061.1314697265625</v>
      </c>
      <c r="AI63" s="70">
        <v>992.6453247070312</v>
      </c>
      <c r="AJ63" s="70">
        <v>835.449462890625</v>
      </c>
      <c r="AK63" s="70">
        <v>837.0767211914062</v>
      </c>
      <c r="AL63" s="70">
        <v>855.95849609375</v>
      </c>
      <c r="AM63" s="95">
        <v>941.6793823242188</v>
      </c>
      <c r="AN63" s="95">
        <v>958.5296020507812</v>
      </c>
      <c r="AO63" s="95">
        <v>850.0447998046875</v>
      </c>
      <c r="AP63" s="95">
        <v>828.43310546875</v>
      </c>
      <c r="AQ63" s="95">
        <v>837.3510131835938</v>
      </c>
      <c r="AR63" s="95">
        <v>941.3541259765625</v>
      </c>
      <c r="AS63" s="95">
        <v>1018.7479858398438</v>
      </c>
      <c r="AT63" s="95">
        <v>1038.6390380859375</v>
      </c>
      <c r="AU63" s="95">
        <v>1006.4539794921875</v>
      </c>
      <c r="AV63" s="95">
        <v>864.1387939453125</v>
      </c>
      <c r="AW63" s="95">
        <v>836.8568725585938</v>
      </c>
      <c r="AX63" s="95">
        <v>903.11279296875</v>
      </c>
      <c r="AY63" s="95">
        <v>959.2429809570312</v>
      </c>
      <c r="AZ63" s="95">
        <v>973.4755249023438</v>
      </c>
      <c r="BA63" s="95">
        <v>861.8873291015625</v>
      </c>
      <c r="BB63" s="95">
        <v>841.1296997070312</v>
      </c>
      <c r="BC63" s="95">
        <v>851.2252807617188</v>
      </c>
      <c r="BD63" s="95">
        <v>956.5358276367188</v>
      </c>
      <c r="BE63" s="95">
        <v>1035.343017578125</v>
      </c>
      <c r="BF63" s="95">
        <v>1055.4150390625</v>
      </c>
      <c r="BG63" s="95">
        <v>1022.52001953125</v>
      </c>
      <c r="BH63" s="95">
        <v>878.244384765625</v>
      </c>
      <c r="BI63" s="95">
        <v>850.5855102539062</v>
      </c>
      <c r="BJ63" s="95">
        <v>919.7932739257812</v>
      </c>
      <c r="BK63" s="96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1.25">
      <c r="A64" s="77" t="s">
        <v>545</v>
      </c>
      <c r="B64" s="77" t="s">
        <v>492</v>
      </c>
      <c r="C64" s="127">
        <v>1263.7777099609375</v>
      </c>
      <c r="D64" s="127">
        <v>1292.723876953125</v>
      </c>
      <c r="E64" s="70">
        <v>1163.7320556640625</v>
      </c>
      <c r="F64" s="70">
        <v>1181.1171875</v>
      </c>
      <c r="G64" s="70">
        <v>1243.076171875</v>
      </c>
      <c r="H64" s="70">
        <v>1503.15185546875</v>
      </c>
      <c r="I64" s="70">
        <v>1590.426513671875</v>
      </c>
      <c r="J64" s="70">
        <v>1587.8895263671875</v>
      </c>
      <c r="K64" s="70">
        <v>1574.4632568359375</v>
      </c>
      <c r="L64" s="70">
        <v>1338.765625</v>
      </c>
      <c r="M64" s="70">
        <v>1247.2376708984375</v>
      </c>
      <c r="N64" s="70">
        <v>1241.0404052734375</v>
      </c>
      <c r="O64" s="70">
        <v>1303.348388671875</v>
      </c>
      <c r="P64" s="70">
        <v>1323.150634765625</v>
      </c>
      <c r="Q64" s="70">
        <v>1171.1275634765625</v>
      </c>
      <c r="R64" s="70">
        <v>1202.4840087890625</v>
      </c>
      <c r="S64" s="70">
        <v>1255.1199951171875</v>
      </c>
      <c r="T64" s="70">
        <v>1595.7393798828125</v>
      </c>
      <c r="U64" s="70">
        <v>1696.6080322265625</v>
      </c>
      <c r="V64" s="70">
        <v>1688.5718994140625</v>
      </c>
      <c r="W64" s="70">
        <v>1689.6494140625</v>
      </c>
      <c r="X64" s="70">
        <v>1412.6104736328125</v>
      </c>
      <c r="Y64" s="70">
        <v>1225.9921875</v>
      </c>
      <c r="Z64" s="70">
        <v>1248.597412109375</v>
      </c>
      <c r="AA64" s="70">
        <v>1254.254150390625</v>
      </c>
      <c r="AB64" s="70">
        <v>1284.8538818359375</v>
      </c>
      <c r="AC64" s="70">
        <v>1210.343017578125</v>
      </c>
      <c r="AD64" s="70">
        <v>1275.6231689453125</v>
      </c>
      <c r="AE64" s="70">
        <v>1367.2601318359375</v>
      </c>
      <c r="AF64" s="70">
        <v>1614.0504150390625</v>
      </c>
      <c r="AG64" s="70">
        <v>1700.587158203125</v>
      </c>
      <c r="AH64" s="70">
        <v>1764.0452880859375</v>
      </c>
      <c r="AI64" s="70">
        <v>1652.8343505859375</v>
      </c>
      <c r="AJ64" s="70">
        <v>1368.603515625</v>
      </c>
      <c r="AK64" s="70">
        <v>1271.6099853515625</v>
      </c>
      <c r="AL64" s="70">
        <v>1289.333984375</v>
      </c>
      <c r="AM64" s="95">
        <v>1322.571044921875</v>
      </c>
      <c r="AN64" s="95">
        <v>1350.06103515625</v>
      </c>
      <c r="AO64" s="95">
        <v>1207.64599609375</v>
      </c>
      <c r="AP64" s="95">
        <v>1230.241943359375</v>
      </c>
      <c r="AQ64" s="95">
        <v>1326.4110107421875</v>
      </c>
      <c r="AR64" s="95">
        <v>1579.2840576171875</v>
      </c>
      <c r="AS64" s="95">
        <v>1689.593994140625</v>
      </c>
      <c r="AT64" s="95">
        <v>1728.157958984375</v>
      </c>
      <c r="AU64" s="95">
        <v>1672.0169677734375</v>
      </c>
      <c r="AV64" s="95">
        <v>1402.9659423828125</v>
      </c>
      <c r="AW64" s="95">
        <v>1274.2979736328125</v>
      </c>
      <c r="AX64" s="95">
        <v>1275.594970703125</v>
      </c>
      <c r="AY64" s="95">
        <v>1338.7740478515625</v>
      </c>
      <c r="AZ64" s="95">
        <v>1364.14697265625</v>
      </c>
      <c r="BA64" s="95">
        <v>1219.2349853515625</v>
      </c>
      <c r="BB64" s="95">
        <v>1241.4200439453125</v>
      </c>
      <c r="BC64" s="95">
        <v>1340.0760498046875</v>
      </c>
      <c r="BD64" s="95">
        <v>1598.1290283203125</v>
      </c>
      <c r="BE64" s="95">
        <v>1711.758056640625</v>
      </c>
      <c r="BF64" s="95">
        <v>1751.2259521484375</v>
      </c>
      <c r="BG64" s="95">
        <v>1693.1910400390625</v>
      </c>
      <c r="BH64" s="95">
        <v>1418.498046875</v>
      </c>
      <c r="BI64" s="95">
        <v>1287.31396484375</v>
      </c>
      <c r="BJ64" s="95">
        <v>1290.3349609375</v>
      </c>
      <c r="BK64" s="96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1.25">
      <c r="A65" s="77" t="s">
        <v>546</v>
      </c>
      <c r="B65" s="77" t="s">
        <v>494</v>
      </c>
      <c r="C65" s="127">
        <v>624.3616943359375</v>
      </c>
      <c r="D65" s="127">
        <v>619.9422607421875</v>
      </c>
      <c r="E65" s="70">
        <v>578.1375732421875</v>
      </c>
      <c r="F65" s="70">
        <v>582.3009643554688</v>
      </c>
      <c r="G65" s="70">
        <v>619.5377197265625</v>
      </c>
      <c r="H65" s="70">
        <v>710.5374755859375</v>
      </c>
      <c r="I65" s="70">
        <v>759.6499633789062</v>
      </c>
      <c r="J65" s="70">
        <v>751.9326782226562</v>
      </c>
      <c r="K65" s="70">
        <v>700.2850341796875</v>
      </c>
      <c r="L65" s="70">
        <v>610.6270751953125</v>
      </c>
      <c r="M65" s="70">
        <v>598.3113403320312</v>
      </c>
      <c r="N65" s="70">
        <v>633.5545043945312</v>
      </c>
      <c r="O65" s="70">
        <v>641.4421997070312</v>
      </c>
      <c r="P65" s="70">
        <v>634.2266845703125</v>
      </c>
      <c r="Q65" s="70">
        <v>587.6553344726562</v>
      </c>
      <c r="R65" s="70">
        <v>581.4887084960938</v>
      </c>
      <c r="S65" s="70">
        <v>625.4640502929688</v>
      </c>
      <c r="T65" s="70">
        <v>725.427001953125</v>
      </c>
      <c r="U65" s="70">
        <v>824.2778930664062</v>
      </c>
      <c r="V65" s="70">
        <v>799.2921142578125</v>
      </c>
      <c r="W65" s="70">
        <v>737.2532348632812</v>
      </c>
      <c r="X65" s="70">
        <v>637.9644165039062</v>
      </c>
      <c r="Y65" s="70">
        <v>606.4971923828125</v>
      </c>
      <c r="Z65" s="70">
        <v>660.5238647460938</v>
      </c>
      <c r="AA65" s="70">
        <v>644.9136352539062</v>
      </c>
      <c r="AB65" s="70">
        <v>656.2586059570312</v>
      </c>
      <c r="AC65" s="70">
        <v>617.4656982421875</v>
      </c>
      <c r="AD65" s="70">
        <v>604.255126953125</v>
      </c>
      <c r="AE65" s="70">
        <v>675.2301025390625</v>
      </c>
      <c r="AF65" s="70">
        <v>802.2364501953125</v>
      </c>
      <c r="AG65" s="70">
        <v>859.4613647460938</v>
      </c>
      <c r="AH65" s="70">
        <v>838.5127563476562</v>
      </c>
      <c r="AI65" s="70">
        <v>747.7101440429688</v>
      </c>
      <c r="AJ65" s="70">
        <v>649.1142578125</v>
      </c>
      <c r="AK65" s="70">
        <v>631.6386108398438</v>
      </c>
      <c r="AL65" s="70">
        <v>662.9581909179688</v>
      </c>
      <c r="AM65" s="95">
        <v>668.0172119140625</v>
      </c>
      <c r="AN65" s="95">
        <v>673.0112915039062</v>
      </c>
      <c r="AO65" s="95">
        <v>627.5072021484375</v>
      </c>
      <c r="AP65" s="95">
        <v>618.87939453125</v>
      </c>
      <c r="AQ65" s="95">
        <v>662.7067260742188</v>
      </c>
      <c r="AR65" s="95">
        <v>772.3569946289062</v>
      </c>
      <c r="AS65" s="95">
        <v>855.4852905273438</v>
      </c>
      <c r="AT65" s="95">
        <v>836.0208740234375</v>
      </c>
      <c r="AU65" s="95">
        <v>764.551513671875</v>
      </c>
      <c r="AV65" s="95">
        <v>669.5761108398438</v>
      </c>
      <c r="AW65" s="95">
        <v>646.4443969726562</v>
      </c>
      <c r="AX65" s="95">
        <v>684.1939697265625</v>
      </c>
      <c r="AY65" s="95">
        <v>679.8989868164062</v>
      </c>
      <c r="AZ65" s="95">
        <v>683.5625</v>
      </c>
      <c r="BA65" s="95">
        <v>638.4038696289062</v>
      </c>
      <c r="BB65" s="95">
        <v>629.6428833007812</v>
      </c>
      <c r="BC65" s="95">
        <v>673.8961791992188</v>
      </c>
      <c r="BD65" s="95">
        <v>785.4257202148438</v>
      </c>
      <c r="BE65" s="95">
        <v>870.4569702148438</v>
      </c>
      <c r="BF65" s="95">
        <v>850.081298828125</v>
      </c>
      <c r="BG65" s="95">
        <v>776.9508056640625</v>
      </c>
      <c r="BH65" s="95">
        <v>680.4805908203125</v>
      </c>
      <c r="BI65" s="95">
        <v>657.1486206054688</v>
      </c>
      <c r="BJ65" s="95">
        <v>696.2327270507812</v>
      </c>
      <c r="BK65" s="96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1.25">
      <c r="A66" s="77" t="s">
        <v>547</v>
      </c>
      <c r="B66" s="77" t="s">
        <v>496</v>
      </c>
      <c r="C66" s="127">
        <v>1049.954833984375</v>
      </c>
      <c r="D66" s="127">
        <v>1013.5271606445312</v>
      </c>
      <c r="E66" s="70">
        <v>1006.5743408203125</v>
      </c>
      <c r="F66" s="70">
        <v>991.90380859375</v>
      </c>
      <c r="G66" s="70">
        <v>912.242431640625</v>
      </c>
      <c r="H66" s="70">
        <v>1055.47412109375</v>
      </c>
      <c r="I66" s="70">
        <v>1043.943115234375</v>
      </c>
      <c r="J66" s="70">
        <v>1115.262451171875</v>
      </c>
      <c r="K66" s="70">
        <v>1098.587890625</v>
      </c>
      <c r="L66" s="70">
        <v>985.8063354492188</v>
      </c>
      <c r="M66" s="70">
        <v>982.5397338867188</v>
      </c>
      <c r="N66" s="70">
        <v>1121.8399658203125</v>
      </c>
      <c r="O66" s="70">
        <v>1067.851806640625</v>
      </c>
      <c r="P66" s="70">
        <v>1071.8309326171875</v>
      </c>
      <c r="Q66" s="70">
        <v>1039.6685791015625</v>
      </c>
      <c r="R66" s="70">
        <v>977.7391357421875</v>
      </c>
      <c r="S66" s="70">
        <v>943.209716796875</v>
      </c>
      <c r="T66" s="70">
        <v>1058.3333740234375</v>
      </c>
      <c r="U66" s="70">
        <v>1056.8045654296875</v>
      </c>
      <c r="V66" s="70">
        <v>1189.49951171875</v>
      </c>
      <c r="W66" s="70">
        <v>1111.134033203125</v>
      </c>
      <c r="X66" s="70">
        <v>988.8333129882812</v>
      </c>
      <c r="Y66" s="70">
        <v>1025.5750732421875</v>
      </c>
      <c r="Z66" s="70">
        <v>1099.07470703125</v>
      </c>
      <c r="AA66" s="70">
        <v>1084.183837890625</v>
      </c>
      <c r="AB66" s="70">
        <v>1102.793701171875</v>
      </c>
      <c r="AC66" s="70">
        <v>1081.62841796875</v>
      </c>
      <c r="AD66" s="70">
        <v>955.8779296875</v>
      </c>
      <c r="AE66" s="70">
        <v>983.2470703125</v>
      </c>
      <c r="AF66" s="70">
        <v>1102.97119140625</v>
      </c>
      <c r="AG66" s="70">
        <v>1141.7557373046875</v>
      </c>
      <c r="AH66" s="70">
        <v>1219.0906982421875</v>
      </c>
      <c r="AI66" s="70">
        <v>1115.0367431640625</v>
      </c>
      <c r="AJ66" s="70">
        <v>1002.3125</v>
      </c>
      <c r="AK66" s="70">
        <v>1012.9340209960938</v>
      </c>
      <c r="AL66" s="70">
        <v>1102.0150146484375</v>
      </c>
      <c r="AM66" s="95">
        <v>1094.1080322265625</v>
      </c>
      <c r="AN66" s="95">
        <v>1093.4820556640625</v>
      </c>
      <c r="AO66" s="95">
        <v>1054.197998046875</v>
      </c>
      <c r="AP66" s="95">
        <v>1009.468017578125</v>
      </c>
      <c r="AQ66" s="95">
        <v>970.8551025390625</v>
      </c>
      <c r="AR66" s="95">
        <v>1077.89501953125</v>
      </c>
      <c r="AS66" s="95">
        <v>1110.550048828125</v>
      </c>
      <c r="AT66" s="95">
        <v>1169.2120361328125</v>
      </c>
      <c r="AU66" s="95">
        <v>1131.448974609375</v>
      </c>
      <c r="AV66" s="95">
        <v>1036.7559814453125</v>
      </c>
      <c r="AW66" s="95">
        <v>1015.135009765625</v>
      </c>
      <c r="AX66" s="95">
        <v>1116.9659423828125</v>
      </c>
      <c r="AY66" s="95">
        <v>1112.7230224609375</v>
      </c>
      <c r="AZ66" s="95">
        <v>1109.863037109375</v>
      </c>
      <c r="BA66" s="95">
        <v>1070.405029296875</v>
      </c>
      <c r="BB66" s="95">
        <v>1024.218017578125</v>
      </c>
      <c r="BC66" s="95">
        <v>983.9052124023438</v>
      </c>
      <c r="BD66" s="95">
        <v>1091.2139892578125</v>
      </c>
      <c r="BE66" s="95">
        <v>1123.8890380859375</v>
      </c>
      <c r="BF66" s="95">
        <v>1183.08203125</v>
      </c>
      <c r="BG66" s="95">
        <v>1144.3280029296875</v>
      </c>
      <c r="BH66" s="95">
        <v>1049.3609619140625</v>
      </c>
      <c r="BI66" s="95">
        <v>1027.886962890625</v>
      </c>
      <c r="BJ66" s="95">
        <v>1132.0069580078125</v>
      </c>
      <c r="BK66" s="9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1.25">
      <c r="A67" s="77" t="s">
        <v>548</v>
      </c>
      <c r="B67" s="77" t="s">
        <v>498</v>
      </c>
      <c r="C67" s="79">
        <v>45.93064498901367</v>
      </c>
      <c r="D67" s="79">
        <v>45.90550231933594</v>
      </c>
      <c r="E67" s="41">
        <v>42.902503967285156</v>
      </c>
      <c r="F67" s="41">
        <v>44.39680862426758</v>
      </c>
      <c r="G67" s="41">
        <v>43.20027542114258</v>
      </c>
      <c r="H67" s="41">
        <v>43.898155212402344</v>
      </c>
      <c r="I67" s="41">
        <v>44.96112060546875</v>
      </c>
      <c r="J67" s="41">
        <v>46.07600021362305</v>
      </c>
      <c r="K67" s="41">
        <v>46.63179397583008</v>
      </c>
      <c r="L67" s="41">
        <v>45.75371170043945</v>
      </c>
      <c r="M67" s="41">
        <v>46.1183967590332</v>
      </c>
      <c r="N67" s="41">
        <v>45.93024826049805</v>
      </c>
      <c r="O67" s="41">
        <v>45.95695877075195</v>
      </c>
      <c r="P67" s="41">
        <v>45.952178955078125</v>
      </c>
      <c r="Q67" s="41">
        <v>42.660491943359375</v>
      </c>
      <c r="R67" s="41">
        <v>43.64664077758789</v>
      </c>
      <c r="S67" s="41">
        <v>43.20598602294922</v>
      </c>
      <c r="T67" s="41">
        <v>44.22026443481445</v>
      </c>
      <c r="U67" s="41">
        <v>44.59702682495117</v>
      </c>
      <c r="V67" s="41">
        <v>45.412681579589844</v>
      </c>
      <c r="W67" s="41">
        <v>46.63370132446289</v>
      </c>
      <c r="X67" s="41">
        <v>45.48857498168945</v>
      </c>
      <c r="Y67" s="41">
        <v>46.50181198120117</v>
      </c>
      <c r="Z67" s="41">
        <v>46.70235061645508</v>
      </c>
      <c r="AA67" s="41">
        <v>46.82648468017578</v>
      </c>
      <c r="AB67" s="41">
        <v>47.201786041259766</v>
      </c>
      <c r="AC67" s="41">
        <v>44.893516540527344</v>
      </c>
      <c r="AD67" s="41">
        <v>44.599666595458984</v>
      </c>
      <c r="AE67" s="41">
        <v>42.474998474121094</v>
      </c>
      <c r="AF67" s="41">
        <v>45.35960006713867</v>
      </c>
      <c r="AG67" s="41">
        <v>44.848548889160156</v>
      </c>
      <c r="AH67" s="41">
        <v>46.68748474121094</v>
      </c>
      <c r="AI67" s="41">
        <v>46.612335205078125</v>
      </c>
      <c r="AJ67" s="41">
        <v>45.22325897216797</v>
      </c>
      <c r="AK67" s="41">
        <v>46.62006759643555</v>
      </c>
      <c r="AL67" s="41">
        <v>46.36328887939453</v>
      </c>
      <c r="AM67" s="42">
        <v>46.95478057861328</v>
      </c>
      <c r="AN67" s="42">
        <v>47.04417037963867</v>
      </c>
      <c r="AO67" s="42">
        <v>44.53252029418945</v>
      </c>
      <c r="AP67" s="42">
        <v>45.17673873901367</v>
      </c>
      <c r="AQ67" s="42">
        <v>44.12958908081055</v>
      </c>
      <c r="AR67" s="42">
        <v>45.414249420166016</v>
      </c>
      <c r="AS67" s="42">
        <v>45.576210021972656</v>
      </c>
      <c r="AT67" s="42">
        <v>47.008670806884766</v>
      </c>
      <c r="AU67" s="42">
        <v>47.398590087890625</v>
      </c>
      <c r="AV67" s="42">
        <v>46.6864013671875</v>
      </c>
      <c r="AW67" s="42">
        <v>47.38644027709961</v>
      </c>
      <c r="AX67" s="42">
        <v>47.1657600402832</v>
      </c>
      <c r="AY67" s="42">
        <v>47.88132858276367</v>
      </c>
      <c r="AZ67" s="42">
        <v>47.94276809692383</v>
      </c>
      <c r="BA67" s="42">
        <v>45.348690032958984</v>
      </c>
      <c r="BB67" s="42">
        <v>46.00579071044922</v>
      </c>
      <c r="BC67" s="42">
        <v>44.9550895690918</v>
      </c>
      <c r="BD67" s="42">
        <v>46.23762130737305</v>
      </c>
      <c r="BE67" s="42">
        <v>46.38587951660156</v>
      </c>
      <c r="BF67" s="42">
        <v>47.8413200378418</v>
      </c>
      <c r="BG67" s="42">
        <v>48.23851013183594</v>
      </c>
      <c r="BH67" s="42">
        <v>47.52701187133789</v>
      </c>
      <c r="BI67" s="42">
        <v>48.26586151123047</v>
      </c>
      <c r="BJ67" s="42">
        <v>48.05147933959961</v>
      </c>
      <c r="BK67" s="24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1.25">
      <c r="A68" s="77" t="s">
        <v>549</v>
      </c>
      <c r="B68" s="78" t="s">
        <v>500</v>
      </c>
      <c r="C68" s="127">
        <v>9930.9013671875</v>
      </c>
      <c r="D68" s="127">
        <v>9876.951171875</v>
      </c>
      <c r="E68" s="70">
        <v>8973.3447265625</v>
      </c>
      <c r="F68" s="70">
        <v>8761.6240234375</v>
      </c>
      <c r="G68" s="70">
        <v>9001.01171875</v>
      </c>
      <c r="H68" s="70">
        <v>10259.01953125</v>
      </c>
      <c r="I68" s="70">
        <v>10771.0185546875</v>
      </c>
      <c r="J68" s="70">
        <v>10675.2373046875</v>
      </c>
      <c r="K68" s="70">
        <v>10285.6455078125</v>
      </c>
      <c r="L68" s="70">
        <v>9088.4111328125</v>
      </c>
      <c r="M68" s="70">
        <v>9005.529296875</v>
      </c>
      <c r="N68" s="70">
        <v>9679.2158203125</v>
      </c>
      <c r="O68" s="70">
        <v>9972.4677734375</v>
      </c>
      <c r="P68" s="70">
        <v>9984.9482421875</v>
      </c>
      <c r="Q68" s="70">
        <v>9253.453125</v>
      </c>
      <c r="R68" s="70">
        <v>8807.4609375</v>
      </c>
      <c r="S68" s="70">
        <v>8824.4658203125</v>
      </c>
      <c r="T68" s="70">
        <v>10648.13671875</v>
      </c>
      <c r="U68" s="70">
        <v>11470.4248046875</v>
      </c>
      <c r="V68" s="70">
        <v>11697.216796875</v>
      </c>
      <c r="W68" s="70">
        <v>11032.9287109375</v>
      </c>
      <c r="X68" s="70">
        <v>9602.8359375</v>
      </c>
      <c r="Y68" s="70">
        <v>9154.8173828125</v>
      </c>
      <c r="Z68" s="70">
        <v>9916.384765625</v>
      </c>
      <c r="AA68" s="70">
        <v>9771.4013671875</v>
      </c>
      <c r="AB68" s="70">
        <v>10020.1201171875</v>
      </c>
      <c r="AC68" s="70">
        <v>9339.6484375</v>
      </c>
      <c r="AD68" s="70">
        <v>8920.857421875</v>
      </c>
      <c r="AE68" s="70">
        <v>9260.4794921875</v>
      </c>
      <c r="AF68" s="70">
        <v>10723.8876953125</v>
      </c>
      <c r="AG68" s="70">
        <v>11704.208984375</v>
      </c>
      <c r="AH68" s="70">
        <v>11894.9677734375</v>
      </c>
      <c r="AI68" s="70">
        <v>10571.177734375</v>
      </c>
      <c r="AJ68" s="70">
        <v>9372.0205078125</v>
      </c>
      <c r="AK68" s="70">
        <v>9269.59375</v>
      </c>
      <c r="AL68" s="70">
        <v>9707.8056640625</v>
      </c>
      <c r="AM68" s="95">
        <v>10147.6796875</v>
      </c>
      <c r="AN68" s="95">
        <v>10246.900390625</v>
      </c>
      <c r="AO68" s="95">
        <v>9358.875</v>
      </c>
      <c r="AP68" s="95">
        <v>9056.296875</v>
      </c>
      <c r="AQ68" s="95">
        <v>9225.7841796875</v>
      </c>
      <c r="AR68" s="95">
        <v>10632.9296875</v>
      </c>
      <c r="AS68" s="95">
        <v>11566.900390625</v>
      </c>
      <c r="AT68" s="95">
        <v>11693.3603515625</v>
      </c>
      <c r="AU68" s="95">
        <v>10899.5595703125</v>
      </c>
      <c r="AV68" s="95">
        <v>9595.576171875</v>
      </c>
      <c r="AW68" s="95">
        <v>9331.3349609375</v>
      </c>
      <c r="AX68" s="95">
        <v>9995.4052734375</v>
      </c>
      <c r="AY68" s="95">
        <v>10335.1103515625</v>
      </c>
      <c r="AZ68" s="95">
        <v>10403.8896484375</v>
      </c>
      <c r="BA68" s="95">
        <v>9499.0361328125</v>
      </c>
      <c r="BB68" s="95">
        <v>9188.3779296875</v>
      </c>
      <c r="BC68" s="95">
        <v>9356.8505859375</v>
      </c>
      <c r="BD68" s="95">
        <v>10789.259765625</v>
      </c>
      <c r="BE68" s="95">
        <v>11750.900390625</v>
      </c>
      <c r="BF68" s="95">
        <v>11878.2900390625</v>
      </c>
      <c r="BG68" s="95">
        <v>11061.5595703125</v>
      </c>
      <c r="BH68" s="95">
        <v>9733.26171875</v>
      </c>
      <c r="BI68" s="95">
        <v>9467.0986328125</v>
      </c>
      <c r="BJ68" s="95">
        <v>10154.66015625</v>
      </c>
      <c r="BK68" s="96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1.25">
      <c r="A69" s="77"/>
      <c r="B69" s="77"/>
      <c r="C69" s="113"/>
      <c r="D69" s="75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1.25">
      <c r="A70" s="77"/>
      <c r="B70" s="77"/>
      <c r="C70" s="113"/>
      <c r="D70" s="75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3:256" ht="12">
      <c r="C71" s="75"/>
      <c r="D71" s="75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1.25">
      <c r="A72" s="76"/>
      <c r="B72" s="73"/>
      <c r="C72" s="79"/>
      <c r="D72" s="79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1.25">
      <c r="A73" s="77"/>
      <c r="B73" s="80"/>
      <c r="C73" s="75"/>
      <c r="D73" s="75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1.25">
      <c r="A74" s="77"/>
      <c r="B74" s="77"/>
      <c r="C74" s="75"/>
      <c r="D74" s="75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</sheetData>
  <printOptions/>
  <pageMargins left="0.75" right="0.75" top="1" bottom="1" header="0.5" footer="0.5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BK42"/>
  <sheetViews>
    <sheetView workbookViewId="0" topLeftCell="A1">
      <pane xSplit="2" topLeftCell="BJ1" activePane="topRight" state="frozen"/>
      <selection pane="topLeft" activeCell="AK1" sqref="AK1"/>
      <selection pane="topRight" activeCell="BJ38" sqref="BJ38"/>
    </sheetView>
  </sheetViews>
  <sheetFormatPr defaultColWidth="9.16015625" defaultRowHeight="10.5"/>
  <cols>
    <col min="1" max="1" width="11.83203125" style="0" customWidth="1"/>
    <col min="2" max="2" width="60.33203125" style="0" customWidth="1"/>
    <col min="3" max="45" width="9.5" style="0" bestFit="1" customWidth="1"/>
    <col min="46" max="46" width="9.16015625" style="149" customWidth="1"/>
    <col min="47" max="62" width="9.5" style="0" bestFit="1" customWidth="1"/>
  </cols>
  <sheetData>
    <row r="1" spans="1:62" ht="15.75">
      <c r="A1" s="134" t="s">
        <v>787</v>
      </c>
      <c r="C1" s="159" t="s">
        <v>809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10.5">
      <c r="A2" s="156" t="s">
        <v>780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t="s">
        <v>1</v>
      </c>
      <c r="B3" s="133" t="s">
        <v>2</v>
      </c>
      <c r="C3" s="82">
        <v>200401</v>
      </c>
      <c r="D3" s="82">
        <v>200402</v>
      </c>
      <c r="E3" s="82">
        <v>200403</v>
      </c>
      <c r="F3" s="82">
        <v>200404</v>
      </c>
      <c r="G3" s="82">
        <v>200405</v>
      </c>
      <c r="H3" s="82">
        <v>200406</v>
      </c>
      <c r="I3" s="82">
        <v>200407</v>
      </c>
      <c r="J3" s="82">
        <v>200408</v>
      </c>
      <c r="K3" s="82">
        <v>200409</v>
      </c>
      <c r="L3" s="82">
        <v>200410</v>
      </c>
      <c r="M3" s="82">
        <v>200411</v>
      </c>
      <c r="N3" s="82">
        <v>200412</v>
      </c>
      <c r="O3" s="82">
        <v>200501</v>
      </c>
      <c r="P3" s="82">
        <v>200502</v>
      </c>
      <c r="Q3" s="82">
        <v>200503</v>
      </c>
      <c r="R3" s="82">
        <v>200504</v>
      </c>
      <c r="S3" s="82">
        <v>200505</v>
      </c>
      <c r="T3" s="82">
        <v>200506</v>
      </c>
      <c r="U3" s="82">
        <v>200507</v>
      </c>
      <c r="V3" s="82">
        <v>200508</v>
      </c>
      <c r="W3" s="82">
        <v>200509</v>
      </c>
      <c r="X3" s="82">
        <v>200510</v>
      </c>
      <c r="Y3" s="82">
        <v>200511</v>
      </c>
      <c r="Z3" s="82">
        <v>200512</v>
      </c>
      <c r="AA3" s="82">
        <v>200601</v>
      </c>
      <c r="AB3" s="82">
        <v>200602</v>
      </c>
      <c r="AC3" s="82">
        <v>200603</v>
      </c>
      <c r="AD3" s="82">
        <v>200604</v>
      </c>
      <c r="AE3" s="82">
        <v>200605</v>
      </c>
      <c r="AF3" s="82">
        <v>200606</v>
      </c>
      <c r="AG3" s="82">
        <v>200607</v>
      </c>
      <c r="AH3" s="82">
        <v>200608</v>
      </c>
      <c r="AI3" s="82">
        <v>200609</v>
      </c>
      <c r="AJ3" s="82">
        <v>200610</v>
      </c>
      <c r="AK3" s="82">
        <v>200611</v>
      </c>
      <c r="AL3" s="82">
        <v>200612</v>
      </c>
      <c r="AM3" s="122">
        <v>200701</v>
      </c>
      <c r="AN3" s="122">
        <v>200702</v>
      </c>
      <c r="AO3" s="122">
        <v>200703</v>
      </c>
      <c r="AP3" s="122">
        <v>200704</v>
      </c>
      <c r="AQ3" s="122">
        <v>200705</v>
      </c>
      <c r="AR3" s="122">
        <v>200706</v>
      </c>
      <c r="AS3" s="122">
        <v>200707</v>
      </c>
      <c r="AT3" s="122">
        <v>200708</v>
      </c>
      <c r="AU3" s="122">
        <v>200709</v>
      </c>
      <c r="AV3" s="122">
        <v>200710</v>
      </c>
      <c r="AW3" s="122">
        <v>200711</v>
      </c>
      <c r="AX3" s="122">
        <v>200712</v>
      </c>
      <c r="AY3" s="122">
        <v>200801</v>
      </c>
      <c r="AZ3" s="122">
        <v>200802</v>
      </c>
      <c r="BA3" s="122">
        <v>200803</v>
      </c>
      <c r="BB3" s="122">
        <v>200804</v>
      </c>
      <c r="BC3" s="122">
        <v>200805</v>
      </c>
      <c r="BD3" s="122">
        <v>200806</v>
      </c>
      <c r="BE3" s="122">
        <v>200807</v>
      </c>
      <c r="BF3" s="122">
        <v>200808</v>
      </c>
      <c r="BG3" s="122">
        <v>200809</v>
      </c>
      <c r="BH3" s="122">
        <v>200810</v>
      </c>
      <c r="BI3" s="122">
        <v>200811</v>
      </c>
      <c r="BJ3" s="122">
        <v>200812</v>
      </c>
      <c r="BK3" s="123"/>
    </row>
    <row r="4" spans="2:62" ht="10.5">
      <c r="B4" s="132" t="s">
        <v>306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3" s="164" customFormat="1" ht="10.5">
      <c r="A5" s="164" t="s">
        <v>550</v>
      </c>
      <c r="B5" s="164" t="s">
        <v>551</v>
      </c>
      <c r="C5" s="165">
        <v>0.114654541015625</v>
      </c>
      <c r="D5" s="43">
        <v>0.11904885619878769</v>
      </c>
      <c r="E5" s="43">
        <v>0.11847304552793503</v>
      </c>
      <c r="F5" s="43">
        <v>0.11899154633283615</v>
      </c>
      <c r="G5" s="43">
        <v>0.12017279118299484</v>
      </c>
      <c r="H5" s="43">
        <v>0.12062292546033859</v>
      </c>
      <c r="I5" s="43">
        <v>0.1224028691649437</v>
      </c>
      <c r="J5" s="43">
        <v>0.12253432720899582</v>
      </c>
      <c r="K5" s="43">
        <v>0.11927065253257751</v>
      </c>
      <c r="L5" s="43">
        <v>0.11928591132164001</v>
      </c>
      <c r="M5" s="43">
        <v>0.11793624609708786</v>
      </c>
      <c r="N5" s="43">
        <v>0.11663947254419327</v>
      </c>
      <c r="O5" s="43">
        <v>0.12715139985084534</v>
      </c>
      <c r="P5" s="43">
        <v>0.13182465732097626</v>
      </c>
      <c r="Q5" s="43">
        <v>0.12994927167892456</v>
      </c>
      <c r="R5" s="43">
        <v>0.13252043724060059</v>
      </c>
      <c r="S5" s="43">
        <v>0.13373875617980957</v>
      </c>
      <c r="T5" s="43">
        <v>0.13421665132045746</v>
      </c>
      <c r="U5" s="43">
        <v>0.1333085000514984</v>
      </c>
      <c r="V5" s="43">
        <v>0.13478386402130127</v>
      </c>
      <c r="W5" s="43">
        <v>0.14081038534641266</v>
      </c>
      <c r="X5" s="43">
        <v>0.13546067476272583</v>
      </c>
      <c r="Y5" s="43">
        <v>0.1411525458097458</v>
      </c>
      <c r="Z5" s="43">
        <v>0.13857662677764893</v>
      </c>
      <c r="AA5" s="43">
        <v>0.15628212690353394</v>
      </c>
      <c r="AB5" s="43">
        <v>0.16526581346988678</v>
      </c>
      <c r="AC5" s="43">
        <v>0.16140832006931305</v>
      </c>
      <c r="AD5" s="43">
        <v>0.166136234998703</v>
      </c>
      <c r="AE5" s="43">
        <v>0.16584084928035736</v>
      </c>
      <c r="AF5" s="43">
        <v>0.1637636125087738</v>
      </c>
      <c r="AG5" s="43">
        <v>0.1588938981294632</v>
      </c>
      <c r="AH5" s="43">
        <v>0.16375264525413513</v>
      </c>
      <c r="AI5" s="43">
        <v>0.1661204695701599</v>
      </c>
      <c r="AJ5" s="43">
        <v>0.1607999950647354</v>
      </c>
      <c r="AK5" s="43">
        <v>0.1643015593290329</v>
      </c>
      <c r="AL5" s="43">
        <v>0.16160701215267181</v>
      </c>
      <c r="AM5" s="166">
        <v>0.16073870658874512</v>
      </c>
      <c r="AN5" s="166">
        <v>0.16556739807128906</v>
      </c>
      <c r="AO5" s="166">
        <v>0.16525030136108398</v>
      </c>
      <c r="AP5" s="166">
        <v>0.16750000417232513</v>
      </c>
      <c r="AQ5" s="166">
        <v>0.1692613959312439</v>
      </c>
      <c r="AR5" s="166">
        <v>0.16989409923553467</v>
      </c>
      <c r="AS5" s="166">
        <v>0.1677938997745514</v>
      </c>
      <c r="AT5" s="166">
        <v>0.16943229734897614</v>
      </c>
      <c r="AU5" s="166">
        <v>0.17187480628490448</v>
      </c>
      <c r="AV5" s="166">
        <v>0.16933749616146088</v>
      </c>
      <c r="AW5" s="166">
        <v>0.1704283058643341</v>
      </c>
      <c r="AX5" s="166">
        <v>0.16752290725708008</v>
      </c>
      <c r="AY5" s="166">
        <v>0.1637708991765976</v>
      </c>
      <c r="AZ5" s="166">
        <v>0.168694406747818</v>
      </c>
      <c r="BA5" s="166">
        <v>0.1683758944272995</v>
      </c>
      <c r="BB5" s="166">
        <v>0.17067350447177887</v>
      </c>
      <c r="BC5" s="166">
        <v>0.1724739968776703</v>
      </c>
      <c r="BD5" s="166">
        <v>0.17312459647655487</v>
      </c>
      <c r="BE5" s="166">
        <v>0.17099009454250336</v>
      </c>
      <c r="BF5" s="166">
        <v>0.17266489565372467</v>
      </c>
      <c r="BG5" s="166">
        <v>0.17515860497951508</v>
      </c>
      <c r="BH5" s="166">
        <v>0.1725763976573944</v>
      </c>
      <c r="BI5" s="166">
        <v>0.17369049787521362</v>
      </c>
      <c r="BJ5" s="166">
        <v>0.17072980105876923</v>
      </c>
      <c r="BK5" s="167"/>
    </row>
    <row r="6" spans="1:63" s="164" customFormat="1" ht="10.5">
      <c r="A6" s="164" t="s">
        <v>552</v>
      </c>
      <c r="B6" s="164" t="s">
        <v>504</v>
      </c>
      <c r="C6" s="165">
        <v>0.10754160583019257</v>
      </c>
      <c r="D6" s="43">
        <v>0.11175835877656937</v>
      </c>
      <c r="E6" s="43">
        <v>0.11330053955316544</v>
      </c>
      <c r="F6" s="43">
        <v>0.11505162715911865</v>
      </c>
      <c r="G6" s="43">
        <v>0.11722427606582642</v>
      </c>
      <c r="H6" s="43">
        <v>0.12429136782884598</v>
      </c>
      <c r="I6" s="43">
        <v>0.12646308541297913</v>
      </c>
      <c r="J6" s="43">
        <v>0.1268705129623413</v>
      </c>
      <c r="K6" s="43">
        <v>0.1269601732492447</v>
      </c>
      <c r="L6" s="43">
        <v>0.11882985383272171</v>
      </c>
      <c r="M6" s="43">
        <v>0.11726383864879608</v>
      </c>
      <c r="N6" s="43">
        <v>0.11179633438587189</v>
      </c>
      <c r="O6" s="43">
        <v>0.11187851428985596</v>
      </c>
      <c r="P6" s="43">
        <v>0.11476074904203415</v>
      </c>
      <c r="Q6" s="43">
        <v>0.11450275778770447</v>
      </c>
      <c r="R6" s="43">
        <v>0.11769247055053711</v>
      </c>
      <c r="S6" s="43">
        <v>0.12335161119699478</v>
      </c>
      <c r="T6" s="43">
        <v>0.12840670347213745</v>
      </c>
      <c r="U6" s="43">
        <v>0.12970741093158722</v>
      </c>
      <c r="V6" s="43">
        <v>0.13267828524112701</v>
      </c>
      <c r="W6" s="43">
        <v>0.1353033035993576</v>
      </c>
      <c r="X6" s="43">
        <v>0.13282372057437897</v>
      </c>
      <c r="Y6" s="43">
        <v>0.13146932423114777</v>
      </c>
      <c r="Z6" s="43">
        <v>0.12292488664388657</v>
      </c>
      <c r="AA6" s="43">
        <v>0.12406041473150253</v>
      </c>
      <c r="AB6" s="43">
        <v>0.1273629367351532</v>
      </c>
      <c r="AC6" s="43">
        <v>0.12372908741235733</v>
      </c>
      <c r="AD6" s="43">
        <v>0.1285136640071869</v>
      </c>
      <c r="AE6" s="43">
        <v>0.13083414733409882</v>
      </c>
      <c r="AF6" s="43">
        <v>0.14049921929836273</v>
      </c>
      <c r="AG6" s="43">
        <v>0.14228135347366333</v>
      </c>
      <c r="AH6" s="43">
        <v>0.14351020753383636</v>
      </c>
      <c r="AI6" s="43">
        <v>0.1434011310338974</v>
      </c>
      <c r="AJ6" s="43">
        <v>0.13531294465065002</v>
      </c>
      <c r="AK6" s="43">
        <v>0.13110597431659698</v>
      </c>
      <c r="AL6" s="43">
        <v>0.12631934881210327</v>
      </c>
      <c r="AM6" s="166">
        <v>0.12599459290504456</v>
      </c>
      <c r="AN6" s="166">
        <v>0.1295652985572815</v>
      </c>
      <c r="AO6" s="166">
        <v>0.12936529517173767</v>
      </c>
      <c r="AP6" s="166">
        <v>0.13303770124912262</v>
      </c>
      <c r="AQ6" s="166">
        <v>0.13732969760894775</v>
      </c>
      <c r="AR6" s="166">
        <v>0.14375649392604828</v>
      </c>
      <c r="AS6" s="166">
        <v>0.14547599852085114</v>
      </c>
      <c r="AT6" s="166">
        <v>0.14696240425109863</v>
      </c>
      <c r="AU6" s="166">
        <v>0.1477677971124649</v>
      </c>
      <c r="AV6" s="166">
        <v>0.1409272998571396</v>
      </c>
      <c r="AW6" s="166">
        <v>0.13781499862670898</v>
      </c>
      <c r="AX6" s="166">
        <v>0.13154129683971405</v>
      </c>
      <c r="AY6" s="166">
        <v>0.127110093832016</v>
      </c>
      <c r="AZ6" s="166">
        <v>0.13071130216121674</v>
      </c>
      <c r="BA6" s="166">
        <v>0.13050900399684906</v>
      </c>
      <c r="BB6" s="166">
        <v>0.13421450555324554</v>
      </c>
      <c r="BC6" s="166">
        <v>0.13854609429836273</v>
      </c>
      <c r="BD6" s="166">
        <v>0.14503270387649536</v>
      </c>
      <c r="BE6" s="166">
        <v>0.14677129685878754</v>
      </c>
      <c r="BF6" s="166">
        <v>0.14827579259872437</v>
      </c>
      <c r="BG6" s="166">
        <v>0.149093896150589</v>
      </c>
      <c r="BH6" s="166">
        <v>0.14219729602336884</v>
      </c>
      <c r="BI6" s="166">
        <v>0.13906189799308777</v>
      </c>
      <c r="BJ6" s="166">
        <v>0.1327355057001114</v>
      </c>
      <c r="BK6" s="167"/>
    </row>
    <row r="7" spans="1:63" s="164" customFormat="1" ht="10.5">
      <c r="A7" s="164" t="s">
        <v>553</v>
      </c>
      <c r="B7" s="164" t="s">
        <v>506</v>
      </c>
      <c r="C7" s="165">
        <v>0.07558206468820572</v>
      </c>
      <c r="D7" s="43">
        <v>0.07670362293720245</v>
      </c>
      <c r="E7" s="43">
        <v>0.0809217095375061</v>
      </c>
      <c r="F7" s="43">
        <v>0.08351543545722961</v>
      </c>
      <c r="G7" s="43">
        <v>0.08521050214767456</v>
      </c>
      <c r="H7" s="43">
        <v>0.08764690160751343</v>
      </c>
      <c r="I7" s="43">
        <v>0.08722002059221268</v>
      </c>
      <c r="J7" s="43">
        <v>0.08750724792480469</v>
      </c>
      <c r="K7" s="43">
        <v>0.0865039974451065</v>
      </c>
      <c r="L7" s="43">
        <v>0.08463143557310104</v>
      </c>
      <c r="M7" s="43">
        <v>0.083088219165802</v>
      </c>
      <c r="N7" s="43">
        <v>0.07858271151781082</v>
      </c>
      <c r="O7" s="43">
        <v>0.07657819241285324</v>
      </c>
      <c r="P7" s="43">
        <v>0.07941722869873047</v>
      </c>
      <c r="Q7" s="43">
        <v>0.0802895799279213</v>
      </c>
      <c r="R7" s="43">
        <v>0.08463501185178757</v>
      </c>
      <c r="S7" s="43">
        <v>0.08719515055418015</v>
      </c>
      <c r="T7" s="43">
        <v>0.088541179895401</v>
      </c>
      <c r="U7" s="43">
        <v>0.0877360850572586</v>
      </c>
      <c r="V7" s="43">
        <v>0.08769400417804718</v>
      </c>
      <c r="W7" s="43">
        <v>0.08741462975740433</v>
      </c>
      <c r="X7" s="43">
        <v>0.0861697718501091</v>
      </c>
      <c r="Y7" s="43">
        <v>0.08460333198308945</v>
      </c>
      <c r="Z7" s="43">
        <v>0.0788106843829155</v>
      </c>
      <c r="AA7" s="43">
        <v>0.08394085615873337</v>
      </c>
      <c r="AB7" s="43">
        <v>0.08742193132638931</v>
      </c>
      <c r="AC7" s="43">
        <v>0.08757629990577698</v>
      </c>
      <c r="AD7" s="43">
        <v>0.09460628032684326</v>
      </c>
      <c r="AE7" s="43">
        <v>0.0974116325378418</v>
      </c>
      <c r="AF7" s="43">
        <v>0.09601454436779022</v>
      </c>
      <c r="AG7" s="43">
        <v>0.09659707546234131</v>
      </c>
      <c r="AH7" s="43">
        <v>0.09648043662309647</v>
      </c>
      <c r="AI7" s="43">
        <v>0.09659381210803986</v>
      </c>
      <c r="AJ7" s="43">
        <v>0.094200000166893</v>
      </c>
      <c r="AK7" s="43">
        <v>0.09247144311666489</v>
      </c>
      <c r="AL7" s="43">
        <v>0.08800507336854935</v>
      </c>
      <c r="AM7" s="166">
        <v>0.08812820166349411</v>
      </c>
      <c r="AN7" s="166">
        <v>0.09064789861440659</v>
      </c>
      <c r="AO7" s="166">
        <v>0.09236370027065277</v>
      </c>
      <c r="AP7" s="166">
        <v>0.09733179956674576</v>
      </c>
      <c r="AQ7" s="166">
        <v>0.10038559883832932</v>
      </c>
      <c r="AR7" s="166">
        <v>0.10129480063915253</v>
      </c>
      <c r="AS7" s="166">
        <v>0.1009443998336792</v>
      </c>
      <c r="AT7" s="166">
        <v>0.10062199831008911</v>
      </c>
      <c r="AU7" s="166">
        <v>0.10019219666719437</v>
      </c>
      <c r="AV7" s="166">
        <v>0.09826520085334778</v>
      </c>
      <c r="AW7" s="166">
        <v>0.09581279754638672</v>
      </c>
      <c r="AX7" s="166">
        <v>0.09084119647741318</v>
      </c>
      <c r="AY7" s="166">
        <v>0.08877349644899368</v>
      </c>
      <c r="AZ7" s="166">
        <v>0.09131290018558502</v>
      </c>
      <c r="BA7" s="166">
        <v>0.0930429995059967</v>
      </c>
      <c r="BB7" s="166">
        <v>0.09804979711771011</v>
      </c>
      <c r="BC7" s="166">
        <v>0.10112860053777695</v>
      </c>
      <c r="BD7" s="166">
        <v>0.102046899497509</v>
      </c>
      <c r="BE7" s="166">
        <v>0.1016962006688118</v>
      </c>
      <c r="BF7" s="166">
        <v>0.1013735979795456</v>
      </c>
      <c r="BG7" s="166">
        <v>0.1009427011013031</v>
      </c>
      <c r="BH7" s="166">
        <v>0.09900269657373428</v>
      </c>
      <c r="BI7" s="166">
        <v>0.09653279930353165</v>
      </c>
      <c r="BJ7" s="166">
        <v>0.09152410179376602</v>
      </c>
      <c r="BK7" s="167"/>
    </row>
    <row r="8" spans="1:63" s="164" customFormat="1" ht="10.5">
      <c r="A8" s="164" t="s">
        <v>554</v>
      </c>
      <c r="B8" s="164" t="s">
        <v>486</v>
      </c>
      <c r="C8" s="165">
        <v>0.0669647678732872</v>
      </c>
      <c r="D8" s="43">
        <v>0.06721018999814987</v>
      </c>
      <c r="E8" s="43">
        <v>0.07083775103092194</v>
      </c>
      <c r="F8" s="43">
        <v>0.0740826353430748</v>
      </c>
      <c r="G8" s="43">
        <v>0.07844629138708115</v>
      </c>
      <c r="H8" s="43">
        <v>0.08285047113895416</v>
      </c>
      <c r="I8" s="43">
        <v>0.08469556272029877</v>
      </c>
      <c r="J8" s="43">
        <v>0.0844217911362648</v>
      </c>
      <c r="K8" s="43">
        <v>0.08080349862575531</v>
      </c>
      <c r="L8" s="43">
        <v>0.07511100172996521</v>
      </c>
      <c r="M8" s="43">
        <v>0.07339742034673691</v>
      </c>
      <c r="N8" s="43">
        <v>0.07008790969848633</v>
      </c>
      <c r="O8" s="43">
        <v>0.06736540794372559</v>
      </c>
      <c r="P8" s="43">
        <v>0.07004880160093307</v>
      </c>
      <c r="Q8" s="43">
        <v>0.07219141721725464</v>
      </c>
      <c r="R8" s="43">
        <v>0.07604077458381653</v>
      </c>
      <c r="S8" s="43">
        <v>0.0806507021188736</v>
      </c>
      <c r="T8" s="43">
        <v>0.08554017543792725</v>
      </c>
      <c r="U8" s="43">
        <v>0.08500002324581146</v>
      </c>
      <c r="V8" s="43">
        <v>0.08482236415147781</v>
      </c>
      <c r="W8" s="43">
        <v>0.08245016634464264</v>
      </c>
      <c r="X8" s="43">
        <v>0.07839317619800568</v>
      </c>
      <c r="Y8" s="43">
        <v>0.07578170299530029</v>
      </c>
      <c r="Z8" s="43">
        <v>0.0711827501654625</v>
      </c>
      <c r="AA8" s="43">
        <v>0.0725751668214798</v>
      </c>
      <c r="AB8" s="43">
        <v>0.07427683472633362</v>
      </c>
      <c r="AC8" s="43">
        <v>0.07384880632162094</v>
      </c>
      <c r="AD8" s="43">
        <v>0.07907182723283768</v>
      </c>
      <c r="AE8" s="43">
        <v>0.08492912352085114</v>
      </c>
      <c r="AF8" s="43">
        <v>0.08833067119121552</v>
      </c>
      <c r="AG8" s="43">
        <v>0.0899292528629303</v>
      </c>
      <c r="AH8" s="43">
        <v>0.08828075230121613</v>
      </c>
      <c r="AI8" s="43">
        <v>0.08652817457914352</v>
      </c>
      <c r="AJ8" s="43">
        <v>0.08100000023841858</v>
      </c>
      <c r="AK8" s="43">
        <v>0.07941922545433044</v>
      </c>
      <c r="AL8" s="43">
        <v>0.07579770684242249</v>
      </c>
      <c r="AM8" s="166">
        <v>0.07178489863872528</v>
      </c>
      <c r="AN8" s="166">
        <v>0.07330089807510376</v>
      </c>
      <c r="AO8" s="166">
        <v>0.0749576985836029</v>
      </c>
      <c r="AP8" s="166">
        <v>0.07897119969129562</v>
      </c>
      <c r="AQ8" s="166">
        <v>0.08442790061235428</v>
      </c>
      <c r="AR8" s="166">
        <v>0.08933659642934799</v>
      </c>
      <c r="AS8" s="166">
        <v>0.08955959975719452</v>
      </c>
      <c r="AT8" s="166">
        <v>0.08891099691390991</v>
      </c>
      <c r="AU8" s="166">
        <v>0.08564309775829315</v>
      </c>
      <c r="AV8" s="166">
        <v>0.08066420257091522</v>
      </c>
      <c r="AW8" s="166">
        <v>0.07809329777956009</v>
      </c>
      <c r="AX8" s="166">
        <v>0.07440800219774246</v>
      </c>
      <c r="AY8" s="166">
        <v>0.07271189987659454</v>
      </c>
      <c r="AZ8" s="166">
        <v>0.07424719631671906</v>
      </c>
      <c r="BA8" s="166">
        <v>0.0759252980351448</v>
      </c>
      <c r="BB8" s="166">
        <v>0.07999099791049957</v>
      </c>
      <c r="BC8" s="166">
        <v>0.08551909774541855</v>
      </c>
      <c r="BD8" s="166">
        <v>0.09049250185489655</v>
      </c>
      <c r="BE8" s="166">
        <v>0.0907197967171669</v>
      </c>
      <c r="BF8" s="166">
        <v>0.09006460011005402</v>
      </c>
      <c r="BG8" s="166">
        <v>0.08675619959831238</v>
      </c>
      <c r="BH8" s="166">
        <v>0.08171439915895462</v>
      </c>
      <c r="BI8" s="166">
        <v>0.0791115015745163</v>
      </c>
      <c r="BJ8" s="166">
        <v>0.07537960261106491</v>
      </c>
      <c r="BK8" s="167"/>
    </row>
    <row r="9" spans="1:63" s="164" customFormat="1" ht="10.5">
      <c r="A9" s="164" t="s">
        <v>555</v>
      </c>
      <c r="B9" s="164" t="s">
        <v>488</v>
      </c>
      <c r="C9" s="165">
        <v>0.07758094370365143</v>
      </c>
      <c r="D9" s="43">
        <v>0.07818171381950378</v>
      </c>
      <c r="E9" s="43">
        <v>0.08033494651317596</v>
      </c>
      <c r="F9" s="43">
        <v>0.08601061254739761</v>
      </c>
      <c r="G9" s="43">
        <v>0.08427178859710693</v>
      </c>
      <c r="H9" s="43">
        <v>0.08490020781755447</v>
      </c>
      <c r="I9" s="43">
        <v>0.08614490926265717</v>
      </c>
      <c r="J9" s="43">
        <v>0.08685381710529327</v>
      </c>
      <c r="K9" s="43">
        <v>0.08693286776542664</v>
      </c>
      <c r="L9" s="43">
        <v>0.08544093370437622</v>
      </c>
      <c r="M9" s="43">
        <v>0.08465567231178284</v>
      </c>
      <c r="N9" s="43">
        <v>0.07912217080593109</v>
      </c>
      <c r="O9" s="43">
        <v>0.08140617609024048</v>
      </c>
      <c r="P9" s="43">
        <v>0.0830225721001625</v>
      </c>
      <c r="Q9" s="43">
        <v>0.0843813344836235</v>
      </c>
      <c r="R9" s="43">
        <v>0.0875587910413742</v>
      </c>
      <c r="S9" s="43">
        <v>0.08966762572526932</v>
      </c>
      <c r="T9" s="43">
        <v>0.09028702974319458</v>
      </c>
      <c r="U9" s="43">
        <v>0.09067289531230927</v>
      </c>
      <c r="V9" s="43">
        <v>0.09153947979211807</v>
      </c>
      <c r="W9" s="43">
        <v>0.0927496999502182</v>
      </c>
      <c r="X9" s="43">
        <v>0.09097801893949509</v>
      </c>
      <c r="Y9" s="43">
        <v>0.08979286998510361</v>
      </c>
      <c r="Z9" s="43">
        <v>0.08584406226873398</v>
      </c>
      <c r="AA9" s="43">
        <v>0.08987518399953842</v>
      </c>
      <c r="AB9" s="43">
        <v>0.09199782460927963</v>
      </c>
      <c r="AC9" s="43">
        <v>0.09235446900129318</v>
      </c>
      <c r="AD9" s="43">
        <v>0.09676220268011093</v>
      </c>
      <c r="AE9" s="43">
        <v>0.09941806644201279</v>
      </c>
      <c r="AF9" s="43">
        <v>0.09978078305721283</v>
      </c>
      <c r="AG9" s="43">
        <v>0.101138636469841</v>
      </c>
      <c r="AH9" s="43">
        <v>0.1017204225063324</v>
      </c>
      <c r="AI9" s="43">
        <v>0.10161351412534714</v>
      </c>
      <c r="AJ9" s="43">
        <v>0.10173528641462326</v>
      </c>
      <c r="AK9" s="43">
        <v>0.09863298386335373</v>
      </c>
      <c r="AL9" s="43">
        <v>0.09450961649417877</v>
      </c>
      <c r="AM9" s="166">
        <v>0.09296680241823196</v>
      </c>
      <c r="AN9" s="166">
        <v>0.09439460188150406</v>
      </c>
      <c r="AO9" s="166">
        <v>0.09588959813117981</v>
      </c>
      <c r="AP9" s="166">
        <v>0.10049229860305786</v>
      </c>
      <c r="AQ9" s="166">
        <v>0.1013294979929924</v>
      </c>
      <c r="AR9" s="166">
        <v>0.1018960028886795</v>
      </c>
      <c r="AS9" s="166">
        <v>0.10299810022115707</v>
      </c>
      <c r="AT9" s="166">
        <v>0.10377670079469681</v>
      </c>
      <c r="AU9" s="166">
        <v>0.10373850166797638</v>
      </c>
      <c r="AV9" s="166">
        <v>0.10273530334234238</v>
      </c>
      <c r="AW9" s="166">
        <v>0.10102959722280502</v>
      </c>
      <c r="AX9" s="166">
        <v>0.0950435996055603</v>
      </c>
      <c r="AY9" s="166">
        <v>0.09470459818840027</v>
      </c>
      <c r="AZ9" s="166">
        <v>0.09615840017795563</v>
      </c>
      <c r="BA9" s="166">
        <v>0.09768279641866684</v>
      </c>
      <c r="BB9" s="166">
        <v>0.10237570106983185</v>
      </c>
      <c r="BC9" s="166">
        <v>0.10323459655046463</v>
      </c>
      <c r="BD9" s="166">
        <v>0.10381930321455002</v>
      </c>
      <c r="BE9" s="166">
        <v>0.10495010018348694</v>
      </c>
      <c r="BF9" s="166">
        <v>0.1057509034872055</v>
      </c>
      <c r="BG9" s="166">
        <v>0.10571909695863724</v>
      </c>
      <c r="BH9" s="166">
        <v>0.10470309853553772</v>
      </c>
      <c r="BI9" s="166">
        <v>0.10297030210494995</v>
      </c>
      <c r="BJ9" s="166">
        <v>0.09687379747629166</v>
      </c>
      <c r="BK9" s="167"/>
    </row>
    <row r="10" spans="1:63" s="164" customFormat="1" ht="10.5">
      <c r="A10" s="164" t="s">
        <v>556</v>
      </c>
      <c r="B10" s="164" t="s">
        <v>490</v>
      </c>
      <c r="C10" s="165">
        <v>0.06563330441713333</v>
      </c>
      <c r="D10" s="43">
        <v>0.06653891503810883</v>
      </c>
      <c r="E10" s="43">
        <v>0.0697782039642334</v>
      </c>
      <c r="F10" s="43">
        <v>0.0730496421456337</v>
      </c>
      <c r="G10" s="43">
        <v>0.07313714176416397</v>
      </c>
      <c r="H10" s="43">
        <v>0.07291337847709656</v>
      </c>
      <c r="I10" s="43">
        <v>0.07328400015830994</v>
      </c>
      <c r="J10" s="43">
        <v>0.07353685051202774</v>
      </c>
      <c r="K10" s="43">
        <v>0.07330108433961868</v>
      </c>
      <c r="L10" s="43">
        <v>0.0736185610294342</v>
      </c>
      <c r="M10" s="43">
        <v>0.07300577312707901</v>
      </c>
      <c r="N10" s="43">
        <v>0.0691378265619278</v>
      </c>
      <c r="O10" s="43">
        <v>0.06744663417339325</v>
      </c>
      <c r="P10" s="43">
        <v>0.06876209378242493</v>
      </c>
      <c r="Q10" s="43">
        <v>0.07051438838243484</v>
      </c>
      <c r="R10" s="43">
        <v>0.07400762289762497</v>
      </c>
      <c r="S10" s="43">
        <v>0.07629641145467758</v>
      </c>
      <c r="T10" s="43">
        <v>0.0757201686501503</v>
      </c>
      <c r="U10" s="43">
        <v>0.07493782043457031</v>
      </c>
      <c r="V10" s="43">
        <v>0.07509958744049072</v>
      </c>
      <c r="W10" s="43">
        <v>0.07633276283740997</v>
      </c>
      <c r="X10" s="43">
        <v>0.07825737446546555</v>
      </c>
      <c r="Y10" s="43">
        <v>0.07945337146520615</v>
      </c>
      <c r="Z10" s="43">
        <v>0.07547552138566971</v>
      </c>
      <c r="AA10" s="43">
        <v>0.07467752695083618</v>
      </c>
      <c r="AB10" s="43">
        <v>0.07678645849227905</v>
      </c>
      <c r="AC10" s="43">
        <v>0.07763059437274933</v>
      </c>
      <c r="AD10" s="43">
        <v>0.0841732919216156</v>
      </c>
      <c r="AE10" s="43">
        <v>0.08491478115320206</v>
      </c>
      <c r="AF10" s="43">
        <v>0.0860963836312294</v>
      </c>
      <c r="AG10" s="43">
        <v>0.08341878652572632</v>
      </c>
      <c r="AH10" s="43">
        <v>0.08427880704402924</v>
      </c>
      <c r="AI10" s="43">
        <v>0.08390405029058456</v>
      </c>
      <c r="AJ10" s="43">
        <v>0.08160000294446945</v>
      </c>
      <c r="AK10" s="43">
        <v>0.08048626035451889</v>
      </c>
      <c r="AL10" s="43">
        <v>0.07754851132631302</v>
      </c>
      <c r="AM10" s="166">
        <v>0.07580789923667908</v>
      </c>
      <c r="AN10" s="166">
        <v>0.07728040218353271</v>
      </c>
      <c r="AO10" s="166">
        <v>0.07933860272169113</v>
      </c>
      <c r="AP10" s="166">
        <v>0.08396849781274796</v>
      </c>
      <c r="AQ10" s="166">
        <v>0.08473850041627884</v>
      </c>
      <c r="AR10" s="166">
        <v>0.08536790311336517</v>
      </c>
      <c r="AS10" s="166">
        <v>0.08405440300703049</v>
      </c>
      <c r="AT10" s="166">
        <v>0.08421479910612106</v>
      </c>
      <c r="AU10" s="166">
        <v>0.08415050059556961</v>
      </c>
      <c r="AV10" s="166">
        <v>0.08462449908256531</v>
      </c>
      <c r="AW10" s="166">
        <v>0.08443240076303482</v>
      </c>
      <c r="AX10" s="166">
        <v>0.08020660281181335</v>
      </c>
      <c r="AY10" s="166">
        <v>0.07754909992218018</v>
      </c>
      <c r="AZ10" s="166">
        <v>0.0790553018450737</v>
      </c>
      <c r="BA10" s="166">
        <v>0.08116070181131363</v>
      </c>
      <c r="BB10" s="166">
        <v>0.08589710295200348</v>
      </c>
      <c r="BC10" s="166">
        <v>0.08668489754199982</v>
      </c>
      <c r="BD10" s="166">
        <v>0.08732909709215164</v>
      </c>
      <c r="BE10" s="166">
        <v>0.08598580211400986</v>
      </c>
      <c r="BF10" s="166">
        <v>0.0861504003405571</v>
      </c>
      <c r="BG10" s="166">
        <v>0.08608510345220566</v>
      </c>
      <c r="BH10" s="166">
        <v>0.08657059818506241</v>
      </c>
      <c r="BI10" s="166">
        <v>0.08637470006942749</v>
      </c>
      <c r="BJ10" s="166">
        <v>0.08205220103263855</v>
      </c>
      <c r="BK10" s="167"/>
    </row>
    <row r="11" spans="1:63" s="164" customFormat="1" ht="10.5">
      <c r="A11" s="164" t="s">
        <v>557</v>
      </c>
      <c r="B11" s="164" t="s">
        <v>492</v>
      </c>
      <c r="C11" s="165">
        <v>0.07941155880689621</v>
      </c>
      <c r="D11" s="43">
        <v>0.07942099124193192</v>
      </c>
      <c r="E11" s="43">
        <v>0.08356036245822906</v>
      </c>
      <c r="F11" s="43">
        <v>0.08834917098283768</v>
      </c>
      <c r="G11" s="43">
        <v>0.0910063236951828</v>
      </c>
      <c r="H11" s="43">
        <v>0.09736659377813339</v>
      </c>
      <c r="I11" s="43">
        <v>0.09735491126775742</v>
      </c>
      <c r="J11" s="43">
        <v>0.0994475707411766</v>
      </c>
      <c r="K11" s="43">
        <v>0.09605664759874344</v>
      </c>
      <c r="L11" s="43">
        <v>0.0900583416223526</v>
      </c>
      <c r="M11" s="43">
        <v>0.08662211149930954</v>
      </c>
      <c r="N11" s="43">
        <v>0.08584053814411163</v>
      </c>
      <c r="O11" s="43">
        <v>0.08290313929319382</v>
      </c>
      <c r="P11" s="43">
        <v>0.08683265000581741</v>
      </c>
      <c r="Q11" s="43">
        <v>0.0912756696343422</v>
      </c>
      <c r="R11" s="43">
        <v>0.09304042905569077</v>
      </c>
      <c r="S11" s="43">
        <v>0.09782649576663971</v>
      </c>
      <c r="T11" s="43">
        <v>0.10323745757341385</v>
      </c>
      <c r="U11" s="43">
        <v>0.10354552417993546</v>
      </c>
      <c r="V11" s="43">
        <v>0.1052163615822792</v>
      </c>
      <c r="W11" s="43">
        <v>0.10856914520263672</v>
      </c>
      <c r="X11" s="43">
        <v>0.10817672312259674</v>
      </c>
      <c r="Y11" s="43">
        <v>0.10773778706789017</v>
      </c>
      <c r="Z11" s="43">
        <v>0.10393509268760681</v>
      </c>
      <c r="AA11" s="43">
        <v>0.10657775402069092</v>
      </c>
      <c r="AB11" s="43">
        <v>0.10738756507635117</v>
      </c>
      <c r="AC11" s="43">
        <v>0.10703068971633911</v>
      </c>
      <c r="AD11" s="43">
        <v>0.11134457588195801</v>
      </c>
      <c r="AE11" s="43">
        <v>0.11335014551877975</v>
      </c>
      <c r="AF11" s="43">
        <v>0.11910940706729889</v>
      </c>
      <c r="AG11" s="43">
        <v>0.11721329391002655</v>
      </c>
      <c r="AH11" s="43">
        <v>0.1194315031170845</v>
      </c>
      <c r="AI11" s="43">
        <v>0.12072043865919113</v>
      </c>
      <c r="AJ11" s="43">
        <v>0.1165463775396347</v>
      </c>
      <c r="AK11" s="43">
        <v>0.11136998236179352</v>
      </c>
      <c r="AL11" s="43">
        <v>0.10698503255844116</v>
      </c>
      <c r="AM11" s="166">
        <v>0.10549890249967575</v>
      </c>
      <c r="AN11" s="166">
        <v>0.10750290006399155</v>
      </c>
      <c r="AO11" s="166">
        <v>0.11141759902238846</v>
      </c>
      <c r="AP11" s="166">
        <v>0.11507230252027512</v>
      </c>
      <c r="AQ11" s="166">
        <v>0.11899620294570923</v>
      </c>
      <c r="AR11" s="166">
        <v>0.12611860036849976</v>
      </c>
      <c r="AS11" s="166">
        <v>0.12527799606323242</v>
      </c>
      <c r="AT11" s="166">
        <v>0.12573650479316711</v>
      </c>
      <c r="AU11" s="166">
        <v>0.12517620623111725</v>
      </c>
      <c r="AV11" s="166">
        <v>0.12005549669265747</v>
      </c>
      <c r="AW11" s="166">
        <v>0.11639239639043808</v>
      </c>
      <c r="AX11" s="166">
        <v>0.11395160108804703</v>
      </c>
      <c r="AY11" s="166">
        <v>0.10942909866571426</v>
      </c>
      <c r="AZ11" s="166">
        <v>0.11127930134534836</v>
      </c>
      <c r="BA11" s="166">
        <v>0.11511389911174774</v>
      </c>
      <c r="BB11" s="166">
        <v>0.11871589720249176</v>
      </c>
      <c r="BC11" s="166">
        <v>0.12265480309724808</v>
      </c>
      <c r="BD11" s="166">
        <v>0.12993469834327698</v>
      </c>
      <c r="BE11" s="166">
        <v>0.12903550267219543</v>
      </c>
      <c r="BF11" s="166">
        <v>0.1295001059770584</v>
      </c>
      <c r="BG11" s="166">
        <v>0.12894919514656067</v>
      </c>
      <c r="BH11" s="166">
        <v>0.12372229993343353</v>
      </c>
      <c r="BI11" s="166">
        <v>0.12001930177211761</v>
      </c>
      <c r="BJ11" s="166">
        <v>0.11758449673652649</v>
      </c>
      <c r="BK11" s="167"/>
    </row>
    <row r="12" spans="1:63" s="164" customFormat="1" ht="10.5">
      <c r="A12" s="164" t="s">
        <v>558</v>
      </c>
      <c r="B12" s="164" t="s">
        <v>494</v>
      </c>
      <c r="C12" s="165">
        <v>0.07363909482955933</v>
      </c>
      <c r="D12" s="43">
        <v>0.07536543905735016</v>
      </c>
      <c r="E12" s="43">
        <v>0.07636050134897232</v>
      </c>
      <c r="F12" s="43">
        <v>0.07999237626791</v>
      </c>
      <c r="G12" s="43">
        <v>0.08734512329101562</v>
      </c>
      <c r="H12" s="43">
        <v>0.08767968416213989</v>
      </c>
      <c r="I12" s="43">
        <v>0.08677401393651962</v>
      </c>
      <c r="J12" s="43">
        <v>0.08692669123411179</v>
      </c>
      <c r="K12" s="43">
        <v>0.08726314455270767</v>
      </c>
      <c r="L12" s="43">
        <v>0.08568999916315079</v>
      </c>
      <c r="M12" s="43">
        <v>0.08044209331274033</v>
      </c>
      <c r="N12" s="43">
        <v>0.07750028371810913</v>
      </c>
      <c r="O12" s="43">
        <v>0.07897904515266418</v>
      </c>
      <c r="P12" s="43">
        <v>0.08058784902095795</v>
      </c>
      <c r="Q12" s="43">
        <v>0.08148995786905289</v>
      </c>
      <c r="R12" s="43">
        <v>0.08426050841808319</v>
      </c>
      <c r="S12" s="43">
        <v>0.08974649757146835</v>
      </c>
      <c r="T12" s="43">
        <v>0.09076214581727982</v>
      </c>
      <c r="U12" s="43">
        <v>0.09031272679567337</v>
      </c>
      <c r="V12" s="43">
        <v>0.09034788608551025</v>
      </c>
      <c r="W12" s="43">
        <v>0.09040513634681702</v>
      </c>
      <c r="X12" s="43">
        <v>0.08947252482175827</v>
      </c>
      <c r="Y12" s="43">
        <v>0.08556879311800003</v>
      </c>
      <c r="Z12" s="43">
        <v>0.08336228877305984</v>
      </c>
      <c r="AA12" s="43">
        <v>0.08262542635202408</v>
      </c>
      <c r="AB12" s="43">
        <v>0.0835907906293869</v>
      </c>
      <c r="AC12" s="43">
        <v>0.08487585186958313</v>
      </c>
      <c r="AD12" s="43">
        <v>0.08669094741344452</v>
      </c>
      <c r="AE12" s="43">
        <v>0.09428901970386505</v>
      </c>
      <c r="AF12" s="43">
        <v>0.09415184706449509</v>
      </c>
      <c r="AG12" s="43">
        <v>0.09401851147413254</v>
      </c>
      <c r="AH12" s="43">
        <v>0.09440670907497406</v>
      </c>
      <c r="AI12" s="43">
        <v>0.09413868188858032</v>
      </c>
      <c r="AJ12" s="43">
        <v>0.09229999780654907</v>
      </c>
      <c r="AK12" s="43">
        <v>0.0914730429649353</v>
      </c>
      <c r="AL12" s="43">
        <v>0.08859164267778397</v>
      </c>
      <c r="AM12" s="166">
        <v>0.08448249846696854</v>
      </c>
      <c r="AN12" s="166">
        <v>0.08595989644527435</v>
      </c>
      <c r="AO12" s="166">
        <v>0.08685830235481262</v>
      </c>
      <c r="AP12" s="166">
        <v>0.08964979648590088</v>
      </c>
      <c r="AQ12" s="166">
        <v>0.09781099855899811</v>
      </c>
      <c r="AR12" s="166">
        <v>0.09813430160284042</v>
      </c>
      <c r="AS12" s="166">
        <v>0.09689729660749435</v>
      </c>
      <c r="AT12" s="166">
        <v>0.09686160087585449</v>
      </c>
      <c r="AU12" s="166">
        <v>0.097433902323246</v>
      </c>
      <c r="AV12" s="166">
        <v>0.09640499949455261</v>
      </c>
      <c r="AW12" s="166">
        <v>0.09031189978122711</v>
      </c>
      <c r="AX12" s="166">
        <v>0.0884208008646965</v>
      </c>
      <c r="AY12" s="166">
        <v>0.08675570040941238</v>
      </c>
      <c r="AZ12" s="166">
        <v>0.0882721021771431</v>
      </c>
      <c r="BA12" s="166">
        <v>0.08919420093297958</v>
      </c>
      <c r="BB12" s="166">
        <v>0.09206070005893707</v>
      </c>
      <c r="BC12" s="166">
        <v>0.10044179856777191</v>
      </c>
      <c r="BD12" s="166">
        <v>0.10077449679374695</v>
      </c>
      <c r="BE12" s="166">
        <v>0.09950520098209381</v>
      </c>
      <c r="BF12" s="166">
        <v>0.09946990013122559</v>
      </c>
      <c r="BG12" s="166">
        <v>0.10005930066108704</v>
      </c>
      <c r="BH12" s="166">
        <v>0.09900440275669098</v>
      </c>
      <c r="BI12" s="166">
        <v>0.09274890273809433</v>
      </c>
      <c r="BJ12" s="166">
        <v>0.09080850332975388</v>
      </c>
      <c r="BK12" s="167"/>
    </row>
    <row r="13" spans="1:63" s="164" customFormat="1" ht="10.5">
      <c r="A13" s="164" t="s">
        <v>559</v>
      </c>
      <c r="B13" s="164" t="s">
        <v>560</v>
      </c>
      <c r="C13" s="165">
        <v>0.09894846379756927</v>
      </c>
      <c r="D13" s="43">
        <v>0.0986194908618927</v>
      </c>
      <c r="E13" s="43">
        <v>0.09716743975877762</v>
      </c>
      <c r="F13" s="43">
        <v>0.09432557225227356</v>
      </c>
      <c r="G13" s="43">
        <v>0.10005911439657211</v>
      </c>
      <c r="H13" s="43">
        <v>0.10477463901042938</v>
      </c>
      <c r="I13" s="43">
        <v>0.10485542565584183</v>
      </c>
      <c r="J13" s="43">
        <v>0.10834962129592896</v>
      </c>
      <c r="K13" s="43">
        <v>0.10615473985671997</v>
      </c>
      <c r="L13" s="43">
        <v>0.098415307700634</v>
      </c>
      <c r="M13" s="43">
        <v>0.10103925317525864</v>
      </c>
      <c r="N13" s="43">
        <v>0.100258007645607</v>
      </c>
      <c r="O13" s="43">
        <v>0.09770466387271881</v>
      </c>
      <c r="P13" s="43">
        <v>0.09777989983558655</v>
      </c>
      <c r="Q13" s="43">
        <v>0.09375963360071182</v>
      </c>
      <c r="R13" s="43">
        <v>0.09847217798233032</v>
      </c>
      <c r="S13" s="43">
        <v>0.10372194647789001</v>
      </c>
      <c r="T13" s="43">
        <v>0.11214607208967209</v>
      </c>
      <c r="U13" s="43">
        <v>0.11267594248056412</v>
      </c>
      <c r="V13" s="43">
        <v>0.1170574203133583</v>
      </c>
      <c r="W13" s="43">
        <v>0.10609255731105804</v>
      </c>
      <c r="X13" s="43">
        <v>0.09743209928274155</v>
      </c>
      <c r="Y13" s="43">
        <v>0.10372164100408554</v>
      </c>
      <c r="Z13" s="43">
        <v>0.10248562693595886</v>
      </c>
      <c r="AA13" s="43">
        <v>0.1039625033736229</v>
      </c>
      <c r="AB13" s="43">
        <v>0.1045241430401802</v>
      </c>
      <c r="AC13" s="43">
        <v>0.10737410187721252</v>
      </c>
      <c r="AD13" s="43">
        <v>0.10973113775253296</v>
      </c>
      <c r="AE13" s="43">
        <v>0.1143120750784874</v>
      </c>
      <c r="AF13" s="43">
        <v>0.12565235793590546</v>
      </c>
      <c r="AG13" s="43">
        <v>0.14035582542419434</v>
      </c>
      <c r="AH13" s="43">
        <v>0.12883490324020386</v>
      </c>
      <c r="AI13" s="43">
        <v>0.12419832497835159</v>
      </c>
      <c r="AJ13" s="43">
        <v>0.10550297051668167</v>
      </c>
      <c r="AK13" s="43">
        <v>0.10441029071807861</v>
      </c>
      <c r="AL13" s="43">
        <v>0.10473927855491638</v>
      </c>
      <c r="AM13" s="166">
        <v>0.11125689744949341</v>
      </c>
      <c r="AN13" s="166">
        <v>0.10932960361242294</v>
      </c>
      <c r="AO13" s="166">
        <v>0.10762020200490952</v>
      </c>
      <c r="AP13" s="166">
        <v>0.11006779968738556</v>
      </c>
      <c r="AQ13" s="166">
        <v>0.11570200324058533</v>
      </c>
      <c r="AR13" s="166">
        <v>0.12312450259923935</v>
      </c>
      <c r="AS13" s="166">
        <v>0.12931039929389954</v>
      </c>
      <c r="AT13" s="166">
        <v>0.12740910053253174</v>
      </c>
      <c r="AU13" s="166">
        <v>0.11670339852571487</v>
      </c>
      <c r="AV13" s="166">
        <v>0.10936159640550613</v>
      </c>
      <c r="AW13" s="166">
        <v>0.1124717965722084</v>
      </c>
      <c r="AX13" s="166">
        <v>0.11259029805660248</v>
      </c>
      <c r="AY13" s="166">
        <v>0.11477740108966827</v>
      </c>
      <c r="AZ13" s="166">
        <v>0.11279170215129852</v>
      </c>
      <c r="BA13" s="166">
        <v>0.1110277995467186</v>
      </c>
      <c r="BB13" s="166">
        <v>0.11354970186948776</v>
      </c>
      <c r="BC13" s="166">
        <v>0.11935629695653915</v>
      </c>
      <c r="BD13" s="166">
        <v>0.12700510025024414</v>
      </c>
      <c r="BE13" s="166">
        <v>0.13337570428848267</v>
      </c>
      <c r="BF13" s="166">
        <v>0.1314031034708023</v>
      </c>
      <c r="BG13" s="166">
        <v>0.12034329771995544</v>
      </c>
      <c r="BH13" s="166">
        <v>0.11275369673967361</v>
      </c>
      <c r="BI13" s="166">
        <v>0.11594240367412567</v>
      </c>
      <c r="BJ13" s="166">
        <v>0.11604899913072586</v>
      </c>
      <c r="BK13" s="167"/>
    </row>
    <row r="14" spans="1:63" s="164" customFormat="1" ht="10.5">
      <c r="A14" s="164" t="s">
        <v>561</v>
      </c>
      <c r="B14" s="164" t="s">
        <v>500</v>
      </c>
      <c r="C14" s="165">
        <v>0.08238579332828522</v>
      </c>
      <c r="D14" s="43">
        <v>0.08325266093015671</v>
      </c>
      <c r="E14" s="43">
        <v>0.08615487068891525</v>
      </c>
      <c r="F14" s="43">
        <v>0.08934559673070908</v>
      </c>
      <c r="G14" s="43">
        <v>0.09067276865243912</v>
      </c>
      <c r="H14" s="43">
        <v>0.09294093400239944</v>
      </c>
      <c r="I14" s="43">
        <v>0.09357849508523941</v>
      </c>
      <c r="J14" s="43">
        <v>0.09501729905605316</v>
      </c>
      <c r="K14" s="43">
        <v>0.09386977553367615</v>
      </c>
      <c r="L14" s="43">
        <v>0.09054926037788391</v>
      </c>
      <c r="M14" s="43">
        <v>0.08964938670396805</v>
      </c>
      <c r="N14" s="43">
        <v>0.08577849715948105</v>
      </c>
      <c r="O14" s="43">
        <v>0.08517909795045853</v>
      </c>
      <c r="P14" s="43">
        <v>0.08757369965314865</v>
      </c>
      <c r="Q14" s="43">
        <v>0.08874647319316864</v>
      </c>
      <c r="R14" s="43">
        <v>0.09224022179841995</v>
      </c>
      <c r="S14" s="43">
        <v>0.09555970132350922</v>
      </c>
      <c r="T14" s="43">
        <v>0.09789227694272995</v>
      </c>
      <c r="U14" s="43">
        <v>0.09766512364149094</v>
      </c>
      <c r="V14" s="43">
        <v>0.09929440170526505</v>
      </c>
      <c r="W14" s="43">
        <v>0.09935235977172852</v>
      </c>
      <c r="X14" s="43">
        <v>0.09755923599004745</v>
      </c>
      <c r="Y14" s="43">
        <v>0.09759903699159622</v>
      </c>
      <c r="Z14" s="43">
        <v>0.09271160513162613</v>
      </c>
      <c r="AA14" s="43">
        <v>0.09571433067321777</v>
      </c>
      <c r="AB14" s="43">
        <v>0.0980180948972702</v>
      </c>
      <c r="AC14" s="43">
        <v>0.0984392985701561</v>
      </c>
      <c r="AD14" s="43">
        <v>0.10308453440666199</v>
      </c>
      <c r="AE14" s="43">
        <v>0.10601688921451569</v>
      </c>
      <c r="AF14" s="43">
        <v>0.10846265405416489</v>
      </c>
      <c r="AG14" s="43">
        <v>0.10967491567134857</v>
      </c>
      <c r="AH14" s="43">
        <v>0.10941967368125916</v>
      </c>
      <c r="AI14" s="43">
        <v>0.10939715802669525</v>
      </c>
      <c r="AJ14" s="43">
        <v>0.10545097291469574</v>
      </c>
      <c r="AK14" s="43">
        <v>0.10304713249206543</v>
      </c>
      <c r="AL14" s="43">
        <v>0.098838210105896</v>
      </c>
      <c r="AM14" s="166">
        <v>0.0982453003525734</v>
      </c>
      <c r="AN14" s="166">
        <v>0.09993209689855576</v>
      </c>
      <c r="AO14" s="166">
        <v>0.10160359740257263</v>
      </c>
      <c r="AP14" s="166">
        <v>0.10584840178489685</v>
      </c>
      <c r="AQ14" s="166">
        <v>0.10886099934577942</v>
      </c>
      <c r="AR14" s="166">
        <v>0.11142680048942566</v>
      </c>
      <c r="AS14" s="166">
        <v>0.11170820146799088</v>
      </c>
      <c r="AT14" s="166">
        <v>0.11227940022945404</v>
      </c>
      <c r="AU14" s="166">
        <v>0.11115379631519318</v>
      </c>
      <c r="AV14" s="166">
        <v>0.10849659889936447</v>
      </c>
      <c r="AW14" s="166">
        <v>0.10684780031442642</v>
      </c>
      <c r="AX14" s="166">
        <v>0.10222239792346954</v>
      </c>
      <c r="AY14" s="166">
        <v>0.10026480257511139</v>
      </c>
      <c r="AZ14" s="166">
        <v>0.10197760164737701</v>
      </c>
      <c r="BA14" s="166">
        <v>0.10365939885377884</v>
      </c>
      <c r="BB14" s="166">
        <v>0.10798030346632004</v>
      </c>
      <c r="BC14" s="166">
        <v>0.11106789857149124</v>
      </c>
      <c r="BD14" s="166">
        <v>0.11367789655923843</v>
      </c>
      <c r="BE14" s="166">
        <v>0.11392129957675934</v>
      </c>
      <c r="BF14" s="166">
        <v>0.11452139914035797</v>
      </c>
      <c r="BG14" s="166">
        <v>0.11342430114746094</v>
      </c>
      <c r="BH14" s="166">
        <v>0.11070190370082855</v>
      </c>
      <c r="BI14" s="166">
        <v>0.10897959768772125</v>
      </c>
      <c r="BJ14" s="166">
        <v>0.10425020009279251</v>
      </c>
      <c r="BK14" s="167"/>
    </row>
    <row r="15" spans="3:62" s="164" customFormat="1" ht="10.5">
      <c r="C15" s="165"/>
      <c r="D15" s="43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9"/>
      <c r="AR15" s="169"/>
      <c r="AS15" s="169"/>
      <c r="AT15" s="169"/>
      <c r="AU15" s="169"/>
      <c r="AV15" s="169"/>
      <c r="AW15" s="169"/>
      <c r="AX15" s="169"/>
      <c r="AY15" s="169"/>
      <c r="AZ15" s="169"/>
      <c r="BA15" s="169"/>
      <c r="BB15" s="169"/>
      <c r="BC15" s="169"/>
      <c r="BD15" s="169"/>
      <c r="BE15" s="169"/>
      <c r="BF15" s="169"/>
      <c r="BG15" s="169"/>
      <c r="BH15" s="169"/>
      <c r="BI15" s="169"/>
      <c r="BJ15" s="169"/>
    </row>
    <row r="16" spans="2:62" s="164" customFormat="1" ht="10.5">
      <c r="B16" s="170" t="s">
        <v>327</v>
      </c>
      <c r="C16" s="171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9"/>
      <c r="AN16" s="169"/>
      <c r="AO16" s="169"/>
      <c r="AP16" s="169"/>
      <c r="AQ16" s="169"/>
      <c r="AR16" s="169"/>
      <c r="AS16" s="169"/>
      <c r="AT16" s="169"/>
      <c r="AU16" s="169"/>
      <c r="AV16" s="169"/>
      <c r="AW16" s="169"/>
      <c r="AX16" s="169"/>
      <c r="AY16" s="169"/>
      <c r="AZ16" s="169"/>
      <c r="BA16" s="169"/>
      <c r="BB16" s="169"/>
      <c r="BC16" s="169"/>
      <c r="BD16" s="169"/>
      <c r="BE16" s="169"/>
      <c r="BF16" s="169"/>
      <c r="BG16" s="169"/>
      <c r="BH16" s="169"/>
      <c r="BI16" s="169"/>
      <c r="BJ16" s="169"/>
    </row>
    <row r="17" spans="1:63" s="164" customFormat="1" ht="10.5">
      <c r="A17" s="164" t="s">
        <v>562</v>
      </c>
      <c r="B17" s="164" t="s">
        <v>502</v>
      </c>
      <c r="C17" s="165">
        <v>0.10003285855054855</v>
      </c>
      <c r="D17" s="43">
        <v>0.10960153490304947</v>
      </c>
      <c r="E17" s="43">
        <v>0.10037842392921448</v>
      </c>
      <c r="F17" s="43">
        <v>0.10311093926429749</v>
      </c>
      <c r="G17" s="43">
        <v>0.10113351792097092</v>
      </c>
      <c r="H17" s="43">
        <v>0.11199409514665604</v>
      </c>
      <c r="I17" s="43">
        <v>0.11130215227603912</v>
      </c>
      <c r="J17" s="43">
        <v>0.1117984727025032</v>
      </c>
      <c r="K17" s="43">
        <v>0.11140492558479309</v>
      </c>
      <c r="L17" s="43">
        <v>0.10377237200737</v>
      </c>
      <c r="M17" s="43">
        <v>0.1034160926938057</v>
      </c>
      <c r="N17" s="43">
        <v>0.10413095355033875</v>
      </c>
      <c r="O17" s="43">
        <v>0.11263618618249893</v>
      </c>
      <c r="P17" s="43">
        <v>0.11664487421512604</v>
      </c>
      <c r="Q17" s="43">
        <v>0.11368894577026367</v>
      </c>
      <c r="R17" s="43">
        <v>0.11479102820158005</v>
      </c>
      <c r="S17" s="43">
        <v>0.11254415661096573</v>
      </c>
      <c r="T17" s="43">
        <v>0.11965610086917877</v>
      </c>
      <c r="U17" s="43">
        <v>0.12112376093864441</v>
      </c>
      <c r="V17" s="43">
        <v>0.1200377568602562</v>
      </c>
      <c r="W17" s="43">
        <v>0.12869252264499664</v>
      </c>
      <c r="X17" s="43">
        <v>0.11981211602687836</v>
      </c>
      <c r="Y17" s="43">
        <v>0.12553589046001434</v>
      </c>
      <c r="Z17" s="43">
        <v>0.12614136934280396</v>
      </c>
      <c r="AA17" s="43">
        <v>0.14450426399707794</v>
      </c>
      <c r="AB17" s="43">
        <v>0.15201233327388763</v>
      </c>
      <c r="AC17" s="43">
        <v>0.14832474291324615</v>
      </c>
      <c r="AD17" s="43">
        <v>0.143864706158638</v>
      </c>
      <c r="AE17" s="43">
        <v>0.14202839136123657</v>
      </c>
      <c r="AF17" s="43">
        <v>0.14855916798114777</v>
      </c>
      <c r="AG17" s="43">
        <v>0.14508140087127686</v>
      </c>
      <c r="AH17" s="43">
        <v>0.15418414771556854</v>
      </c>
      <c r="AI17" s="43">
        <v>0.1530383825302124</v>
      </c>
      <c r="AJ17" s="43">
        <v>0.13860000669956207</v>
      </c>
      <c r="AK17" s="43">
        <v>0.13410000503063202</v>
      </c>
      <c r="AL17" s="43">
        <v>0.1362999975681305</v>
      </c>
      <c r="AM17" s="166">
        <v>0.1414726972579956</v>
      </c>
      <c r="AN17" s="166">
        <v>0.14734439551830292</v>
      </c>
      <c r="AO17" s="166">
        <v>0.14377190172672272</v>
      </c>
      <c r="AP17" s="166">
        <v>0.14460930228233337</v>
      </c>
      <c r="AQ17" s="166">
        <v>0.14296939969062805</v>
      </c>
      <c r="AR17" s="166">
        <v>0.15245960652828217</v>
      </c>
      <c r="AS17" s="166">
        <v>0.1534844934940338</v>
      </c>
      <c r="AT17" s="166">
        <v>0.15490880608558655</v>
      </c>
      <c r="AU17" s="166">
        <v>0.15832069516181946</v>
      </c>
      <c r="AV17" s="166">
        <v>0.14831650257110596</v>
      </c>
      <c r="AW17" s="166">
        <v>0.14509840309619904</v>
      </c>
      <c r="AX17" s="166">
        <v>0.14778150618076324</v>
      </c>
      <c r="AY17" s="166">
        <v>0.1430159956216812</v>
      </c>
      <c r="AZ17" s="166">
        <v>0.14895179867744446</v>
      </c>
      <c r="BA17" s="166">
        <v>0.14533959329128265</v>
      </c>
      <c r="BB17" s="166">
        <v>0.14618539810180664</v>
      </c>
      <c r="BC17" s="166">
        <v>0.14452749490737915</v>
      </c>
      <c r="BD17" s="166">
        <v>0.154121994972229</v>
      </c>
      <c r="BE17" s="166">
        <v>0.15515880286693573</v>
      </c>
      <c r="BF17" s="166">
        <v>0.156598299741745</v>
      </c>
      <c r="BG17" s="166">
        <v>0.16004599630832672</v>
      </c>
      <c r="BH17" s="166">
        <v>0.1499307006597519</v>
      </c>
      <c r="BI17" s="166">
        <v>0.14667530357837677</v>
      </c>
      <c r="BJ17" s="166">
        <v>0.14938530325889587</v>
      </c>
      <c r="BK17" s="167"/>
    </row>
    <row r="18" spans="1:63" s="164" customFormat="1" ht="10.5">
      <c r="A18" s="164" t="s">
        <v>563</v>
      </c>
      <c r="B18" s="164" t="s">
        <v>504</v>
      </c>
      <c r="C18" s="165">
        <v>0.10134559124708176</v>
      </c>
      <c r="D18" s="43">
        <v>0.10012629628181458</v>
      </c>
      <c r="E18" s="43">
        <v>0.10266093909740448</v>
      </c>
      <c r="F18" s="43">
        <v>0.10142315924167633</v>
      </c>
      <c r="G18" s="43">
        <v>0.10416929423809052</v>
      </c>
      <c r="H18" s="43">
        <v>0.11451390385627747</v>
      </c>
      <c r="I18" s="43">
        <v>0.12032167613506317</v>
      </c>
      <c r="J18" s="43">
        <v>0.12003136426210403</v>
      </c>
      <c r="K18" s="43">
        <v>0.11802388727664948</v>
      </c>
      <c r="L18" s="43">
        <v>0.10779857635498047</v>
      </c>
      <c r="M18" s="43">
        <v>0.10387961566448212</v>
      </c>
      <c r="N18" s="43">
        <v>0.10254349559545517</v>
      </c>
      <c r="O18" s="43">
        <v>0.10410416126251221</v>
      </c>
      <c r="P18" s="43">
        <v>0.10293485224246979</v>
      </c>
      <c r="Q18" s="43">
        <v>0.10420015454292297</v>
      </c>
      <c r="R18" s="43">
        <v>0.10670484602451324</v>
      </c>
      <c r="S18" s="43">
        <v>0.11118561774492264</v>
      </c>
      <c r="T18" s="43">
        <v>0.12269231677055359</v>
      </c>
      <c r="U18" s="43">
        <v>0.12296383082866669</v>
      </c>
      <c r="V18" s="43">
        <v>0.12828099727630615</v>
      </c>
      <c r="W18" s="43">
        <v>0.1272210329771042</v>
      </c>
      <c r="X18" s="43">
        <v>0.12120909243822098</v>
      </c>
      <c r="Y18" s="43">
        <v>0.11726164072751999</v>
      </c>
      <c r="Z18" s="43">
        <v>0.11848390102386475</v>
      </c>
      <c r="AA18" s="43">
        <v>0.10867355763912201</v>
      </c>
      <c r="AB18" s="43">
        <v>0.1105131059885025</v>
      </c>
      <c r="AC18" s="43">
        <v>0.10842220485210419</v>
      </c>
      <c r="AD18" s="43">
        <v>0.10899285972118378</v>
      </c>
      <c r="AE18" s="43">
        <v>0.11179663240909576</v>
      </c>
      <c r="AF18" s="43">
        <v>0.12420910596847534</v>
      </c>
      <c r="AG18" s="43">
        <v>0.12831228971481323</v>
      </c>
      <c r="AH18" s="43">
        <v>0.13161233067512512</v>
      </c>
      <c r="AI18" s="43">
        <v>0.12483453005552292</v>
      </c>
      <c r="AJ18" s="43">
        <v>0.11793982982635498</v>
      </c>
      <c r="AK18" s="43">
        <v>0.11070690304040909</v>
      </c>
      <c r="AL18" s="43">
        <v>0.11048159748315811</v>
      </c>
      <c r="AM18" s="166">
        <v>0.10993680357933044</v>
      </c>
      <c r="AN18" s="166">
        <v>0.1107650026679039</v>
      </c>
      <c r="AO18" s="166">
        <v>0.11214450001716614</v>
      </c>
      <c r="AP18" s="166">
        <v>0.11350470036268234</v>
      </c>
      <c r="AQ18" s="166">
        <v>0.11576969921588898</v>
      </c>
      <c r="AR18" s="166">
        <v>0.12536920607089996</v>
      </c>
      <c r="AS18" s="166">
        <v>0.12925200164318085</v>
      </c>
      <c r="AT18" s="166">
        <v>0.13173170387744904</v>
      </c>
      <c r="AU18" s="166">
        <v>0.1284773051738739</v>
      </c>
      <c r="AV18" s="166">
        <v>0.12161599844694138</v>
      </c>
      <c r="AW18" s="166">
        <v>0.11604630202054977</v>
      </c>
      <c r="AX18" s="166">
        <v>0.11571250110864639</v>
      </c>
      <c r="AY18" s="166">
        <v>0.11090829968452454</v>
      </c>
      <c r="AZ18" s="166">
        <v>0.11174330115318298</v>
      </c>
      <c r="BA18" s="166">
        <v>0.11313500255346298</v>
      </c>
      <c r="BB18" s="166">
        <v>0.1145080029964447</v>
      </c>
      <c r="BC18" s="166">
        <v>0.11679449677467346</v>
      </c>
      <c r="BD18" s="166">
        <v>0.126482293009758</v>
      </c>
      <c r="BE18" s="166">
        <v>0.13040390610694885</v>
      </c>
      <c r="BF18" s="166">
        <v>0.13291099667549133</v>
      </c>
      <c r="BG18" s="166">
        <v>0.1296330988407135</v>
      </c>
      <c r="BH18" s="166">
        <v>0.12271600216627121</v>
      </c>
      <c r="BI18" s="166">
        <v>0.1171007975935936</v>
      </c>
      <c r="BJ18" s="166">
        <v>0.11676809936761856</v>
      </c>
      <c r="BK18" s="167"/>
    </row>
    <row r="19" spans="1:63" s="164" customFormat="1" ht="10.5">
      <c r="A19" s="164" t="s">
        <v>564</v>
      </c>
      <c r="B19" s="164" t="s">
        <v>506</v>
      </c>
      <c r="C19" s="165">
        <v>0.06881504505872726</v>
      </c>
      <c r="D19" s="43">
        <v>0.07116053998470306</v>
      </c>
      <c r="E19" s="43">
        <v>0.07358142733573914</v>
      </c>
      <c r="F19" s="43">
        <v>0.07403694838285446</v>
      </c>
      <c r="G19" s="43">
        <v>0.07423393428325653</v>
      </c>
      <c r="H19" s="43">
        <v>0.075978122651577</v>
      </c>
      <c r="I19" s="43">
        <v>0.07647481560707092</v>
      </c>
      <c r="J19" s="43">
        <v>0.07723835110664368</v>
      </c>
      <c r="K19" s="43">
        <v>0.07578819990158081</v>
      </c>
      <c r="L19" s="43">
        <v>0.07571220397949219</v>
      </c>
      <c r="M19" s="43">
        <v>0.07314328104257584</v>
      </c>
      <c r="N19" s="43">
        <v>0.07164330780506134</v>
      </c>
      <c r="O19" s="43">
        <v>0.07185401022434235</v>
      </c>
      <c r="P19" s="43">
        <v>0.07353852689266205</v>
      </c>
      <c r="Q19" s="43">
        <v>0.0743853896856308</v>
      </c>
      <c r="R19" s="43">
        <v>0.0751459002494812</v>
      </c>
      <c r="S19" s="43">
        <v>0.07649925351142883</v>
      </c>
      <c r="T19" s="43">
        <v>0.07797879725694656</v>
      </c>
      <c r="U19" s="43">
        <v>0.0778951421380043</v>
      </c>
      <c r="V19" s="43">
        <v>0.07867246866226196</v>
      </c>
      <c r="W19" s="43">
        <v>0.07885212451219559</v>
      </c>
      <c r="X19" s="43">
        <v>0.07934633642435074</v>
      </c>
      <c r="Y19" s="43">
        <v>0.07714083790779114</v>
      </c>
      <c r="Z19" s="43">
        <v>0.0753820464015007</v>
      </c>
      <c r="AA19" s="43">
        <v>0.07811327278614044</v>
      </c>
      <c r="AB19" s="43">
        <v>0.07980833202600479</v>
      </c>
      <c r="AC19" s="43">
        <v>0.07952606678009033</v>
      </c>
      <c r="AD19" s="43">
        <v>0.08362892270088196</v>
      </c>
      <c r="AE19" s="43">
        <v>0.08327047526836395</v>
      </c>
      <c r="AF19" s="43">
        <v>0.08420639485120773</v>
      </c>
      <c r="AG19" s="43">
        <v>0.0845688208937645</v>
      </c>
      <c r="AH19" s="43">
        <v>0.08498423546552658</v>
      </c>
      <c r="AI19" s="43">
        <v>0.08375026285648346</v>
      </c>
      <c r="AJ19" s="43">
        <v>0.08375005424022675</v>
      </c>
      <c r="AK19" s="43">
        <v>0.08100000023841858</v>
      </c>
      <c r="AL19" s="43">
        <v>0.07940000295639038</v>
      </c>
      <c r="AM19" s="166">
        <v>0.07926200330257416</v>
      </c>
      <c r="AN19" s="166">
        <v>0.08217799663543701</v>
      </c>
      <c r="AO19" s="166">
        <v>0.08301089704036713</v>
      </c>
      <c r="AP19" s="166">
        <v>0.08466050028800964</v>
      </c>
      <c r="AQ19" s="166">
        <v>0.08515209704637527</v>
      </c>
      <c r="AR19" s="166">
        <v>0.0866921991109848</v>
      </c>
      <c r="AS19" s="166">
        <v>0.08665289729833603</v>
      </c>
      <c r="AT19" s="166">
        <v>0.08695410192012787</v>
      </c>
      <c r="AU19" s="166">
        <v>0.08616650104522705</v>
      </c>
      <c r="AV19" s="166">
        <v>0.08626919984817505</v>
      </c>
      <c r="AW19" s="166">
        <v>0.08330290019512177</v>
      </c>
      <c r="AX19" s="166">
        <v>0.08132100105285645</v>
      </c>
      <c r="AY19" s="166">
        <v>0.0795745998620987</v>
      </c>
      <c r="AZ19" s="166">
        <v>0.08250170201063156</v>
      </c>
      <c r="BA19" s="166">
        <v>0.08333759754896164</v>
      </c>
      <c r="BB19" s="166">
        <v>0.08499360084533691</v>
      </c>
      <c r="BC19" s="166">
        <v>0.08548729866743088</v>
      </c>
      <c r="BD19" s="166">
        <v>0.08703380078077316</v>
      </c>
      <c r="BE19" s="166">
        <v>0.08699479699134827</v>
      </c>
      <c r="BF19" s="166">
        <v>0.08729779720306396</v>
      </c>
      <c r="BG19" s="166">
        <v>0.08650799840688705</v>
      </c>
      <c r="BH19" s="166">
        <v>0.08661240339279175</v>
      </c>
      <c r="BI19" s="166">
        <v>0.08363570272922516</v>
      </c>
      <c r="BJ19" s="166">
        <v>0.08164729923009872</v>
      </c>
      <c r="BK19" s="167"/>
    </row>
    <row r="20" spans="1:63" s="164" customFormat="1" ht="10.5">
      <c r="A20" s="164" t="s">
        <v>565</v>
      </c>
      <c r="B20" s="164" t="s">
        <v>486</v>
      </c>
      <c r="C20" s="165">
        <v>0.055482566356658936</v>
      </c>
      <c r="D20" s="43">
        <v>0.05657976493239403</v>
      </c>
      <c r="E20" s="43">
        <v>0.05806175619363785</v>
      </c>
      <c r="F20" s="43">
        <v>0.05858931690454483</v>
      </c>
      <c r="G20" s="43">
        <v>0.0635710209608078</v>
      </c>
      <c r="H20" s="43">
        <v>0.0671670213341713</v>
      </c>
      <c r="I20" s="43">
        <v>0.06885334849357605</v>
      </c>
      <c r="J20" s="43">
        <v>0.06928940862417221</v>
      </c>
      <c r="K20" s="43">
        <v>0.06322125345468521</v>
      </c>
      <c r="L20" s="43">
        <v>0.05950957536697388</v>
      </c>
      <c r="M20" s="43">
        <v>0.05859517306089401</v>
      </c>
      <c r="N20" s="43">
        <v>0.05721639096736908</v>
      </c>
      <c r="O20" s="43">
        <v>0.05673469603061676</v>
      </c>
      <c r="P20" s="43">
        <v>0.05864608660340309</v>
      </c>
      <c r="Q20" s="43">
        <v>0.05803913623094559</v>
      </c>
      <c r="R20" s="43">
        <v>0.06060027703642845</v>
      </c>
      <c r="S20" s="43">
        <v>0.063899464905262</v>
      </c>
      <c r="T20" s="43">
        <v>0.06914329528808594</v>
      </c>
      <c r="U20" s="43">
        <v>0.06939766556024551</v>
      </c>
      <c r="V20" s="43">
        <v>0.0695917010307312</v>
      </c>
      <c r="W20" s="43">
        <v>0.06715576350688934</v>
      </c>
      <c r="X20" s="43">
        <v>0.06092200055718422</v>
      </c>
      <c r="Y20" s="43">
        <v>0.06131497025489807</v>
      </c>
      <c r="Z20" s="43">
        <v>0.05983814224600792</v>
      </c>
      <c r="AA20" s="43">
        <v>0.0609716959297657</v>
      </c>
      <c r="AB20" s="43">
        <v>0.062437281012535095</v>
      </c>
      <c r="AC20" s="43">
        <v>0.060886185616254807</v>
      </c>
      <c r="AD20" s="43">
        <v>0.06244688108563423</v>
      </c>
      <c r="AE20" s="43">
        <v>0.06763970106840134</v>
      </c>
      <c r="AF20" s="43">
        <v>0.0730414018034935</v>
      </c>
      <c r="AG20" s="43">
        <v>0.07397843897342682</v>
      </c>
      <c r="AH20" s="43">
        <v>0.07317779958248138</v>
      </c>
      <c r="AI20" s="43">
        <v>0.06871931999921799</v>
      </c>
      <c r="AJ20" s="43">
        <v>0.06499999761581421</v>
      </c>
      <c r="AK20" s="43">
        <v>0.06319999694824219</v>
      </c>
      <c r="AL20" s="43">
        <v>0.06289999932050705</v>
      </c>
      <c r="AM20" s="166">
        <v>0.06000649929046631</v>
      </c>
      <c r="AN20" s="166">
        <v>0.06166980043053627</v>
      </c>
      <c r="AO20" s="166">
        <v>0.06193070113658905</v>
      </c>
      <c r="AP20" s="166">
        <v>0.06311299651861191</v>
      </c>
      <c r="AQ20" s="166">
        <v>0.06808579713106155</v>
      </c>
      <c r="AR20" s="166">
        <v>0.07307779788970947</v>
      </c>
      <c r="AS20" s="166">
        <v>0.07371819764375687</v>
      </c>
      <c r="AT20" s="166">
        <v>0.07369010150432587</v>
      </c>
      <c r="AU20" s="166">
        <v>0.06848529726266861</v>
      </c>
      <c r="AV20" s="166">
        <v>0.06375280022621155</v>
      </c>
      <c r="AW20" s="166">
        <v>0.06270559877157211</v>
      </c>
      <c r="AX20" s="166">
        <v>0.061754900962114334</v>
      </c>
      <c r="AY20" s="166">
        <v>0.06084179878234863</v>
      </c>
      <c r="AZ20" s="166">
        <v>0.06252799928188324</v>
      </c>
      <c r="BA20" s="166">
        <v>0.06279259920120239</v>
      </c>
      <c r="BB20" s="166">
        <v>0.06399179995059967</v>
      </c>
      <c r="BC20" s="166">
        <v>0.06903450191020966</v>
      </c>
      <c r="BD20" s="166">
        <v>0.07409709692001343</v>
      </c>
      <c r="BE20" s="166">
        <v>0.07474759966135025</v>
      </c>
      <c r="BF20" s="166">
        <v>0.074720598757267</v>
      </c>
      <c r="BG20" s="166">
        <v>0.06944440305233002</v>
      </c>
      <c r="BH20" s="166">
        <v>0.0646468997001648</v>
      </c>
      <c r="BI20" s="166">
        <v>0.06358610093593597</v>
      </c>
      <c r="BJ20" s="166">
        <v>0.06262300163507462</v>
      </c>
      <c r="BK20" s="167"/>
    </row>
    <row r="21" spans="1:63" s="164" customFormat="1" ht="10.5">
      <c r="A21" s="164" t="s">
        <v>566</v>
      </c>
      <c r="B21" s="164" t="s">
        <v>488</v>
      </c>
      <c r="C21" s="165">
        <v>0.06691485643386841</v>
      </c>
      <c r="D21" s="43">
        <v>0.0679612085223198</v>
      </c>
      <c r="E21" s="43">
        <v>0.06876201927661896</v>
      </c>
      <c r="F21" s="43">
        <v>0.06874743849039078</v>
      </c>
      <c r="G21" s="43">
        <v>0.06933371722698212</v>
      </c>
      <c r="H21" s="43">
        <v>0.06967825442552567</v>
      </c>
      <c r="I21" s="43">
        <v>0.07028862088918686</v>
      </c>
      <c r="J21" s="43">
        <v>0.07121926546096802</v>
      </c>
      <c r="K21" s="43">
        <v>0.0712706595659256</v>
      </c>
      <c r="L21" s="43">
        <v>0.07042603194713593</v>
      </c>
      <c r="M21" s="43">
        <v>0.06988604366779327</v>
      </c>
      <c r="N21" s="43">
        <v>0.07050640881061554</v>
      </c>
      <c r="O21" s="43">
        <v>0.07142728567123413</v>
      </c>
      <c r="P21" s="43">
        <v>0.07358979433774948</v>
      </c>
      <c r="Q21" s="43">
        <v>0.07315461337566376</v>
      </c>
      <c r="R21" s="43">
        <v>0.07292050868272781</v>
      </c>
      <c r="S21" s="43">
        <v>0.07405387610197067</v>
      </c>
      <c r="T21" s="43">
        <v>0.07440362870693207</v>
      </c>
      <c r="U21" s="43">
        <v>0.07493146508932114</v>
      </c>
      <c r="V21" s="43">
        <v>0.07631195336580276</v>
      </c>
      <c r="W21" s="43">
        <v>0.07674041390419006</v>
      </c>
      <c r="X21" s="43">
        <v>0.07619383931159973</v>
      </c>
      <c r="Y21" s="43">
        <v>0.07701652497053146</v>
      </c>
      <c r="Z21" s="43">
        <v>0.07817184180021286</v>
      </c>
      <c r="AA21" s="43">
        <v>0.07983864843845367</v>
      </c>
      <c r="AB21" s="43">
        <v>0.08188292384147644</v>
      </c>
      <c r="AC21" s="43">
        <v>0.08189453929662704</v>
      </c>
      <c r="AD21" s="43">
        <v>0.0819082036614418</v>
      </c>
      <c r="AE21" s="43">
        <v>0.08215466886758804</v>
      </c>
      <c r="AF21" s="43">
        <v>0.08486764878034592</v>
      </c>
      <c r="AG21" s="43">
        <v>0.08546410501003265</v>
      </c>
      <c r="AH21" s="43">
        <v>0.08687268197536469</v>
      </c>
      <c r="AI21" s="43">
        <v>0.08565934002399445</v>
      </c>
      <c r="AJ21" s="43">
        <v>0.08558330684900284</v>
      </c>
      <c r="AK21" s="43">
        <v>0.08161710202693939</v>
      </c>
      <c r="AL21" s="43">
        <v>0.08072499930858612</v>
      </c>
      <c r="AM21" s="166">
        <v>0.08288999646902084</v>
      </c>
      <c r="AN21" s="166">
        <v>0.08452790230512619</v>
      </c>
      <c r="AO21" s="166">
        <v>0.08497320115566254</v>
      </c>
      <c r="AP21" s="166">
        <v>0.08494500070810318</v>
      </c>
      <c r="AQ21" s="166">
        <v>0.08569639921188354</v>
      </c>
      <c r="AR21" s="166">
        <v>0.08664999902248383</v>
      </c>
      <c r="AS21" s="166">
        <v>0.08708900213241577</v>
      </c>
      <c r="AT21" s="166">
        <v>0.08837030082941055</v>
      </c>
      <c r="AU21" s="166">
        <v>0.08818089962005615</v>
      </c>
      <c r="AV21" s="166">
        <v>0.08756069839000702</v>
      </c>
      <c r="AW21" s="166">
        <v>0.08678010106086731</v>
      </c>
      <c r="AX21" s="166">
        <v>0.0867898017168045</v>
      </c>
      <c r="AY21" s="166">
        <v>0.08469659835100174</v>
      </c>
      <c r="AZ21" s="166">
        <v>0.08637119829654694</v>
      </c>
      <c r="BA21" s="166">
        <v>0.0868287980556488</v>
      </c>
      <c r="BB21" s="166">
        <v>0.08680389821529388</v>
      </c>
      <c r="BC21" s="166">
        <v>0.08757620304822922</v>
      </c>
      <c r="BD21" s="166">
        <v>0.08855529874563217</v>
      </c>
      <c r="BE21" s="166">
        <v>0.08900830149650574</v>
      </c>
      <c r="BF21" s="166">
        <v>0.09032230079174042</v>
      </c>
      <c r="BG21" s="166">
        <v>0.09013289958238602</v>
      </c>
      <c r="BH21" s="166">
        <v>0.08950260281562805</v>
      </c>
      <c r="BI21" s="166">
        <v>0.08870760351419449</v>
      </c>
      <c r="BJ21" s="166">
        <v>0.08871939778327942</v>
      </c>
      <c r="BK21" s="167"/>
    </row>
    <row r="22" spans="1:63" s="164" customFormat="1" ht="10.5">
      <c r="A22" s="164" t="s">
        <v>567</v>
      </c>
      <c r="B22" s="164" t="s">
        <v>490</v>
      </c>
      <c r="C22" s="165">
        <v>0.06683973222970963</v>
      </c>
      <c r="D22" s="43">
        <v>0.0677301362156868</v>
      </c>
      <c r="E22" s="43">
        <v>0.06859520077705383</v>
      </c>
      <c r="F22" s="43">
        <v>0.07009638100862503</v>
      </c>
      <c r="G22" s="43">
        <v>0.06856384873390198</v>
      </c>
      <c r="H22" s="43">
        <v>0.06898676604032516</v>
      </c>
      <c r="I22" s="43">
        <v>0.069254569709301</v>
      </c>
      <c r="J22" s="43">
        <v>0.06993470340967178</v>
      </c>
      <c r="K22" s="43">
        <v>0.06906408816576004</v>
      </c>
      <c r="L22" s="43">
        <v>0.06891011446714401</v>
      </c>
      <c r="M22" s="43">
        <v>0.0693933516740799</v>
      </c>
      <c r="N22" s="43">
        <v>0.06866136938333511</v>
      </c>
      <c r="O22" s="43">
        <v>0.06808344274759293</v>
      </c>
      <c r="P22" s="43">
        <v>0.06894174218177795</v>
      </c>
      <c r="Q22" s="43">
        <v>0.06968961656093597</v>
      </c>
      <c r="R22" s="43">
        <v>0.07059693336486816</v>
      </c>
      <c r="S22" s="43">
        <v>0.07212700694799423</v>
      </c>
      <c r="T22" s="43">
        <v>0.07185497879981995</v>
      </c>
      <c r="U22" s="43">
        <v>0.07047975808382034</v>
      </c>
      <c r="V22" s="43">
        <v>0.07118991762399673</v>
      </c>
      <c r="W22" s="43">
        <v>0.0728040263056755</v>
      </c>
      <c r="X22" s="43">
        <v>0.07303353399038315</v>
      </c>
      <c r="Y22" s="43">
        <v>0.07711384445428848</v>
      </c>
      <c r="Z22" s="43">
        <v>0.07641831040382385</v>
      </c>
      <c r="AA22" s="43">
        <v>0.0748046338558197</v>
      </c>
      <c r="AB22" s="43">
        <v>0.07666677981615067</v>
      </c>
      <c r="AC22" s="43">
        <v>0.07757548987865448</v>
      </c>
      <c r="AD22" s="43">
        <v>0.08117115497589111</v>
      </c>
      <c r="AE22" s="43">
        <v>0.07927252352237701</v>
      </c>
      <c r="AF22" s="43">
        <v>0.08250639587640762</v>
      </c>
      <c r="AG22" s="43">
        <v>0.0788857713341713</v>
      </c>
      <c r="AH22" s="43">
        <v>0.08050742745399475</v>
      </c>
      <c r="AI22" s="43">
        <v>0.07911132276058197</v>
      </c>
      <c r="AJ22" s="43">
        <v>0.07680000364780426</v>
      </c>
      <c r="AK22" s="43">
        <v>0.07800000160932541</v>
      </c>
      <c r="AL22" s="43">
        <v>0.07689999788999557</v>
      </c>
      <c r="AM22" s="166">
        <v>0.07634159922599792</v>
      </c>
      <c r="AN22" s="166">
        <v>0.07795040309429169</v>
      </c>
      <c r="AO22" s="166">
        <v>0.07859060168266296</v>
      </c>
      <c r="AP22" s="166">
        <v>0.08029049634933472</v>
      </c>
      <c r="AQ22" s="166">
        <v>0.0794806033372879</v>
      </c>
      <c r="AR22" s="166">
        <v>0.08052969723939896</v>
      </c>
      <c r="AS22" s="166">
        <v>0.07894530147314072</v>
      </c>
      <c r="AT22" s="166">
        <v>0.07982389628887177</v>
      </c>
      <c r="AU22" s="166">
        <v>0.07925640046596527</v>
      </c>
      <c r="AV22" s="166">
        <v>0.07946299761533737</v>
      </c>
      <c r="AW22" s="166">
        <v>0.08075179904699326</v>
      </c>
      <c r="AX22" s="166">
        <v>0.0801210030913353</v>
      </c>
      <c r="AY22" s="166">
        <v>0.0772411972284317</v>
      </c>
      <c r="AZ22" s="166">
        <v>0.07886800169944763</v>
      </c>
      <c r="BA22" s="166">
        <v>0.0795155018568039</v>
      </c>
      <c r="BB22" s="166">
        <v>0.0812361016869545</v>
      </c>
      <c r="BC22" s="166">
        <v>0.08041830360889435</v>
      </c>
      <c r="BD22" s="166">
        <v>0.08148229867219925</v>
      </c>
      <c r="BE22" s="166">
        <v>0.0798821970820427</v>
      </c>
      <c r="BF22" s="166">
        <v>0.08077500015497208</v>
      </c>
      <c r="BG22" s="166">
        <v>0.08020489662885666</v>
      </c>
      <c r="BH22" s="166">
        <v>0.08041869848966599</v>
      </c>
      <c r="BI22" s="166">
        <v>0.08172740042209625</v>
      </c>
      <c r="BJ22" s="166">
        <v>0.08109299838542938</v>
      </c>
      <c r="BK22" s="167"/>
    </row>
    <row r="23" spans="1:63" s="164" customFormat="1" ht="10.5">
      <c r="A23" s="164" t="s">
        <v>568</v>
      </c>
      <c r="B23" s="164" t="s">
        <v>492</v>
      </c>
      <c r="C23" s="165">
        <v>0.0712491124868393</v>
      </c>
      <c r="D23" s="43">
        <v>0.0708150714635849</v>
      </c>
      <c r="E23" s="43">
        <v>0.07209255546331406</v>
      </c>
      <c r="F23" s="43">
        <v>0.07452640682458878</v>
      </c>
      <c r="G23" s="43">
        <v>0.07382547110319138</v>
      </c>
      <c r="H23" s="43">
        <v>0.0794227123260498</v>
      </c>
      <c r="I23" s="43">
        <v>0.07916288822889328</v>
      </c>
      <c r="J23" s="43">
        <v>0.08157223463058472</v>
      </c>
      <c r="K23" s="43">
        <v>0.07714122533798218</v>
      </c>
      <c r="L23" s="43">
        <v>0.07299914956092834</v>
      </c>
      <c r="M23" s="43">
        <v>0.0743480995297432</v>
      </c>
      <c r="N23" s="43">
        <v>0.07426592707633972</v>
      </c>
      <c r="O23" s="43">
        <v>0.07428648322820663</v>
      </c>
      <c r="P23" s="43">
        <v>0.07613890618085861</v>
      </c>
      <c r="Q23" s="43">
        <v>0.07751977443695068</v>
      </c>
      <c r="R23" s="43">
        <v>0.07728320360183716</v>
      </c>
      <c r="S23" s="43">
        <v>0.07854146510362625</v>
      </c>
      <c r="T23" s="43">
        <v>0.08321883529424667</v>
      </c>
      <c r="U23" s="43">
        <v>0.08462635427713394</v>
      </c>
      <c r="V23" s="43">
        <v>0.08856381475925446</v>
      </c>
      <c r="W23" s="43">
        <v>0.0911562591791153</v>
      </c>
      <c r="X23" s="43">
        <v>0.09355200827121735</v>
      </c>
      <c r="Y23" s="43">
        <v>0.0910930261015892</v>
      </c>
      <c r="Z23" s="43">
        <v>0.09110476076602936</v>
      </c>
      <c r="AA23" s="43">
        <v>0.09071309864521027</v>
      </c>
      <c r="AB23" s="43">
        <v>0.09259688854217529</v>
      </c>
      <c r="AC23" s="43">
        <v>0.08998977392911911</v>
      </c>
      <c r="AD23" s="43">
        <v>0.09143441915512085</v>
      </c>
      <c r="AE23" s="43">
        <v>0.0887438952922821</v>
      </c>
      <c r="AF23" s="43">
        <v>0.09348711371421814</v>
      </c>
      <c r="AG23" s="43">
        <v>0.09395984560251236</v>
      </c>
      <c r="AH23" s="43">
        <v>0.09784466028213501</v>
      </c>
      <c r="AI23" s="43">
        <v>0.09552861005067825</v>
      </c>
      <c r="AJ23" s="43">
        <v>0.09223387390375137</v>
      </c>
      <c r="AK23" s="43">
        <v>0.08643239736557007</v>
      </c>
      <c r="AL23" s="43">
        <v>0.08420269936323166</v>
      </c>
      <c r="AM23" s="166">
        <v>0.08947449922561646</v>
      </c>
      <c r="AN23" s="166">
        <v>0.0922027975320816</v>
      </c>
      <c r="AO23" s="166">
        <v>0.09366180002689362</v>
      </c>
      <c r="AP23" s="166">
        <v>0.09241209924221039</v>
      </c>
      <c r="AQ23" s="166">
        <v>0.0923495963215828</v>
      </c>
      <c r="AR23" s="166">
        <v>0.09900160133838654</v>
      </c>
      <c r="AS23" s="166">
        <v>0.09875530004501343</v>
      </c>
      <c r="AT23" s="166">
        <v>0.10025770217180252</v>
      </c>
      <c r="AU23" s="166">
        <v>0.09765130281448364</v>
      </c>
      <c r="AV23" s="166">
        <v>0.09571810066699982</v>
      </c>
      <c r="AW23" s="166">
        <v>0.09410829842090607</v>
      </c>
      <c r="AX23" s="166">
        <v>0.09431629627943039</v>
      </c>
      <c r="AY23" s="166">
        <v>0.09097789973020554</v>
      </c>
      <c r="AZ23" s="166">
        <v>0.09375450015068054</v>
      </c>
      <c r="BA23" s="166">
        <v>0.09524279832839966</v>
      </c>
      <c r="BB23" s="166">
        <v>0.09397769719362259</v>
      </c>
      <c r="BC23" s="166">
        <v>0.09392029792070389</v>
      </c>
      <c r="BD23" s="166">
        <v>0.10069180279970169</v>
      </c>
      <c r="BE23" s="166">
        <v>0.10044760257005692</v>
      </c>
      <c r="BF23" s="166">
        <v>0.10198179632425308</v>
      </c>
      <c r="BG23" s="166">
        <v>0.09933560341596603</v>
      </c>
      <c r="BH23" s="166">
        <v>0.09737289696931839</v>
      </c>
      <c r="BI23" s="166">
        <v>0.09573780000209808</v>
      </c>
      <c r="BJ23" s="166">
        <v>0.0959504023194313</v>
      </c>
      <c r="BK23" s="167"/>
    </row>
    <row r="24" spans="1:63" s="164" customFormat="1" ht="10.5">
      <c r="A24" s="164" t="s">
        <v>569</v>
      </c>
      <c r="B24" s="164" t="s">
        <v>494</v>
      </c>
      <c r="C24" s="165">
        <v>0.06526491791009903</v>
      </c>
      <c r="D24" s="43">
        <v>0.06767323613166809</v>
      </c>
      <c r="E24" s="43">
        <v>0.06743848323822021</v>
      </c>
      <c r="F24" s="43">
        <v>0.06817907094955444</v>
      </c>
      <c r="G24" s="43">
        <v>0.07162749022245407</v>
      </c>
      <c r="H24" s="43">
        <v>0.07142212986946106</v>
      </c>
      <c r="I24" s="43">
        <v>0.07246661931276321</v>
      </c>
      <c r="J24" s="43">
        <v>0.07288900017738342</v>
      </c>
      <c r="K24" s="43">
        <v>0.07357209175825119</v>
      </c>
      <c r="L24" s="43">
        <v>0.07365879416465759</v>
      </c>
      <c r="M24" s="43">
        <v>0.0700625628232956</v>
      </c>
      <c r="N24" s="43">
        <v>0.07059786468744278</v>
      </c>
      <c r="O24" s="43">
        <v>0.06895479559898376</v>
      </c>
      <c r="P24" s="43">
        <v>0.0698108896613121</v>
      </c>
      <c r="Q24" s="43">
        <v>0.06910713016986847</v>
      </c>
      <c r="R24" s="43">
        <v>0.07173489779233932</v>
      </c>
      <c r="S24" s="43">
        <v>0.07488005608320236</v>
      </c>
      <c r="T24" s="43">
        <v>0.07698731869459152</v>
      </c>
      <c r="U24" s="43">
        <v>0.07541283965110779</v>
      </c>
      <c r="V24" s="43">
        <v>0.07499672472476959</v>
      </c>
      <c r="W24" s="43">
        <v>0.07547716796398163</v>
      </c>
      <c r="X24" s="43">
        <v>0.07574987411499023</v>
      </c>
      <c r="Y24" s="43">
        <v>0.07522636651992798</v>
      </c>
      <c r="Z24" s="43">
        <v>0.07365505397319794</v>
      </c>
      <c r="AA24" s="43">
        <v>0.07178285717964172</v>
      </c>
      <c r="AB24" s="43">
        <v>0.07317537814378738</v>
      </c>
      <c r="AC24" s="43">
        <v>0.07410535961389542</v>
      </c>
      <c r="AD24" s="43">
        <v>0.07449434697628021</v>
      </c>
      <c r="AE24" s="43">
        <v>0.0759110227227211</v>
      </c>
      <c r="AF24" s="43">
        <v>0.07835143059492111</v>
      </c>
      <c r="AG24" s="43">
        <v>0.07695607841014862</v>
      </c>
      <c r="AH24" s="43">
        <v>0.07702267169952393</v>
      </c>
      <c r="AI24" s="43">
        <v>0.07816793769598007</v>
      </c>
      <c r="AJ24" s="43">
        <v>0.07680000364780426</v>
      </c>
      <c r="AK24" s="43">
        <v>0.07590000331401825</v>
      </c>
      <c r="AL24" s="43">
        <v>0.07429999858140945</v>
      </c>
      <c r="AM24" s="166">
        <v>0.07328259944915771</v>
      </c>
      <c r="AN24" s="166">
        <v>0.0748542994260788</v>
      </c>
      <c r="AO24" s="166">
        <v>0.07453659921884537</v>
      </c>
      <c r="AP24" s="166">
        <v>0.07581830024719238</v>
      </c>
      <c r="AQ24" s="166">
        <v>0.0788860023021698</v>
      </c>
      <c r="AR24" s="166">
        <v>0.0808945968747139</v>
      </c>
      <c r="AS24" s="166">
        <v>0.07920540124177933</v>
      </c>
      <c r="AT24" s="166">
        <v>0.07971139997243881</v>
      </c>
      <c r="AU24" s="166">
        <v>0.08039820194244385</v>
      </c>
      <c r="AV24" s="166">
        <v>0.08050709962844849</v>
      </c>
      <c r="AW24" s="166">
        <v>0.07807429879903793</v>
      </c>
      <c r="AX24" s="166">
        <v>0.07616110146045685</v>
      </c>
      <c r="AY24" s="166">
        <v>0.07510729879140854</v>
      </c>
      <c r="AZ24" s="166">
        <v>0.07671739906072617</v>
      </c>
      <c r="BA24" s="166">
        <v>0.07639139890670776</v>
      </c>
      <c r="BB24" s="166">
        <v>0.07770480215549469</v>
      </c>
      <c r="BC24" s="166">
        <v>0.0808487981557846</v>
      </c>
      <c r="BD24" s="166">
        <v>0.08290780335664749</v>
      </c>
      <c r="BE24" s="166">
        <v>0.08117710053920746</v>
      </c>
      <c r="BF24" s="166">
        <v>0.08169639855623245</v>
      </c>
      <c r="BG24" s="166">
        <v>0.08240129798650742</v>
      </c>
      <c r="BH24" s="166">
        <v>0.08251400291919708</v>
      </c>
      <c r="BI24" s="166">
        <v>0.0800217017531395</v>
      </c>
      <c r="BJ24" s="166">
        <v>0.07806210219860077</v>
      </c>
      <c r="BK24" s="167"/>
    </row>
    <row r="25" spans="1:63" s="164" customFormat="1" ht="10.5">
      <c r="A25" s="164" t="s">
        <v>570</v>
      </c>
      <c r="B25" s="164" t="s">
        <v>560</v>
      </c>
      <c r="C25" s="165">
        <v>0.09548281878232956</v>
      </c>
      <c r="D25" s="43">
        <v>0.09882695227861404</v>
      </c>
      <c r="E25" s="43">
        <v>0.09715698659420013</v>
      </c>
      <c r="F25" s="43">
        <v>0.09320050477981567</v>
      </c>
      <c r="G25" s="43">
        <v>0.09710370004177094</v>
      </c>
      <c r="H25" s="43">
        <v>0.11107950657606125</v>
      </c>
      <c r="I25" s="43">
        <v>0.11546190828084946</v>
      </c>
      <c r="J25" s="43">
        <v>0.11201872676610947</v>
      </c>
      <c r="K25" s="43">
        <v>0.11148102581501007</v>
      </c>
      <c r="L25" s="43">
        <v>0.10707642138004303</v>
      </c>
      <c r="M25" s="43">
        <v>0.10122216492891312</v>
      </c>
      <c r="N25" s="43">
        <v>0.08440785109996796</v>
      </c>
      <c r="O25" s="43">
        <v>0.09419453889131546</v>
      </c>
      <c r="P25" s="43">
        <v>0.09879286587238312</v>
      </c>
      <c r="Q25" s="43">
        <v>0.09477246552705765</v>
      </c>
      <c r="R25" s="43">
        <v>0.09756848961114883</v>
      </c>
      <c r="S25" s="43">
        <v>0.09986788034439087</v>
      </c>
      <c r="T25" s="43">
        <v>0.11452732980251312</v>
      </c>
      <c r="U25" s="43">
        <v>0.12183389812707901</v>
      </c>
      <c r="V25" s="43">
        <v>0.11430729180574417</v>
      </c>
      <c r="W25" s="43">
        <v>0.11631109565496445</v>
      </c>
      <c r="X25" s="43">
        <v>0.1041065976023674</v>
      </c>
      <c r="Y25" s="43">
        <v>0.0972234308719635</v>
      </c>
      <c r="Z25" s="43">
        <v>0.09614241868257523</v>
      </c>
      <c r="AA25" s="43">
        <v>0.09709040820598602</v>
      </c>
      <c r="AB25" s="43">
        <v>0.10201694071292877</v>
      </c>
      <c r="AC25" s="43">
        <v>0.10174903273582458</v>
      </c>
      <c r="AD25" s="43">
        <v>0.10557687282562256</v>
      </c>
      <c r="AE25" s="43">
        <v>0.11073581129312515</v>
      </c>
      <c r="AF25" s="43">
        <v>0.1259499043226242</v>
      </c>
      <c r="AG25" s="43">
        <v>0.13439448177814484</v>
      </c>
      <c r="AH25" s="43">
        <v>0.12680573761463165</v>
      </c>
      <c r="AI25" s="43">
        <v>0.1285763382911682</v>
      </c>
      <c r="AJ25" s="43">
        <v>0.11781486123800278</v>
      </c>
      <c r="AK25" s="43">
        <v>0.11292699724435806</v>
      </c>
      <c r="AL25" s="43">
        <v>0.11079219728708267</v>
      </c>
      <c r="AM25" s="166">
        <v>0.103643998503685</v>
      </c>
      <c r="AN25" s="166">
        <v>0.10683470219373703</v>
      </c>
      <c r="AO25" s="166">
        <v>0.10481850057840347</v>
      </c>
      <c r="AP25" s="166">
        <v>0.10680049657821655</v>
      </c>
      <c r="AQ25" s="166">
        <v>0.11289940029382706</v>
      </c>
      <c r="AR25" s="166">
        <v>0.12623220682144165</v>
      </c>
      <c r="AS25" s="166">
        <v>0.13427230715751648</v>
      </c>
      <c r="AT25" s="166">
        <v>0.1271720975637436</v>
      </c>
      <c r="AU25" s="166">
        <v>0.12212160229682922</v>
      </c>
      <c r="AV25" s="166">
        <v>0.11832229793071747</v>
      </c>
      <c r="AW25" s="166">
        <v>0.1122346967458725</v>
      </c>
      <c r="AX25" s="166">
        <v>0.10444880276918411</v>
      </c>
      <c r="AY25" s="166">
        <v>0.10441769659519196</v>
      </c>
      <c r="AZ25" s="166">
        <v>0.10764429718255997</v>
      </c>
      <c r="BA25" s="166">
        <v>0.10561980307102203</v>
      </c>
      <c r="BB25" s="166">
        <v>0.10761979967355728</v>
      </c>
      <c r="BC25" s="166">
        <v>0.1137647032737732</v>
      </c>
      <c r="BD25" s="166">
        <v>0.12719540297985077</v>
      </c>
      <c r="BE25" s="166">
        <v>0.1352892965078354</v>
      </c>
      <c r="BF25" s="166">
        <v>0.12812569737434387</v>
      </c>
      <c r="BG25" s="166">
        <v>0.12302610278129578</v>
      </c>
      <c r="BH25" s="166">
        <v>0.11918620020151138</v>
      </c>
      <c r="BI25" s="166">
        <v>0.11304090172052383</v>
      </c>
      <c r="BJ25" s="166">
        <v>0.10518530011177063</v>
      </c>
      <c r="BK25" s="167"/>
    </row>
    <row r="26" spans="1:63" s="164" customFormat="1" ht="10.5">
      <c r="A26" s="164" t="s">
        <v>571</v>
      </c>
      <c r="B26" s="164" t="s">
        <v>500</v>
      </c>
      <c r="C26" s="165">
        <v>0.0771898552775383</v>
      </c>
      <c r="D26" s="43">
        <v>0.07861652225255966</v>
      </c>
      <c r="E26" s="43">
        <v>0.07935727387666702</v>
      </c>
      <c r="F26" s="43">
        <v>0.0790661945939064</v>
      </c>
      <c r="G26" s="43">
        <v>0.08002617955207825</v>
      </c>
      <c r="H26" s="43">
        <v>0.08501610904932022</v>
      </c>
      <c r="I26" s="43">
        <v>0.08638045191764832</v>
      </c>
      <c r="J26" s="43">
        <v>0.08706594258546829</v>
      </c>
      <c r="K26" s="43">
        <v>0.08549496531486511</v>
      </c>
      <c r="L26" s="43">
        <v>0.08235350996255875</v>
      </c>
      <c r="M26" s="43">
        <v>0.08050920069217682</v>
      </c>
      <c r="N26" s="43">
        <v>0.07826435565948486</v>
      </c>
      <c r="O26" s="43">
        <v>0.0800357386469841</v>
      </c>
      <c r="P26" s="43">
        <v>0.08206683397293091</v>
      </c>
      <c r="Q26" s="43">
        <v>0.0816446989774704</v>
      </c>
      <c r="R26" s="43">
        <v>0.08260598033666611</v>
      </c>
      <c r="S26" s="43">
        <v>0.0841580331325531</v>
      </c>
      <c r="T26" s="43">
        <v>0.08901774883270264</v>
      </c>
      <c r="U26" s="43">
        <v>0.090083546936512</v>
      </c>
      <c r="V26" s="43">
        <v>0.09110262244939804</v>
      </c>
      <c r="W26" s="43">
        <v>0.09185030311346054</v>
      </c>
      <c r="X26" s="43">
        <v>0.08909239619970322</v>
      </c>
      <c r="Y26" s="43">
        <v>0.08788899332284927</v>
      </c>
      <c r="Z26" s="43">
        <v>0.0879339650273323</v>
      </c>
      <c r="AA26" s="43">
        <v>0.08834675699472427</v>
      </c>
      <c r="AB26" s="43">
        <v>0.09059739112854004</v>
      </c>
      <c r="AC26" s="43">
        <v>0.08998042345046997</v>
      </c>
      <c r="AD26" s="43">
        <v>0.09105535596609116</v>
      </c>
      <c r="AE26" s="43">
        <v>0.09168455004692078</v>
      </c>
      <c r="AF26" s="43">
        <v>0.09764198958873749</v>
      </c>
      <c r="AG26" s="43">
        <v>0.09886502474546432</v>
      </c>
      <c r="AH26" s="43">
        <v>0.09986100345849991</v>
      </c>
      <c r="AI26" s="43">
        <v>0.09810879081487656</v>
      </c>
      <c r="AJ26" s="43">
        <v>0.0942947119474411</v>
      </c>
      <c r="AK26" s="43">
        <v>0.08997239917516708</v>
      </c>
      <c r="AL26" s="43">
        <v>0.08947650343179703</v>
      </c>
      <c r="AM26" s="166">
        <v>0.08998270332813263</v>
      </c>
      <c r="AN26" s="166">
        <v>0.0921022966504097</v>
      </c>
      <c r="AO26" s="166">
        <v>0.09239619970321655</v>
      </c>
      <c r="AP26" s="166">
        <v>0.09300009906291962</v>
      </c>
      <c r="AQ26" s="166">
        <v>0.09437990188598633</v>
      </c>
      <c r="AR26" s="166">
        <v>0.09946800023317337</v>
      </c>
      <c r="AS26" s="166">
        <v>0.10079869627952576</v>
      </c>
      <c r="AT26" s="166">
        <v>0.10114510357379913</v>
      </c>
      <c r="AU26" s="166">
        <v>0.0994310975074768</v>
      </c>
      <c r="AV26" s="166">
        <v>0.09705910086631775</v>
      </c>
      <c r="AW26" s="166">
        <v>0.09459660202264786</v>
      </c>
      <c r="AX26" s="166">
        <v>0.09350410103797913</v>
      </c>
      <c r="AY26" s="166">
        <v>0.09119819849729538</v>
      </c>
      <c r="AZ26" s="166">
        <v>0.0933637022972107</v>
      </c>
      <c r="BA26" s="166">
        <v>0.09366180002689362</v>
      </c>
      <c r="BB26" s="166">
        <v>0.09427530318498611</v>
      </c>
      <c r="BC26" s="166">
        <v>0.09569600224494934</v>
      </c>
      <c r="BD26" s="166">
        <v>0.10085099935531616</v>
      </c>
      <c r="BE26" s="166">
        <v>0.10220079869031906</v>
      </c>
      <c r="BF26" s="166">
        <v>0.10254920274019241</v>
      </c>
      <c r="BG26" s="166">
        <v>0.1008211001753807</v>
      </c>
      <c r="BH26" s="166">
        <v>0.09841810166835785</v>
      </c>
      <c r="BI26" s="166">
        <v>0.09592039883136749</v>
      </c>
      <c r="BJ26" s="166">
        <v>0.0947984978556633</v>
      </c>
      <c r="BK26" s="167"/>
    </row>
    <row r="27" spans="3:62" s="164" customFormat="1" ht="10.5">
      <c r="C27" s="165"/>
      <c r="D27" s="43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9"/>
      <c r="AR27" s="169"/>
      <c r="AS27" s="169"/>
      <c r="AT27" s="169"/>
      <c r="AU27" s="169"/>
      <c r="AV27" s="169"/>
      <c r="AW27" s="169"/>
      <c r="AX27" s="169"/>
      <c r="AY27" s="169"/>
      <c r="AZ27" s="169"/>
      <c r="BA27" s="169"/>
      <c r="BB27" s="169"/>
      <c r="BC27" s="169"/>
      <c r="BD27" s="169"/>
      <c r="BE27" s="169"/>
      <c r="BF27" s="169"/>
      <c r="BG27" s="169"/>
      <c r="BH27" s="169"/>
      <c r="BI27" s="169"/>
      <c r="BJ27" s="169"/>
    </row>
    <row r="28" spans="2:62" s="164" customFormat="1" ht="10.5">
      <c r="B28" s="170" t="s">
        <v>338</v>
      </c>
      <c r="C28" s="171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168"/>
      <c r="AK28" s="168"/>
      <c r="AL28" s="168"/>
      <c r="AM28" s="169"/>
      <c r="AN28" s="169"/>
      <c r="AO28" s="169"/>
      <c r="AP28" s="169"/>
      <c r="AQ28" s="169"/>
      <c r="AR28" s="169"/>
      <c r="AS28" s="169"/>
      <c r="AT28" s="169"/>
      <c r="AU28" s="169"/>
      <c r="AV28" s="169"/>
      <c r="AW28" s="169"/>
      <c r="AX28" s="169"/>
      <c r="AY28" s="169"/>
      <c r="AZ28" s="169"/>
      <c r="BA28" s="169"/>
      <c r="BB28" s="169"/>
      <c r="BC28" s="169"/>
      <c r="BD28" s="169"/>
      <c r="BE28" s="169"/>
      <c r="BF28" s="169"/>
      <c r="BG28" s="169"/>
      <c r="BH28" s="169"/>
      <c r="BI28" s="169"/>
      <c r="BJ28" s="169"/>
    </row>
    <row r="29" spans="1:63" s="164" customFormat="1" ht="10.5">
      <c r="A29" s="164" t="s">
        <v>572</v>
      </c>
      <c r="B29" s="164" t="s">
        <v>502</v>
      </c>
      <c r="C29" s="165">
        <v>0.08169488608837128</v>
      </c>
      <c r="D29" s="43">
        <v>0.08473027497529984</v>
      </c>
      <c r="E29" s="43">
        <v>0.08356530964374542</v>
      </c>
      <c r="F29" s="43">
        <v>0.08163429796695709</v>
      </c>
      <c r="G29" s="43">
        <v>0.07993337512016296</v>
      </c>
      <c r="H29" s="43">
        <v>0.08370336145162582</v>
      </c>
      <c r="I29" s="43">
        <v>0.08315816521644592</v>
      </c>
      <c r="J29" s="43">
        <v>0.08625844120979309</v>
      </c>
      <c r="K29" s="43">
        <v>0.08093531429767609</v>
      </c>
      <c r="L29" s="43">
        <v>0.07734278589487076</v>
      </c>
      <c r="M29" s="43">
        <v>0.07924658060073853</v>
      </c>
      <c r="N29" s="43">
        <v>0.0841229259967804</v>
      </c>
      <c r="O29" s="43">
        <v>0.08888930082321167</v>
      </c>
      <c r="P29" s="43">
        <v>0.09140783548355103</v>
      </c>
      <c r="Q29" s="43">
        <v>0.08865828067064285</v>
      </c>
      <c r="R29" s="43">
        <v>0.0844380259513855</v>
      </c>
      <c r="S29" s="43">
        <v>0.08860407024621964</v>
      </c>
      <c r="T29" s="43">
        <v>0.09051083773374557</v>
      </c>
      <c r="U29" s="43">
        <v>0.09056327491998672</v>
      </c>
      <c r="V29" s="43">
        <v>0.09374387562274933</v>
      </c>
      <c r="W29" s="43">
        <v>0.09118250757455826</v>
      </c>
      <c r="X29" s="43">
        <v>0.09173077344894409</v>
      </c>
      <c r="Y29" s="43">
        <v>0.09254362434148788</v>
      </c>
      <c r="Z29" s="43">
        <v>0.1000116616487503</v>
      </c>
      <c r="AA29" s="43">
        <v>0.10644179582595825</v>
      </c>
      <c r="AB29" s="43">
        <v>0.1097966730594635</v>
      </c>
      <c r="AC29" s="43">
        <v>0.10867186635732651</v>
      </c>
      <c r="AD29" s="43">
        <v>0.10464304685592651</v>
      </c>
      <c r="AE29" s="43">
        <v>0.09886550158262253</v>
      </c>
      <c r="AF29" s="43">
        <v>0.11144878715276718</v>
      </c>
      <c r="AG29" s="43">
        <v>0.10569077730178833</v>
      </c>
      <c r="AH29" s="43">
        <v>0.1124386414885521</v>
      </c>
      <c r="AI29" s="43">
        <v>0.10913168638944626</v>
      </c>
      <c r="AJ29" s="43">
        <v>0.11479999870061874</v>
      </c>
      <c r="AK29" s="43">
        <v>0.10649999976158142</v>
      </c>
      <c r="AL29" s="43">
        <v>0.10909999907016754</v>
      </c>
      <c r="AM29" s="166">
        <v>0.1074134036898613</v>
      </c>
      <c r="AN29" s="166">
        <v>0.10940240323543549</v>
      </c>
      <c r="AO29" s="166">
        <v>0.10874850302934647</v>
      </c>
      <c r="AP29" s="166">
        <v>0.1056189015507698</v>
      </c>
      <c r="AQ29" s="166">
        <v>0.10551629960536957</v>
      </c>
      <c r="AR29" s="166">
        <v>0.11083140224218369</v>
      </c>
      <c r="AS29" s="166">
        <v>0.11057230085134506</v>
      </c>
      <c r="AT29" s="166">
        <v>0.11339639872312546</v>
      </c>
      <c r="AU29" s="166">
        <v>0.11073079705238342</v>
      </c>
      <c r="AV29" s="166">
        <v>0.11013749986886978</v>
      </c>
      <c r="AW29" s="166">
        <v>0.1094404011964798</v>
      </c>
      <c r="AX29" s="166">
        <v>0.11383920162916183</v>
      </c>
      <c r="AY29" s="166">
        <v>0.10665330290794373</v>
      </c>
      <c r="AZ29" s="166">
        <v>0.10862819850444794</v>
      </c>
      <c r="BA29" s="166">
        <v>0.10797940194606781</v>
      </c>
      <c r="BB29" s="166">
        <v>0.10487300157546997</v>
      </c>
      <c r="BC29" s="166">
        <v>0.10477270185947418</v>
      </c>
      <c r="BD29" s="166">
        <v>0.11005250364542007</v>
      </c>
      <c r="BE29" s="166">
        <v>0.10979799926280975</v>
      </c>
      <c r="BF29" s="166">
        <v>0.1126054972410202</v>
      </c>
      <c r="BG29" s="166">
        <v>0.10996100306510925</v>
      </c>
      <c r="BH29" s="166">
        <v>0.10937359929084778</v>
      </c>
      <c r="BI29" s="166">
        <v>0.10868249833583832</v>
      </c>
      <c r="BJ29" s="166">
        <v>0.11305180191993713</v>
      </c>
      <c r="BK29" s="167"/>
    </row>
    <row r="30" spans="1:63" s="164" customFormat="1" ht="10.5">
      <c r="A30" s="164" t="s">
        <v>573</v>
      </c>
      <c r="B30" s="164" t="s">
        <v>504</v>
      </c>
      <c r="C30" s="165">
        <v>0.06604041159152985</v>
      </c>
      <c r="D30" s="43">
        <v>0.06750474870204926</v>
      </c>
      <c r="E30" s="43">
        <v>0.06406478583812714</v>
      </c>
      <c r="F30" s="43">
        <v>0.06720151007175446</v>
      </c>
      <c r="G30" s="43">
        <v>0.06784089654684067</v>
      </c>
      <c r="H30" s="43">
        <v>0.06572601199150085</v>
      </c>
      <c r="I30" s="43">
        <v>0.06788244843482971</v>
      </c>
      <c r="J30" s="43">
        <v>0.06648514419794083</v>
      </c>
      <c r="K30" s="43">
        <v>0.0691019669175148</v>
      </c>
      <c r="L30" s="43">
        <v>0.06462868303060532</v>
      </c>
      <c r="M30" s="43">
        <v>0.06321406364440918</v>
      </c>
      <c r="N30" s="43">
        <v>0.0647655799984932</v>
      </c>
      <c r="O30" s="43">
        <v>0.06750734895467758</v>
      </c>
      <c r="P30" s="43">
        <v>0.06698343902826309</v>
      </c>
      <c r="Q30" s="43">
        <v>0.06837448477745056</v>
      </c>
      <c r="R30" s="43">
        <v>0.06816151738166809</v>
      </c>
      <c r="S30" s="43">
        <v>0.06823083758354187</v>
      </c>
      <c r="T30" s="43">
        <v>0.07296795397996902</v>
      </c>
      <c r="U30" s="43">
        <v>0.07739222049713135</v>
      </c>
      <c r="V30" s="43">
        <v>0.07947511225938797</v>
      </c>
      <c r="W30" s="43">
        <v>0.07959453016519547</v>
      </c>
      <c r="X30" s="43">
        <v>0.0761287584900856</v>
      </c>
      <c r="Y30" s="43">
        <v>0.07214561849832535</v>
      </c>
      <c r="Z30" s="43">
        <v>0.07638730853796005</v>
      </c>
      <c r="AA30" s="43">
        <v>0.07089577615261078</v>
      </c>
      <c r="AB30" s="43">
        <v>0.07219508290290833</v>
      </c>
      <c r="AC30" s="43">
        <v>0.07096415758132935</v>
      </c>
      <c r="AD30" s="43">
        <v>0.07239528000354767</v>
      </c>
      <c r="AE30" s="43">
        <v>0.07216278463602066</v>
      </c>
      <c r="AF30" s="43">
        <v>0.07663313299417496</v>
      </c>
      <c r="AG30" s="43">
        <v>0.07873941212892532</v>
      </c>
      <c r="AH30" s="43">
        <v>0.07890091091394424</v>
      </c>
      <c r="AI30" s="43">
        <v>0.07563035935163498</v>
      </c>
      <c r="AJ30" s="43">
        <v>0.07435613870620728</v>
      </c>
      <c r="AK30" s="43">
        <v>0.0706351026892662</v>
      </c>
      <c r="AL30" s="43">
        <v>0.0709248036146164</v>
      </c>
      <c r="AM30" s="166">
        <v>0.07415740191936493</v>
      </c>
      <c r="AN30" s="166">
        <v>0.0744611993432045</v>
      </c>
      <c r="AO30" s="166">
        <v>0.07409430295228958</v>
      </c>
      <c r="AP30" s="166">
        <v>0.07429800182580948</v>
      </c>
      <c r="AQ30" s="166">
        <v>0.07433439791202545</v>
      </c>
      <c r="AR30" s="166">
        <v>0.07627859711647034</v>
      </c>
      <c r="AS30" s="166">
        <v>0.07829809933900833</v>
      </c>
      <c r="AT30" s="166">
        <v>0.07930070161819458</v>
      </c>
      <c r="AU30" s="166">
        <v>0.07860399782657623</v>
      </c>
      <c r="AV30" s="166">
        <v>0.07627390325069427</v>
      </c>
      <c r="AW30" s="166">
        <v>0.07370530068874359</v>
      </c>
      <c r="AX30" s="166">
        <v>0.0752170979976654</v>
      </c>
      <c r="AY30" s="166">
        <v>0.07503879815340042</v>
      </c>
      <c r="AZ30" s="166">
        <v>0.07534640282392502</v>
      </c>
      <c r="BA30" s="166">
        <v>0.07497549802064896</v>
      </c>
      <c r="BB30" s="166">
        <v>0.07518240064382553</v>
      </c>
      <c r="BC30" s="166">
        <v>0.07522030174732208</v>
      </c>
      <c r="BD30" s="166">
        <v>0.07718969881534576</v>
      </c>
      <c r="BE30" s="166">
        <v>0.07923589646816254</v>
      </c>
      <c r="BF30" s="166">
        <v>0.08025360107421875</v>
      </c>
      <c r="BG30" s="166">
        <v>0.07955150306224823</v>
      </c>
      <c r="BH30" s="166">
        <v>0.07719630002975464</v>
      </c>
      <c r="BI30" s="166">
        <v>0.07459879666566849</v>
      </c>
      <c r="BJ30" s="166">
        <v>0.07613039761781693</v>
      </c>
      <c r="BK30" s="167"/>
    </row>
    <row r="31" spans="1:63" s="164" customFormat="1" ht="10.5">
      <c r="A31" s="164" t="s">
        <v>574</v>
      </c>
      <c r="B31" s="164" t="s">
        <v>506</v>
      </c>
      <c r="C31" s="165">
        <v>0.045903902500867844</v>
      </c>
      <c r="D31" s="43">
        <v>0.04467593505978584</v>
      </c>
      <c r="E31" s="43">
        <v>0.04524127393960953</v>
      </c>
      <c r="F31" s="43">
        <v>0.04629142954945564</v>
      </c>
      <c r="G31" s="43">
        <v>0.045758672058582306</v>
      </c>
      <c r="H31" s="43">
        <v>0.04783979430794716</v>
      </c>
      <c r="I31" s="43">
        <v>0.04949265718460083</v>
      </c>
      <c r="J31" s="43">
        <v>0.049758508801460266</v>
      </c>
      <c r="K31" s="43">
        <v>0.046490199863910675</v>
      </c>
      <c r="L31" s="43">
        <v>0.04736592248082161</v>
      </c>
      <c r="M31" s="43">
        <v>0.04548945650458336</v>
      </c>
      <c r="N31" s="43">
        <v>0.04672848433256149</v>
      </c>
      <c r="O31" s="43">
        <v>0.047468479722738266</v>
      </c>
      <c r="P31" s="43">
        <v>0.04689791053533554</v>
      </c>
      <c r="Q31" s="43">
        <v>0.04672744497656822</v>
      </c>
      <c r="R31" s="43">
        <v>0.047553520649671555</v>
      </c>
      <c r="S31" s="43">
        <v>0.04748876765370369</v>
      </c>
      <c r="T31" s="43">
        <v>0.05049547180533409</v>
      </c>
      <c r="U31" s="43">
        <v>0.05230630561709404</v>
      </c>
      <c r="V31" s="43">
        <v>0.0517425537109375</v>
      </c>
      <c r="W31" s="43">
        <v>0.05021888390183449</v>
      </c>
      <c r="X31" s="43">
        <v>0.049793992191553116</v>
      </c>
      <c r="Y31" s="43">
        <v>0.048917632550001144</v>
      </c>
      <c r="Z31" s="43">
        <v>0.049325089901685715</v>
      </c>
      <c r="AA31" s="43">
        <v>0.050983283668756485</v>
      </c>
      <c r="AB31" s="43">
        <v>0.05100401118397713</v>
      </c>
      <c r="AC31" s="43">
        <v>0.05208718404173851</v>
      </c>
      <c r="AD31" s="43">
        <v>0.0526420995593071</v>
      </c>
      <c r="AE31" s="43">
        <v>0.053680114448070526</v>
      </c>
      <c r="AF31" s="43">
        <v>0.05471116304397583</v>
      </c>
      <c r="AG31" s="43">
        <v>0.05670200660824776</v>
      </c>
      <c r="AH31" s="43">
        <v>0.05654745548963547</v>
      </c>
      <c r="AI31" s="43">
        <v>0.05507643520832062</v>
      </c>
      <c r="AJ31" s="43">
        <v>0.05469999834895134</v>
      </c>
      <c r="AK31" s="43">
        <v>0.053300000727176666</v>
      </c>
      <c r="AL31" s="43">
        <v>0.053700000047683716</v>
      </c>
      <c r="AM31" s="166">
        <v>0.05289839953184128</v>
      </c>
      <c r="AN31" s="166">
        <v>0.05260710045695305</v>
      </c>
      <c r="AO31" s="166">
        <v>0.05312250182032585</v>
      </c>
      <c r="AP31" s="166">
        <v>0.0531638003885746</v>
      </c>
      <c r="AQ31" s="166">
        <v>0.0539122000336647</v>
      </c>
      <c r="AR31" s="166">
        <v>0.05599280074238777</v>
      </c>
      <c r="AS31" s="166">
        <v>0.057422999292612076</v>
      </c>
      <c r="AT31" s="166">
        <v>0.057407401502132416</v>
      </c>
      <c r="AU31" s="166">
        <v>0.0553257018327713</v>
      </c>
      <c r="AV31" s="166">
        <v>0.05515569821000099</v>
      </c>
      <c r="AW31" s="166">
        <v>0.053345199674367905</v>
      </c>
      <c r="AX31" s="166">
        <v>0.054415199905633926</v>
      </c>
      <c r="AY31" s="166">
        <v>0.05294540151953697</v>
      </c>
      <c r="AZ31" s="166">
        <v>0.052654899656772614</v>
      </c>
      <c r="BA31" s="166">
        <v>0.05317220091819763</v>
      </c>
      <c r="BB31" s="166">
        <v>0.05321519821882248</v>
      </c>
      <c r="BC31" s="166">
        <v>0.05396600067615509</v>
      </c>
      <c r="BD31" s="166">
        <v>0.05605040118098259</v>
      </c>
      <c r="BE31" s="166">
        <v>0.05748379975557327</v>
      </c>
      <c r="BF31" s="166">
        <v>0.05746980011463165</v>
      </c>
      <c r="BG31" s="166">
        <v>0.05538719892501831</v>
      </c>
      <c r="BH31" s="166">
        <v>0.05521789938211441</v>
      </c>
      <c r="BI31" s="166">
        <v>0.0534060001373291</v>
      </c>
      <c r="BJ31" s="166">
        <v>0.054477401077747345</v>
      </c>
      <c r="BK31" s="167"/>
    </row>
    <row r="32" spans="1:63" s="164" customFormat="1" ht="10.5">
      <c r="A32" s="164" t="s">
        <v>575</v>
      </c>
      <c r="B32" s="164" t="s">
        <v>486</v>
      </c>
      <c r="C32" s="165">
        <v>0.041353605687618256</v>
      </c>
      <c r="D32" s="43">
        <v>0.04189178720116615</v>
      </c>
      <c r="E32" s="43">
        <v>0.042781099677085876</v>
      </c>
      <c r="F32" s="43">
        <v>0.04246579110622406</v>
      </c>
      <c r="G32" s="43">
        <v>0.04420880973339081</v>
      </c>
      <c r="H32" s="43">
        <v>0.05010969564318657</v>
      </c>
      <c r="I32" s="43">
        <v>0.05150290206074715</v>
      </c>
      <c r="J32" s="43">
        <v>0.04989797621965408</v>
      </c>
      <c r="K32" s="43">
        <v>0.046636875718832016</v>
      </c>
      <c r="L32" s="43">
        <v>0.043496064841747284</v>
      </c>
      <c r="M32" s="43">
        <v>0.04192120209336281</v>
      </c>
      <c r="N32" s="43">
        <v>0.04372132942080498</v>
      </c>
      <c r="O32" s="43">
        <v>0.043062638491392136</v>
      </c>
      <c r="P32" s="43">
        <v>0.043817486613988876</v>
      </c>
      <c r="Q32" s="43">
        <v>0.04491482675075531</v>
      </c>
      <c r="R32" s="43">
        <v>0.04429314658045769</v>
      </c>
      <c r="S32" s="43">
        <v>0.04690002650022507</v>
      </c>
      <c r="T32" s="43">
        <v>0.05172792077064514</v>
      </c>
      <c r="U32" s="43">
        <v>0.052852362394332886</v>
      </c>
      <c r="V32" s="43">
        <v>0.052206024527549744</v>
      </c>
      <c r="W32" s="43">
        <v>0.04815099760890007</v>
      </c>
      <c r="X32" s="43">
        <v>0.04556044936180115</v>
      </c>
      <c r="Y32" s="43">
        <v>0.04384458810091019</v>
      </c>
      <c r="Z32" s="43">
        <v>0.045583903789520264</v>
      </c>
      <c r="AA32" s="43">
        <v>0.04494247958064079</v>
      </c>
      <c r="AB32" s="43">
        <v>0.04636925086379051</v>
      </c>
      <c r="AC32" s="43">
        <v>0.04567389562726021</v>
      </c>
      <c r="AD32" s="43">
        <v>0.04514763131737709</v>
      </c>
      <c r="AE32" s="43">
        <v>0.048177752643823624</v>
      </c>
      <c r="AF32" s="43">
        <v>0.05398816987872124</v>
      </c>
      <c r="AG32" s="43">
        <v>0.05604265257716179</v>
      </c>
      <c r="AH32" s="43">
        <v>0.05421353131532669</v>
      </c>
      <c r="AI32" s="43">
        <v>0.051024675369262695</v>
      </c>
      <c r="AJ32" s="43">
        <v>0.04800000041723251</v>
      </c>
      <c r="AK32" s="43">
        <v>0.04639999940991402</v>
      </c>
      <c r="AL32" s="43">
        <v>0.04699999839067459</v>
      </c>
      <c r="AM32" s="166">
        <v>0.045847900211811066</v>
      </c>
      <c r="AN32" s="166">
        <v>0.04721770063042641</v>
      </c>
      <c r="AO32" s="166">
        <v>0.04769419878721237</v>
      </c>
      <c r="AP32" s="166">
        <v>0.04731399938464165</v>
      </c>
      <c r="AQ32" s="166">
        <v>0.04939550161361694</v>
      </c>
      <c r="AR32" s="166">
        <v>0.05512569844722748</v>
      </c>
      <c r="AS32" s="166">
        <v>0.056639399379491806</v>
      </c>
      <c r="AT32" s="166">
        <v>0.05523959919810295</v>
      </c>
      <c r="AU32" s="166">
        <v>0.051689401268959045</v>
      </c>
      <c r="AV32" s="166">
        <v>0.0482340008020401</v>
      </c>
      <c r="AW32" s="166">
        <v>0.04664640128612518</v>
      </c>
      <c r="AX32" s="166">
        <v>0.047648899257183075</v>
      </c>
      <c r="AY32" s="166">
        <v>0.04671410098671913</v>
      </c>
      <c r="AZ32" s="166">
        <v>0.04810969904065132</v>
      </c>
      <c r="BA32" s="166">
        <v>0.048595499247312546</v>
      </c>
      <c r="BB32" s="166">
        <v>0.048208799213171005</v>
      </c>
      <c r="BC32" s="166">
        <v>0.05033079907298088</v>
      </c>
      <c r="BD32" s="166">
        <v>0.0561710000038147</v>
      </c>
      <c r="BE32" s="166">
        <v>0.05771540105342865</v>
      </c>
      <c r="BF32" s="166">
        <v>0.05629109963774681</v>
      </c>
      <c r="BG32" s="166">
        <v>0.052675098180770874</v>
      </c>
      <c r="BH32" s="166">
        <v>0.0491551011800766</v>
      </c>
      <c r="BI32" s="166">
        <v>0.04753800109028816</v>
      </c>
      <c r="BJ32" s="166">
        <v>0.04856019839644432</v>
      </c>
      <c r="BK32" s="167"/>
    </row>
    <row r="33" spans="1:63" s="164" customFormat="1" ht="10.5">
      <c r="A33" s="164" t="s">
        <v>576</v>
      </c>
      <c r="B33" s="164" t="s">
        <v>488</v>
      </c>
      <c r="C33" s="165">
        <v>0.04544360190629959</v>
      </c>
      <c r="D33" s="43">
        <v>0.04543773829936981</v>
      </c>
      <c r="E33" s="43">
        <v>0.04518469423055649</v>
      </c>
      <c r="F33" s="43">
        <v>0.04544263333082199</v>
      </c>
      <c r="G33" s="43">
        <v>0.0470806248486042</v>
      </c>
      <c r="H33" s="43">
        <v>0.04830882325768471</v>
      </c>
      <c r="I33" s="43">
        <v>0.05103642866015434</v>
      </c>
      <c r="J33" s="43">
        <v>0.05188713222742081</v>
      </c>
      <c r="K33" s="43">
        <v>0.04952355474233627</v>
      </c>
      <c r="L33" s="43">
        <v>0.04793171584606171</v>
      </c>
      <c r="M33" s="43">
        <v>0.04721051827073097</v>
      </c>
      <c r="N33" s="43">
        <v>0.04808425158262253</v>
      </c>
      <c r="O33" s="43">
        <v>0.04961724206805229</v>
      </c>
      <c r="P33" s="43">
        <v>0.04903891310095787</v>
      </c>
      <c r="Q33" s="43">
        <v>0.049451638013124466</v>
      </c>
      <c r="R33" s="43">
        <v>0.04873896762728691</v>
      </c>
      <c r="S33" s="43">
        <v>0.04957563430070877</v>
      </c>
      <c r="T33" s="43">
        <v>0.05270363390445709</v>
      </c>
      <c r="U33" s="43">
        <v>0.05632753297686577</v>
      </c>
      <c r="V33" s="43">
        <v>0.05775286629796028</v>
      </c>
      <c r="W33" s="43">
        <v>0.05817922204732895</v>
      </c>
      <c r="X33" s="43">
        <v>0.05411810800433159</v>
      </c>
      <c r="Y33" s="43">
        <v>0.0531170554459095</v>
      </c>
      <c r="Z33" s="43">
        <v>0.056005872786045074</v>
      </c>
      <c r="AA33" s="43">
        <v>0.052935320883989334</v>
      </c>
      <c r="AB33" s="43">
        <v>0.05357931926846504</v>
      </c>
      <c r="AC33" s="43">
        <v>0.05313082039356232</v>
      </c>
      <c r="AD33" s="43">
        <v>0.054056551307439804</v>
      </c>
      <c r="AE33" s="43">
        <v>0.05349818617105484</v>
      </c>
      <c r="AF33" s="43">
        <v>0.057173822075128555</v>
      </c>
      <c r="AG33" s="43">
        <v>0.059450261294841766</v>
      </c>
      <c r="AH33" s="43">
        <v>0.06129683554172516</v>
      </c>
      <c r="AI33" s="43">
        <v>0.05715104192495346</v>
      </c>
      <c r="AJ33" s="43">
        <v>0.05552422255277634</v>
      </c>
      <c r="AK33" s="43">
        <v>0.05334160104393959</v>
      </c>
      <c r="AL33" s="43">
        <v>0.05337889865040779</v>
      </c>
      <c r="AM33" s="166">
        <v>0.05443570017814636</v>
      </c>
      <c r="AN33" s="166">
        <v>0.053555700927972794</v>
      </c>
      <c r="AO33" s="166">
        <v>0.053401801735162735</v>
      </c>
      <c r="AP33" s="166">
        <v>0.053751301020383835</v>
      </c>
      <c r="AQ33" s="166">
        <v>0.05402969941496849</v>
      </c>
      <c r="AR33" s="166">
        <v>0.05669590085744858</v>
      </c>
      <c r="AS33" s="166">
        <v>0.06015719845890999</v>
      </c>
      <c r="AT33" s="166">
        <v>0.06110519915819168</v>
      </c>
      <c r="AU33" s="166">
        <v>0.05931679904460907</v>
      </c>
      <c r="AV33" s="166">
        <v>0.056318700313568115</v>
      </c>
      <c r="AW33" s="166">
        <v>0.05526699870824814</v>
      </c>
      <c r="AX33" s="166">
        <v>0.05535750091075897</v>
      </c>
      <c r="AY33" s="166">
        <v>0.05557499825954437</v>
      </c>
      <c r="AZ33" s="166">
        <v>0.054676301777362823</v>
      </c>
      <c r="BA33" s="166">
        <v>0.05451900139451027</v>
      </c>
      <c r="BB33" s="166">
        <v>0.054875899106264114</v>
      </c>
      <c r="BC33" s="166">
        <v>0.055160198360681534</v>
      </c>
      <c r="BD33" s="166">
        <v>0.05788230150938034</v>
      </c>
      <c r="BE33" s="166">
        <v>0.061416398733854294</v>
      </c>
      <c r="BF33" s="166">
        <v>0.062384698539972305</v>
      </c>
      <c r="BG33" s="166">
        <v>0.06055950000882149</v>
      </c>
      <c r="BH33" s="166">
        <v>0.057499200105667114</v>
      </c>
      <c r="BI33" s="166">
        <v>0.05642620101571083</v>
      </c>
      <c r="BJ33" s="166">
        <v>0.056519199162721634</v>
      </c>
      <c r="BK33" s="167"/>
    </row>
    <row r="34" spans="1:63" s="164" customFormat="1" ht="10.5">
      <c r="A34" s="164" t="s">
        <v>577</v>
      </c>
      <c r="B34" s="164" t="s">
        <v>490</v>
      </c>
      <c r="C34" s="165">
        <v>0.03792652487754822</v>
      </c>
      <c r="D34" s="43">
        <v>0.03871424123644829</v>
      </c>
      <c r="E34" s="43">
        <v>0.03835536912083626</v>
      </c>
      <c r="F34" s="43">
        <v>0.03938679397106171</v>
      </c>
      <c r="G34" s="43">
        <v>0.04045841470360756</v>
      </c>
      <c r="H34" s="43">
        <v>0.04439717158675194</v>
      </c>
      <c r="I34" s="43">
        <v>0.044742804020643234</v>
      </c>
      <c r="J34" s="43">
        <v>0.04443527013063431</v>
      </c>
      <c r="K34" s="43">
        <v>0.041359204798936844</v>
      </c>
      <c r="L34" s="43">
        <v>0.0397554486989975</v>
      </c>
      <c r="M34" s="43">
        <v>0.03821538761258125</v>
      </c>
      <c r="N34" s="43">
        <v>0.03711763024330139</v>
      </c>
      <c r="O34" s="43">
        <v>0.03809525445103645</v>
      </c>
      <c r="P34" s="43">
        <v>0.03863106295466423</v>
      </c>
      <c r="Q34" s="43">
        <v>0.03918443247675896</v>
      </c>
      <c r="R34" s="43">
        <v>0.03913940489292145</v>
      </c>
      <c r="S34" s="43">
        <v>0.0417647548019886</v>
      </c>
      <c r="T34" s="43">
        <v>0.04811622202396393</v>
      </c>
      <c r="U34" s="43">
        <v>0.04928739741444588</v>
      </c>
      <c r="V34" s="43">
        <v>0.049898359924554825</v>
      </c>
      <c r="W34" s="43">
        <v>0.04743805155158043</v>
      </c>
      <c r="X34" s="43">
        <v>0.04392934590578079</v>
      </c>
      <c r="Y34" s="43">
        <v>0.04487631842494011</v>
      </c>
      <c r="Z34" s="43">
        <v>0.044248808175325394</v>
      </c>
      <c r="AA34" s="43">
        <v>0.04263090714812279</v>
      </c>
      <c r="AB34" s="43">
        <v>0.04402722045779228</v>
      </c>
      <c r="AC34" s="43">
        <v>0.04400927945971489</v>
      </c>
      <c r="AD34" s="43">
        <v>0.04693697392940521</v>
      </c>
      <c r="AE34" s="43">
        <v>0.0472232922911644</v>
      </c>
      <c r="AF34" s="43">
        <v>0.05539323762059212</v>
      </c>
      <c r="AG34" s="43">
        <v>0.05516009032726288</v>
      </c>
      <c r="AH34" s="43">
        <v>0.05635262653231621</v>
      </c>
      <c r="AI34" s="43">
        <v>0.050379183143377304</v>
      </c>
      <c r="AJ34" s="43">
        <v>0.048700001090765</v>
      </c>
      <c r="AK34" s="43">
        <v>0.04740000143647194</v>
      </c>
      <c r="AL34" s="43">
        <v>0.04699999839067459</v>
      </c>
      <c r="AM34" s="166">
        <v>0.045680899173021317</v>
      </c>
      <c r="AN34" s="166">
        <v>0.04644709825515747</v>
      </c>
      <c r="AO34" s="166">
        <v>0.046260200440883636</v>
      </c>
      <c r="AP34" s="166">
        <v>0.04742509871721268</v>
      </c>
      <c r="AQ34" s="166">
        <v>0.0486438013613224</v>
      </c>
      <c r="AR34" s="166">
        <v>0.05501969903707504</v>
      </c>
      <c r="AS34" s="166">
        <v>0.055552300065755844</v>
      </c>
      <c r="AT34" s="166">
        <v>0.056270699948072433</v>
      </c>
      <c r="AU34" s="166">
        <v>0.05174500122666359</v>
      </c>
      <c r="AV34" s="166">
        <v>0.049414001405239105</v>
      </c>
      <c r="AW34" s="166">
        <v>0.04833570122718811</v>
      </c>
      <c r="AX34" s="166">
        <v>0.04786299914121628</v>
      </c>
      <c r="AY34" s="166">
        <v>0.045677900314331055</v>
      </c>
      <c r="AZ34" s="166">
        <v>0.04644380137324333</v>
      </c>
      <c r="BA34" s="166">
        <v>0.04625660181045532</v>
      </c>
      <c r="BB34" s="166">
        <v>0.047421399503946304</v>
      </c>
      <c r="BC34" s="166">
        <v>0.04864009842276573</v>
      </c>
      <c r="BD34" s="166">
        <v>0.05501579865813255</v>
      </c>
      <c r="BE34" s="166">
        <v>0.05554870143532753</v>
      </c>
      <c r="BF34" s="166">
        <v>0.056267399340867996</v>
      </c>
      <c r="BG34" s="166">
        <v>0.05174240097403526</v>
      </c>
      <c r="BH34" s="166">
        <v>0.04941200092434883</v>
      </c>
      <c r="BI34" s="166">
        <v>0.04833419993519783</v>
      </c>
      <c r="BJ34" s="166">
        <v>0.04786210134625435</v>
      </c>
      <c r="BK34" s="167"/>
    </row>
    <row r="35" spans="1:63" s="164" customFormat="1" ht="10.5">
      <c r="A35" s="164" t="s">
        <v>578</v>
      </c>
      <c r="B35" s="164" t="s">
        <v>492</v>
      </c>
      <c r="C35" s="165">
        <v>0.051795750856399536</v>
      </c>
      <c r="D35" s="43">
        <v>0.05209643021225929</v>
      </c>
      <c r="E35" s="43">
        <v>0.05226699262857437</v>
      </c>
      <c r="F35" s="43">
        <v>0.05486223101615906</v>
      </c>
      <c r="G35" s="43">
        <v>0.05624939873814583</v>
      </c>
      <c r="H35" s="43">
        <v>0.05847880244255066</v>
      </c>
      <c r="I35" s="43">
        <v>0.05830392241477966</v>
      </c>
      <c r="J35" s="43">
        <v>0.06087934598326683</v>
      </c>
      <c r="K35" s="43">
        <v>0.05720800906419754</v>
      </c>
      <c r="L35" s="43">
        <v>0.05509575083851814</v>
      </c>
      <c r="M35" s="43">
        <v>0.055436212569475174</v>
      </c>
      <c r="N35" s="43">
        <v>0.05568593367934227</v>
      </c>
      <c r="O35" s="43">
        <v>0.0553164929151535</v>
      </c>
      <c r="P35" s="43">
        <v>0.05687401071190834</v>
      </c>
      <c r="Q35" s="43">
        <v>0.05782325193285942</v>
      </c>
      <c r="R35" s="43">
        <v>0.059012558311223984</v>
      </c>
      <c r="S35" s="43">
        <v>0.0595976747572422</v>
      </c>
      <c r="T35" s="43">
        <v>0.06473663449287415</v>
      </c>
      <c r="U35" s="43">
        <v>0.06624720245599747</v>
      </c>
      <c r="V35" s="43">
        <v>0.07037900388240814</v>
      </c>
      <c r="W35" s="43">
        <v>0.0747368112206459</v>
      </c>
      <c r="X35" s="43">
        <v>0.07838419079780579</v>
      </c>
      <c r="Y35" s="43">
        <v>0.07538954168558121</v>
      </c>
      <c r="Z35" s="43">
        <v>0.07401508837938309</v>
      </c>
      <c r="AA35" s="43">
        <v>0.0727611631155014</v>
      </c>
      <c r="AB35" s="43">
        <v>0.07410451024770737</v>
      </c>
      <c r="AC35" s="43">
        <v>0.07096826285123825</v>
      </c>
      <c r="AD35" s="43">
        <v>0.06874947249889374</v>
      </c>
      <c r="AE35" s="43">
        <v>0.06946874409914017</v>
      </c>
      <c r="AF35" s="43">
        <v>0.07181704789400101</v>
      </c>
      <c r="AG35" s="43">
        <v>0.07210871577262878</v>
      </c>
      <c r="AH35" s="43">
        <v>0.07416408509016037</v>
      </c>
      <c r="AI35" s="43">
        <v>0.07121450453996658</v>
      </c>
      <c r="AJ35" s="43">
        <v>0.0707845538854599</v>
      </c>
      <c r="AK35" s="43">
        <v>0.06634470075368881</v>
      </c>
      <c r="AL35" s="43">
        <v>0.06425909698009491</v>
      </c>
      <c r="AM35" s="166">
        <v>0.06857030093669891</v>
      </c>
      <c r="AN35" s="166">
        <v>0.07116259634494781</v>
      </c>
      <c r="AO35" s="166">
        <v>0.07070060074329376</v>
      </c>
      <c r="AP35" s="166">
        <v>0.07071679830551147</v>
      </c>
      <c r="AQ35" s="166">
        <v>0.07079459726810455</v>
      </c>
      <c r="AR35" s="166">
        <v>0.07364100217819214</v>
      </c>
      <c r="AS35" s="166">
        <v>0.07586129754781723</v>
      </c>
      <c r="AT35" s="166">
        <v>0.0768669992685318</v>
      </c>
      <c r="AU35" s="166">
        <v>0.07492169737815857</v>
      </c>
      <c r="AV35" s="166">
        <v>0.07545000314712524</v>
      </c>
      <c r="AW35" s="166">
        <v>0.07303240150213242</v>
      </c>
      <c r="AX35" s="166">
        <v>0.07301360368728638</v>
      </c>
      <c r="AY35" s="166">
        <v>0.06971649825572968</v>
      </c>
      <c r="AZ35" s="166">
        <v>0.0723533034324646</v>
      </c>
      <c r="BA35" s="166">
        <v>0.07188670337200165</v>
      </c>
      <c r="BB35" s="166">
        <v>0.07190780341625214</v>
      </c>
      <c r="BC35" s="166">
        <v>0.07199309766292572</v>
      </c>
      <c r="BD35" s="166">
        <v>0.07489459961652756</v>
      </c>
      <c r="BE35" s="166">
        <v>0.07715979963541031</v>
      </c>
      <c r="BF35" s="166">
        <v>0.07818940281867981</v>
      </c>
      <c r="BG35" s="166">
        <v>0.07621630281209946</v>
      </c>
      <c r="BH35" s="166">
        <v>0.07675860077142715</v>
      </c>
      <c r="BI35" s="166">
        <v>0.07430250197649002</v>
      </c>
      <c r="BJ35" s="166">
        <v>0.07428570091724396</v>
      </c>
      <c r="BK35" s="167"/>
    </row>
    <row r="36" spans="1:63" s="164" customFormat="1" ht="10.5">
      <c r="A36" s="164" t="s">
        <v>579</v>
      </c>
      <c r="B36" s="164" t="s">
        <v>494</v>
      </c>
      <c r="C36" s="165">
        <v>0.045890145003795624</v>
      </c>
      <c r="D36" s="43">
        <v>0.04667530581355095</v>
      </c>
      <c r="E36" s="43">
        <v>0.04730743169784546</v>
      </c>
      <c r="F36" s="43">
        <v>0.048004284501075745</v>
      </c>
      <c r="G36" s="43">
        <v>0.05050596594810486</v>
      </c>
      <c r="H36" s="43">
        <v>0.053729087114334106</v>
      </c>
      <c r="I36" s="43">
        <v>0.05555896461009979</v>
      </c>
      <c r="J36" s="43">
        <v>0.05406828224658966</v>
      </c>
      <c r="K36" s="43">
        <v>0.054009564220905304</v>
      </c>
      <c r="L36" s="43">
        <v>0.051745519042015076</v>
      </c>
      <c r="M36" s="43">
        <v>0.048027463257312775</v>
      </c>
      <c r="N36" s="43">
        <v>0.04791911318898201</v>
      </c>
      <c r="O36" s="43">
        <v>0.04876023158431053</v>
      </c>
      <c r="P36" s="43">
        <v>0.05054336041212082</v>
      </c>
      <c r="Q36" s="43">
        <v>0.051160264760255814</v>
      </c>
      <c r="R36" s="43">
        <v>0.05074913054704666</v>
      </c>
      <c r="S36" s="43">
        <v>0.052785132080316544</v>
      </c>
      <c r="T36" s="43">
        <v>0.05611388385295868</v>
      </c>
      <c r="U36" s="43">
        <v>0.05946136265993118</v>
      </c>
      <c r="V36" s="43">
        <v>0.05719398707151413</v>
      </c>
      <c r="W36" s="43">
        <v>0.05862969160079956</v>
      </c>
      <c r="X36" s="43">
        <v>0.05704908445477486</v>
      </c>
      <c r="Y36" s="43">
        <v>0.05287516117095947</v>
      </c>
      <c r="Z36" s="43">
        <v>0.05721699818968773</v>
      </c>
      <c r="AA36" s="43">
        <v>0.053046099841594696</v>
      </c>
      <c r="AB36" s="43">
        <v>0.05280333757400513</v>
      </c>
      <c r="AC36" s="43">
        <v>0.05324074998497963</v>
      </c>
      <c r="AD36" s="43">
        <v>0.05246955156326294</v>
      </c>
      <c r="AE36" s="43">
        <v>0.05432848259806633</v>
      </c>
      <c r="AF36" s="43">
        <v>0.056864988058805466</v>
      </c>
      <c r="AG36" s="43">
        <v>0.05877099931240082</v>
      </c>
      <c r="AH36" s="43">
        <v>0.05746356397867203</v>
      </c>
      <c r="AI36" s="43">
        <v>0.057942796498537064</v>
      </c>
      <c r="AJ36" s="43">
        <v>0.05530000105500221</v>
      </c>
      <c r="AK36" s="43">
        <v>0.05169999971985817</v>
      </c>
      <c r="AL36" s="43">
        <v>0.053300000727176666</v>
      </c>
      <c r="AM36" s="166">
        <v>0.05097680166363716</v>
      </c>
      <c r="AN36" s="166">
        <v>0.05175109952688217</v>
      </c>
      <c r="AO36" s="166">
        <v>0.05211799964308739</v>
      </c>
      <c r="AP36" s="166">
        <v>0.052231501787900925</v>
      </c>
      <c r="AQ36" s="166">
        <v>0.054436199367046356</v>
      </c>
      <c r="AR36" s="166">
        <v>0.05793499946594238</v>
      </c>
      <c r="AS36" s="166">
        <v>0.060419999063014984</v>
      </c>
      <c r="AT36" s="166">
        <v>0.058508601039648056</v>
      </c>
      <c r="AU36" s="166">
        <v>0.059061199426651</v>
      </c>
      <c r="AV36" s="166">
        <v>0.05658600106835365</v>
      </c>
      <c r="AW36" s="166">
        <v>0.05194979906082153</v>
      </c>
      <c r="AX36" s="166">
        <v>0.053176701068878174</v>
      </c>
      <c r="AY36" s="166">
        <v>0.05173429846763611</v>
      </c>
      <c r="AZ36" s="166">
        <v>0.05252109840512276</v>
      </c>
      <c r="BA36" s="166">
        <v>0.05289499834179878</v>
      </c>
      <c r="BB36" s="166">
        <v>0.053011998534202576</v>
      </c>
      <c r="BC36" s="166">
        <v>0.0552515983581543</v>
      </c>
      <c r="BD36" s="166">
        <v>0.05880500003695488</v>
      </c>
      <c r="BE36" s="166">
        <v>0.06132970005273819</v>
      </c>
      <c r="BF36" s="166">
        <v>0.05939149856567383</v>
      </c>
      <c r="BG36" s="166">
        <v>0.05995430052280426</v>
      </c>
      <c r="BH36" s="166">
        <v>0.05744300037622452</v>
      </c>
      <c r="BI36" s="166">
        <v>0.05273750051856041</v>
      </c>
      <c r="BJ36" s="166">
        <v>0.053983401507139206</v>
      </c>
      <c r="BK36" s="167"/>
    </row>
    <row r="37" spans="1:63" s="164" customFormat="1" ht="10.5">
      <c r="A37" s="164" t="s">
        <v>580</v>
      </c>
      <c r="B37" s="164" t="s">
        <v>560</v>
      </c>
      <c r="C37" s="165">
        <v>0.06963924318552017</v>
      </c>
      <c r="D37" s="43">
        <v>0.07387122511863708</v>
      </c>
      <c r="E37" s="43">
        <v>0.07412494719028473</v>
      </c>
      <c r="F37" s="43">
        <v>0.06771211326122284</v>
      </c>
      <c r="G37" s="43">
        <v>0.07017790526151657</v>
      </c>
      <c r="H37" s="43">
        <v>0.07414507120847702</v>
      </c>
      <c r="I37" s="43">
        <v>0.07994061708450317</v>
      </c>
      <c r="J37" s="43">
        <v>0.0782548263669014</v>
      </c>
      <c r="K37" s="43">
        <v>0.07676275074481964</v>
      </c>
      <c r="L37" s="43">
        <v>0.07590733468532562</v>
      </c>
      <c r="M37" s="43">
        <v>0.07164168357849121</v>
      </c>
      <c r="N37" s="43">
        <v>0.06779099255800247</v>
      </c>
      <c r="O37" s="43">
        <v>0.06978251785039902</v>
      </c>
      <c r="P37" s="43">
        <v>0.06947606801986694</v>
      </c>
      <c r="Q37" s="43">
        <v>0.06901990622282028</v>
      </c>
      <c r="R37" s="43">
        <v>0.0695977732539177</v>
      </c>
      <c r="S37" s="43">
        <v>0.07153013348579407</v>
      </c>
      <c r="T37" s="43">
        <v>0.0756533294916153</v>
      </c>
      <c r="U37" s="43">
        <v>0.08286082744598389</v>
      </c>
      <c r="V37" s="43">
        <v>0.08102617412805557</v>
      </c>
      <c r="W37" s="43">
        <v>0.07899172604084015</v>
      </c>
      <c r="X37" s="43">
        <v>0.08087839931249619</v>
      </c>
      <c r="Y37" s="43">
        <v>0.07252483069896698</v>
      </c>
      <c r="Z37" s="43">
        <v>0.07244273275136948</v>
      </c>
      <c r="AA37" s="43">
        <v>0.06667507439851761</v>
      </c>
      <c r="AB37" s="43">
        <v>0.06839007884263992</v>
      </c>
      <c r="AC37" s="43">
        <v>0.0680939182639122</v>
      </c>
      <c r="AD37" s="43">
        <v>0.06860322505235672</v>
      </c>
      <c r="AE37" s="43">
        <v>0.07014652341604233</v>
      </c>
      <c r="AF37" s="43">
        <v>0.07779574394226074</v>
      </c>
      <c r="AG37" s="43">
        <v>0.08157765120267868</v>
      </c>
      <c r="AH37" s="43">
        <v>0.08115845918655396</v>
      </c>
      <c r="AI37" s="43">
        <v>0.07924097031354904</v>
      </c>
      <c r="AJ37" s="43">
        <v>0.07916401326656342</v>
      </c>
      <c r="AK37" s="43">
        <v>0.07216200232505798</v>
      </c>
      <c r="AL37" s="43">
        <v>0.07248739898204803</v>
      </c>
      <c r="AM37" s="166">
        <v>0.06872180104255676</v>
      </c>
      <c r="AN37" s="166">
        <v>0.07055539637804031</v>
      </c>
      <c r="AO37" s="166">
        <v>0.06974220275878906</v>
      </c>
      <c r="AP37" s="166">
        <v>0.07026729732751846</v>
      </c>
      <c r="AQ37" s="166">
        <v>0.07250700145959854</v>
      </c>
      <c r="AR37" s="166">
        <v>0.07645530253648758</v>
      </c>
      <c r="AS37" s="166">
        <v>0.08410140126943588</v>
      </c>
      <c r="AT37" s="166">
        <v>0.08064690232276917</v>
      </c>
      <c r="AU37" s="166">
        <v>0.07646539807319641</v>
      </c>
      <c r="AV37" s="166">
        <v>0.07807669788599014</v>
      </c>
      <c r="AW37" s="166">
        <v>0.07307679951190948</v>
      </c>
      <c r="AX37" s="166">
        <v>0.07052390277385712</v>
      </c>
      <c r="AY37" s="166">
        <v>0.06820569932460785</v>
      </c>
      <c r="AZ37" s="166">
        <v>0.0700284019112587</v>
      </c>
      <c r="BA37" s="166">
        <v>0.06922289729118347</v>
      </c>
      <c r="BB37" s="166">
        <v>0.06974489986896515</v>
      </c>
      <c r="BC37" s="166">
        <v>0.07196799665689468</v>
      </c>
      <c r="BD37" s="166">
        <v>0.0758863016963005</v>
      </c>
      <c r="BE37" s="166">
        <v>0.08347400277853012</v>
      </c>
      <c r="BF37" s="166">
        <v>0.08004359900951385</v>
      </c>
      <c r="BG37" s="166">
        <v>0.07589119672775269</v>
      </c>
      <c r="BH37" s="166">
        <v>0.07748779654502869</v>
      </c>
      <c r="BI37" s="166">
        <v>0.07252299785614014</v>
      </c>
      <c r="BJ37" s="166">
        <v>0.06998670101165771</v>
      </c>
      <c r="BK37" s="167"/>
    </row>
    <row r="38" spans="1:63" s="164" customFormat="1" ht="10.5">
      <c r="A38" s="164" t="s">
        <v>581</v>
      </c>
      <c r="B38" s="164" t="s">
        <v>500</v>
      </c>
      <c r="C38" s="165">
        <v>0.05008783936500549</v>
      </c>
      <c r="D38" s="43">
        <v>0.05044170841574669</v>
      </c>
      <c r="E38" s="43">
        <v>0.05039723962545395</v>
      </c>
      <c r="F38" s="43">
        <v>0.050925176590681076</v>
      </c>
      <c r="G38" s="43">
        <v>0.05176929384469986</v>
      </c>
      <c r="H38" s="43">
        <v>0.054573677480220795</v>
      </c>
      <c r="I38" s="43">
        <v>0.05626409500837326</v>
      </c>
      <c r="J38" s="43">
        <v>0.056466635316610336</v>
      </c>
      <c r="K38" s="43">
        <v>0.05405943840742111</v>
      </c>
      <c r="L38" s="43">
        <v>0.05247943848371506</v>
      </c>
      <c r="M38" s="43">
        <v>0.05086566507816315</v>
      </c>
      <c r="N38" s="43">
        <v>0.05137983337044716</v>
      </c>
      <c r="O38" s="43">
        <v>0.05231770500540733</v>
      </c>
      <c r="P38" s="43">
        <v>0.05256130173802376</v>
      </c>
      <c r="Q38" s="43">
        <v>0.05300635099411011</v>
      </c>
      <c r="R38" s="43">
        <v>0.053057409822940826</v>
      </c>
      <c r="S38" s="43">
        <v>0.05422015115618706</v>
      </c>
      <c r="T38" s="43">
        <v>0.05858221650123596</v>
      </c>
      <c r="U38" s="43">
        <v>0.06136256456375122</v>
      </c>
      <c r="V38" s="43">
        <v>0.061983637511730194</v>
      </c>
      <c r="W38" s="43">
        <v>0.061734434217214584</v>
      </c>
      <c r="X38" s="43">
        <v>0.06033206731081009</v>
      </c>
      <c r="Y38" s="43">
        <v>0.058333661407232285</v>
      </c>
      <c r="Z38" s="43">
        <v>0.05938497558236122</v>
      </c>
      <c r="AA38" s="43">
        <v>0.057900067418813705</v>
      </c>
      <c r="AB38" s="43">
        <v>0.05868028849363327</v>
      </c>
      <c r="AC38" s="43">
        <v>0.058224257081747055</v>
      </c>
      <c r="AD38" s="43">
        <v>0.05850565433502197</v>
      </c>
      <c r="AE38" s="43">
        <v>0.05912862345576286</v>
      </c>
      <c r="AF38" s="43">
        <v>0.06348174810409546</v>
      </c>
      <c r="AG38" s="43">
        <v>0.06495670229196548</v>
      </c>
      <c r="AH38" s="43">
        <v>0.0655956119298935</v>
      </c>
      <c r="AI38" s="43">
        <v>0.0626683235168457</v>
      </c>
      <c r="AJ38" s="43">
        <v>0.061249203979969025</v>
      </c>
      <c r="AK38" s="43">
        <v>0.058045800775289536</v>
      </c>
      <c r="AL38" s="43">
        <v>0.05756489932537079</v>
      </c>
      <c r="AM38" s="166">
        <v>0.05870240181684494</v>
      </c>
      <c r="AN38" s="166">
        <v>0.05927649885416031</v>
      </c>
      <c r="AO38" s="166">
        <v>0.05922679975628853</v>
      </c>
      <c r="AP38" s="166">
        <v>0.05935119837522507</v>
      </c>
      <c r="AQ38" s="166">
        <v>0.06024549901485443</v>
      </c>
      <c r="AR38" s="166">
        <v>0.0638744980096817</v>
      </c>
      <c r="AS38" s="166">
        <v>0.0663164034485817</v>
      </c>
      <c r="AT38" s="166">
        <v>0.06627979874610901</v>
      </c>
      <c r="AU38" s="166">
        <v>0.06394249945878983</v>
      </c>
      <c r="AV38" s="166">
        <v>0.06256180256605148</v>
      </c>
      <c r="AW38" s="166">
        <v>0.06032659858465195</v>
      </c>
      <c r="AX38" s="166">
        <v>0.06069539859890938</v>
      </c>
      <c r="AY38" s="166">
        <v>0.05916230008006096</v>
      </c>
      <c r="AZ38" s="166">
        <v>0.05970869958400726</v>
      </c>
      <c r="BA38" s="166">
        <v>0.05963499844074249</v>
      </c>
      <c r="BB38" s="166">
        <v>0.05976960062980652</v>
      </c>
      <c r="BC38" s="166">
        <v>0.06067660078406334</v>
      </c>
      <c r="BD38" s="166">
        <v>0.06433890014886856</v>
      </c>
      <c r="BE38" s="166">
        <v>0.06679040193557739</v>
      </c>
      <c r="BF38" s="166">
        <v>0.06676019728183746</v>
      </c>
      <c r="BG38" s="166">
        <v>0.06439480185508728</v>
      </c>
      <c r="BH38" s="166">
        <v>0.06299539655447006</v>
      </c>
      <c r="BI38" s="166">
        <v>0.060756001621484756</v>
      </c>
      <c r="BJ38" s="166">
        <v>0.06115709990262985</v>
      </c>
      <c r="BK38" s="167"/>
    </row>
    <row r="39" spans="3:62" ht="10.5">
      <c r="C39" s="127"/>
      <c r="D39" s="70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</row>
    <row r="40" spans="3:62" ht="10.5"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</row>
    <row r="41" spans="3:62" ht="10.5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</row>
    <row r="42" spans="1:63" ht="10.5">
      <c r="A42" t="s">
        <v>19</v>
      </c>
      <c r="B42" t="s">
        <v>20</v>
      </c>
      <c r="C42" s="41">
        <v>31</v>
      </c>
      <c r="D42" s="41">
        <v>29</v>
      </c>
      <c r="E42" s="41">
        <v>31</v>
      </c>
      <c r="F42" s="41">
        <v>30</v>
      </c>
      <c r="G42" s="41">
        <v>31</v>
      </c>
      <c r="H42" s="41">
        <v>30</v>
      </c>
      <c r="I42" s="41">
        <v>31</v>
      </c>
      <c r="J42" s="41">
        <v>31</v>
      </c>
      <c r="K42" s="41">
        <v>30</v>
      </c>
      <c r="L42" s="41">
        <v>31</v>
      </c>
      <c r="M42" s="41">
        <v>30</v>
      </c>
      <c r="N42" s="41">
        <v>31</v>
      </c>
      <c r="O42" s="41">
        <v>31</v>
      </c>
      <c r="P42" s="41">
        <v>28</v>
      </c>
      <c r="Q42" s="41">
        <v>31</v>
      </c>
      <c r="R42" s="41">
        <v>30</v>
      </c>
      <c r="S42" s="41">
        <v>31</v>
      </c>
      <c r="T42" s="41">
        <v>30</v>
      </c>
      <c r="U42" s="41">
        <v>31</v>
      </c>
      <c r="V42" s="41">
        <v>31</v>
      </c>
      <c r="W42" s="41">
        <v>30</v>
      </c>
      <c r="X42" s="41">
        <v>31</v>
      </c>
      <c r="Y42" s="41">
        <v>30</v>
      </c>
      <c r="Z42" s="41">
        <v>31</v>
      </c>
      <c r="AA42" s="41">
        <v>31</v>
      </c>
      <c r="AB42" s="41">
        <v>28</v>
      </c>
      <c r="AC42" s="41">
        <v>31</v>
      </c>
      <c r="AD42" s="41">
        <v>30</v>
      </c>
      <c r="AE42" s="41">
        <v>31</v>
      </c>
      <c r="AF42" s="41">
        <v>30</v>
      </c>
      <c r="AG42" s="41">
        <v>31</v>
      </c>
      <c r="AH42" s="41">
        <v>31</v>
      </c>
      <c r="AI42" s="41">
        <v>30</v>
      </c>
      <c r="AJ42" s="41">
        <v>31</v>
      </c>
      <c r="AK42" s="41">
        <v>30</v>
      </c>
      <c r="AL42" s="41">
        <v>31</v>
      </c>
      <c r="AM42" s="42">
        <v>31</v>
      </c>
      <c r="AN42" s="42">
        <v>28</v>
      </c>
      <c r="AO42" s="42">
        <v>31</v>
      </c>
      <c r="AP42" s="42">
        <v>30</v>
      </c>
      <c r="AQ42" s="42">
        <v>31</v>
      </c>
      <c r="AR42" s="42">
        <v>30</v>
      </c>
      <c r="AS42" s="42">
        <v>31</v>
      </c>
      <c r="AT42" s="42">
        <v>31</v>
      </c>
      <c r="AU42" s="42">
        <v>30</v>
      </c>
      <c r="AV42" s="42">
        <v>31</v>
      </c>
      <c r="AW42" s="42">
        <v>30</v>
      </c>
      <c r="AX42" s="42">
        <v>31</v>
      </c>
      <c r="AY42" s="42">
        <v>31</v>
      </c>
      <c r="AZ42" s="42">
        <v>29</v>
      </c>
      <c r="BA42" s="42">
        <v>31</v>
      </c>
      <c r="BB42" s="42">
        <v>30</v>
      </c>
      <c r="BC42" s="42">
        <v>31</v>
      </c>
      <c r="BD42" s="42">
        <v>30</v>
      </c>
      <c r="BE42" s="42">
        <v>31</v>
      </c>
      <c r="BF42" s="42">
        <v>31</v>
      </c>
      <c r="BG42" s="42">
        <v>30</v>
      </c>
      <c r="BH42" s="42">
        <v>31</v>
      </c>
      <c r="BI42" s="42">
        <v>30</v>
      </c>
      <c r="BJ42" s="42">
        <v>31</v>
      </c>
      <c r="BK42" s="24"/>
    </row>
  </sheetData>
  <printOptions/>
  <pageMargins left="0.75" right="0.75" top="1" bottom="1" header="0.5" footer="0.5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BL44"/>
  <sheetViews>
    <sheetView tabSelected="1" workbookViewId="0" topLeftCell="A1">
      <pane xSplit="2" topLeftCell="C1" activePane="topRight" state="frozen"/>
      <selection pane="topLeft" activeCell="AK1" sqref="AK1"/>
      <selection pane="topRight" activeCell="BK20" sqref="BK20"/>
    </sheetView>
  </sheetViews>
  <sheetFormatPr defaultColWidth="10.16015625" defaultRowHeight="10.5"/>
  <cols>
    <col min="1" max="1" width="11.83203125" style="0" customWidth="1"/>
    <col min="2" max="2" width="60.33203125" style="0" customWidth="1"/>
    <col min="46" max="46" width="10.16015625" style="149" customWidth="1"/>
    <col min="64" max="64" width="16.83203125" style="0" bestFit="1" customWidth="1"/>
  </cols>
  <sheetData>
    <row r="1" spans="1:62" ht="16.5" customHeight="1">
      <c r="A1" s="135" t="s">
        <v>582</v>
      </c>
      <c r="C1" s="159" t="s">
        <v>810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10.5">
      <c r="A2" s="156" t="s">
        <v>781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s="2" t="s">
        <v>1</v>
      </c>
      <c r="B3" s="11" t="s">
        <v>2</v>
      </c>
      <c r="C3" s="81">
        <v>200401</v>
      </c>
      <c r="D3" s="82">
        <v>200402</v>
      </c>
      <c r="E3" s="82">
        <v>200403</v>
      </c>
      <c r="F3" s="82">
        <v>200404</v>
      </c>
      <c r="G3" s="82">
        <v>200405</v>
      </c>
      <c r="H3" s="82">
        <v>200406</v>
      </c>
      <c r="I3" s="82">
        <v>200407</v>
      </c>
      <c r="J3" s="82">
        <v>200408</v>
      </c>
      <c r="K3" s="82">
        <v>200409</v>
      </c>
      <c r="L3" s="82">
        <v>200410</v>
      </c>
      <c r="M3" s="82">
        <v>200411</v>
      </c>
      <c r="N3" s="82">
        <v>200412</v>
      </c>
      <c r="O3" s="82">
        <v>200501</v>
      </c>
      <c r="P3" s="82">
        <v>200502</v>
      </c>
      <c r="Q3" s="82">
        <v>200503</v>
      </c>
      <c r="R3" s="82">
        <v>200504</v>
      </c>
      <c r="S3" s="82">
        <v>200505</v>
      </c>
      <c r="T3" s="82">
        <v>200506</v>
      </c>
      <c r="U3" s="82">
        <v>200507</v>
      </c>
      <c r="V3" s="82">
        <v>200508</v>
      </c>
      <c r="W3" s="82">
        <v>200509</v>
      </c>
      <c r="X3" s="82">
        <v>200510</v>
      </c>
      <c r="Y3" s="82">
        <v>200511</v>
      </c>
      <c r="Z3" s="82">
        <v>200512</v>
      </c>
      <c r="AA3" s="82">
        <v>200601</v>
      </c>
      <c r="AB3" s="82">
        <v>200602</v>
      </c>
      <c r="AC3" s="82">
        <v>200603</v>
      </c>
      <c r="AD3" s="82">
        <v>200604</v>
      </c>
      <c r="AE3" s="82">
        <v>200605</v>
      </c>
      <c r="AF3" s="82">
        <v>200606</v>
      </c>
      <c r="AG3" s="82">
        <v>200607</v>
      </c>
      <c r="AH3" s="82">
        <v>200608</v>
      </c>
      <c r="AI3" s="82">
        <v>200609</v>
      </c>
      <c r="AJ3" s="82">
        <v>200610</v>
      </c>
      <c r="AK3" s="82">
        <v>200611</v>
      </c>
      <c r="AL3" s="82">
        <v>200612</v>
      </c>
      <c r="AM3" s="122">
        <v>200701</v>
      </c>
      <c r="AN3" s="122">
        <v>200702</v>
      </c>
      <c r="AO3" s="122">
        <v>200703</v>
      </c>
      <c r="AP3" s="122">
        <v>200704</v>
      </c>
      <c r="AQ3" s="122">
        <v>200705</v>
      </c>
      <c r="AR3" s="122">
        <v>200706</v>
      </c>
      <c r="AS3" s="122">
        <v>200707</v>
      </c>
      <c r="AT3" s="122">
        <v>200708</v>
      </c>
      <c r="AU3" s="122">
        <v>200709</v>
      </c>
      <c r="AV3" s="122">
        <v>200710</v>
      </c>
      <c r="AW3" s="122">
        <v>200711</v>
      </c>
      <c r="AX3" s="122">
        <v>200712</v>
      </c>
      <c r="AY3" s="122">
        <v>200801</v>
      </c>
      <c r="AZ3" s="122">
        <v>200802</v>
      </c>
      <c r="BA3" s="122">
        <v>200803</v>
      </c>
      <c r="BB3" s="122">
        <v>200804</v>
      </c>
      <c r="BC3" s="122">
        <v>200805</v>
      </c>
      <c r="BD3" s="122">
        <v>200806</v>
      </c>
      <c r="BE3" s="122">
        <v>200807</v>
      </c>
      <c r="BF3" s="122">
        <v>200808</v>
      </c>
      <c r="BG3" s="122">
        <v>200809</v>
      </c>
      <c r="BH3" s="122">
        <v>200810</v>
      </c>
      <c r="BI3" s="122">
        <v>200811</v>
      </c>
      <c r="BJ3" s="122">
        <v>200812</v>
      </c>
      <c r="BK3" s="123"/>
    </row>
    <row r="4" spans="1:63" ht="10.5">
      <c r="A4" t="s">
        <v>7</v>
      </c>
      <c r="B4" t="s">
        <v>8</v>
      </c>
      <c r="C4" s="67">
        <v>10532.326171875</v>
      </c>
      <c r="D4" s="67">
        <v>10566.0810546875</v>
      </c>
      <c r="E4" s="68">
        <v>10600.4921875</v>
      </c>
      <c r="F4" s="68">
        <v>10639.900390625</v>
      </c>
      <c r="G4" s="68">
        <v>10672.3662109375</v>
      </c>
      <c r="H4" s="68">
        <v>10702.2333984375</v>
      </c>
      <c r="I4" s="68">
        <v>10727.8408203125</v>
      </c>
      <c r="J4" s="68">
        <v>10753.751953125</v>
      </c>
      <c r="K4" s="68">
        <v>10778.3076171875</v>
      </c>
      <c r="L4" s="68">
        <v>10796.544921875</v>
      </c>
      <c r="M4" s="68">
        <v>10822.111328125</v>
      </c>
      <c r="N4" s="68">
        <v>10850.044921875</v>
      </c>
      <c r="O4" s="68">
        <v>10883.9296875</v>
      </c>
      <c r="P4" s="68">
        <v>10913.9072265625</v>
      </c>
      <c r="Q4" s="68">
        <v>10943.5625</v>
      </c>
      <c r="R4" s="68">
        <v>10968.71875</v>
      </c>
      <c r="S4" s="68">
        <v>11000.86328125</v>
      </c>
      <c r="T4" s="68">
        <v>11035.818359375</v>
      </c>
      <c r="U4" s="68">
        <v>11086.9033203125</v>
      </c>
      <c r="V4" s="68">
        <v>11117.4921875</v>
      </c>
      <c r="W4" s="68">
        <v>11140.9033203125</v>
      </c>
      <c r="X4" s="68">
        <v>11132.173828125</v>
      </c>
      <c r="Y4" s="68">
        <v>11159.9521484375</v>
      </c>
      <c r="Z4" s="68">
        <v>11199.2744140625</v>
      </c>
      <c r="AA4" s="68">
        <v>11277.5185546875</v>
      </c>
      <c r="AB4" s="68">
        <v>11319.396484375</v>
      </c>
      <c r="AC4" s="68">
        <v>11352.28515625</v>
      </c>
      <c r="AD4" s="68">
        <v>11365.578125</v>
      </c>
      <c r="AE4" s="68">
        <v>11388.4443359375</v>
      </c>
      <c r="AF4" s="68">
        <v>11410.27734375</v>
      </c>
      <c r="AG4" s="68">
        <v>11433.9873046875</v>
      </c>
      <c r="AH4" s="68">
        <v>11451.572265625</v>
      </c>
      <c r="AI4" s="68">
        <v>11465.9404296875</v>
      </c>
      <c r="AJ4" s="68">
        <v>11469.0009765625</v>
      </c>
      <c r="AK4" s="68">
        <v>11483.0087890625</v>
      </c>
      <c r="AL4" s="68">
        <v>11499.87109375</v>
      </c>
      <c r="AM4" s="93">
        <v>11522.7998046875</v>
      </c>
      <c r="AN4" s="93">
        <v>11542.9599609375</v>
      </c>
      <c r="AO4" s="93">
        <v>11563.5703125</v>
      </c>
      <c r="AP4" s="93">
        <v>11582.16015625</v>
      </c>
      <c r="AQ4" s="93">
        <v>11605.490234375</v>
      </c>
      <c r="AR4" s="93">
        <v>11631.099609375</v>
      </c>
      <c r="AS4" s="93">
        <v>11663.3798828125</v>
      </c>
      <c r="AT4" s="93">
        <v>11690.25</v>
      </c>
      <c r="AU4" s="93">
        <v>11716.099609375</v>
      </c>
      <c r="AV4" s="93">
        <v>11734.2802734375</v>
      </c>
      <c r="AW4" s="93">
        <v>11763.099609375</v>
      </c>
      <c r="AX4" s="93">
        <v>11795.91015625</v>
      </c>
      <c r="AY4" s="93">
        <v>11839.66015625</v>
      </c>
      <c r="AZ4" s="93">
        <v>11875.2001953125</v>
      </c>
      <c r="BA4" s="93">
        <v>11909.48046875</v>
      </c>
      <c r="BB4" s="93">
        <v>11940.009765625</v>
      </c>
      <c r="BC4" s="93">
        <v>11973.6904296875</v>
      </c>
      <c r="BD4" s="93">
        <v>12008</v>
      </c>
      <c r="BE4" s="93">
        <v>12044.76953125</v>
      </c>
      <c r="BF4" s="93">
        <v>12079</v>
      </c>
      <c r="BG4" s="93">
        <v>12112.509765625</v>
      </c>
      <c r="BH4" s="93">
        <v>12145.2998046875</v>
      </c>
      <c r="BI4" s="93">
        <v>12177.3603515625</v>
      </c>
      <c r="BJ4" s="93">
        <v>12208.7001953125</v>
      </c>
      <c r="BK4" s="94"/>
    </row>
    <row r="5" spans="1:63" ht="10.5">
      <c r="A5" t="s">
        <v>141</v>
      </c>
      <c r="B5" t="s">
        <v>142</v>
      </c>
      <c r="C5" s="65">
        <v>103.20216369628906</v>
      </c>
      <c r="D5" s="65">
        <v>103.7126693725586</v>
      </c>
      <c r="E5" s="66">
        <v>104.24566650390625</v>
      </c>
      <c r="F5" s="66">
        <v>104.92024993896484</v>
      </c>
      <c r="G5" s="66">
        <v>105.40888214111328</v>
      </c>
      <c r="H5" s="66">
        <v>105.8306655883789</v>
      </c>
      <c r="I5" s="66">
        <v>106.0877914428711</v>
      </c>
      <c r="J5" s="66">
        <v>106.44923400878906</v>
      </c>
      <c r="K5" s="66">
        <v>106.81717681884766</v>
      </c>
      <c r="L5" s="66">
        <v>107.20222473144531</v>
      </c>
      <c r="M5" s="66">
        <v>107.57524108886719</v>
      </c>
      <c r="N5" s="66">
        <v>107.94683074951172</v>
      </c>
      <c r="O5" s="66">
        <v>108.43000793457031</v>
      </c>
      <c r="P5" s="66">
        <v>108.7139663696289</v>
      </c>
      <c r="Q5" s="66">
        <v>108.9117202758789</v>
      </c>
      <c r="R5" s="66">
        <v>108.854736328125</v>
      </c>
      <c r="S5" s="66">
        <v>109.00650024414062</v>
      </c>
      <c r="T5" s="66">
        <v>109.1984634399414</v>
      </c>
      <c r="U5" s="66">
        <v>109.21574401855469</v>
      </c>
      <c r="V5" s="66">
        <v>109.64927673339844</v>
      </c>
      <c r="W5" s="66">
        <v>110.2841796875</v>
      </c>
      <c r="X5" s="66">
        <v>111.52534484863281</v>
      </c>
      <c r="Y5" s="66">
        <v>112.2593002319336</v>
      </c>
      <c r="Z5" s="66">
        <v>112.89095306396484</v>
      </c>
      <c r="AA5" s="66">
        <v>113.3031234741211</v>
      </c>
      <c r="AB5" s="66">
        <v>113.81803894042969</v>
      </c>
      <c r="AC5" s="66">
        <v>114.31853485107422</v>
      </c>
      <c r="AD5" s="66">
        <v>114.79204559326172</v>
      </c>
      <c r="AE5" s="66">
        <v>115.27310180664062</v>
      </c>
      <c r="AF5" s="66">
        <v>115.74915313720703</v>
      </c>
      <c r="AG5" s="66">
        <v>116.41281127929688</v>
      </c>
      <c r="AH5" s="66">
        <v>116.73439025878906</v>
      </c>
      <c r="AI5" s="66">
        <v>116.90650177001953</v>
      </c>
      <c r="AJ5" s="66">
        <v>116.67475128173828</v>
      </c>
      <c r="AK5" s="66">
        <v>116.73872375488281</v>
      </c>
      <c r="AL5" s="66">
        <v>116.84402465820312</v>
      </c>
      <c r="AM5" s="97">
        <v>117.0304946899414</v>
      </c>
      <c r="AN5" s="97">
        <v>117.18858337402344</v>
      </c>
      <c r="AO5" s="97">
        <v>117.35812377929688</v>
      </c>
      <c r="AP5" s="97">
        <v>117.50508117675781</v>
      </c>
      <c r="AQ5" s="97">
        <v>117.72306823730469</v>
      </c>
      <c r="AR5" s="97">
        <v>117.9780502319336</v>
      </c>
      <c r="AS5" s="97">
        <v>118.31523132324219</v>
      </c>
      <c r="AT5" s="97">
        <v>118.61027526855469</v>
      </c>
      <c r="AU5" s="97">
        <v>118.90839385986328</v>
      </c>
      <c r="AV5" s="97">
        <v>119.22150421142578</v>
      </c>
      <c r="AW5" s="97">
        <v>119.51685333251953</v>
      </c>
      <c r="AX5" s="97">
        <v>119.80634307861328</v>
      </c>
      <c r="AY5" s="97">
        <v>120.07698059082031</v>
      </c>
      <c r="AZ5" s="97">
        <v>120.364501953125</v>
      </c>
      <c r="BA5" s="97">
        <v>120.65591430664062</v>
      </c>
      <c r="BB5" s="97">
        <v>120.92542266845703</v>
      </c>
      <c r="BC5" s="97">
        <v>121.24395751953125</v>
      </c>
      <c r="BD5" s="97">
        <v>121.58572387695312</v>
      </c>
      <c r="BE5" s="97">
        <v>122.01041412353516</v>
      </c>
      <c r="BF5" s="97">
        <v>122.35387420654297</v>
      </c>
      <c r="BG5" s="97">
        <v>122.67581176757812</v>
      </c>
      <c r="BH5" s="97">
        <v>122.97621154785156</v>
      </c>
      <c r="BI5" s="97">
        <v>123.25508117675781</v>
      </c>
      <c r="BJ5" s="97">
        <v>123.51241302490234</v>
      </c>
      <c r="BK5" s="98"/>
    </row>
    <row r="6" spans="1:63" ht="10.5">
      <c r="A6" t="s">
        <v>583</v>
      </c>
      <c r="B6" t="s">
        <v>584</v>
      </c>
      <c r="C6" s="54">
        <v>6.800000190734863</v>
      </c>
      <c r="D6" s="54">
        <v>6.800000190734863</v>
      </c>
      <c r="E6" s="28">
        <v>6.800000190734863</v>
      </c>
      <c r="F6" s="28">
        <v>6.800000190734863</v>
      </c>
      <c r="G6" s="28">
        <v>6.800000190734863</v>
      </c>
      <c r="H6" s="28">
        <v>6.800000190734863</v>
      </c>
      <c r="I6" s="28">
        <v>6.800000190734863</v>
      </c>
      <c r="J6" s="28">
        <v>6.800000190734863</v>
      </c>
      <c r="K6" s="28">
        <v>6.800000190734863</v>
      </c>
      <c r="L6" s="28">
        <v>6.800000190734863</v>
      </c>
      <c r="M6" s="28">
        <v>6.800000190734863</v>
      </c>
      <c r="N6" s="28">
        <v>6.800000190734863</v>
      </c>
      <c r="O6" s="28">
        <v>6.360000133514404</v>
      </c>
      <c r="P6" s="28">
        <v>6.360000133514404</v>
      </c>
      <c r="Q6" s="28">
        <v>6.360000133514404</v>
      </c>
      <c r="R6" s="28">
        <v>6.360000133514404</v>
      </c>
      <c r="S6" s="28">
        <v>6.360000133514404</v>
      </c>
      <c r="T6" s="28">
        <v>6.360000133514404</v>
      </c>
      <c r="U6" s="28">
        <v>6.360000133514404</v>
      </c>
      <c r="V6" s="28">
        <v>6.360000133514404</v>
      </c>
      <c r="W6" s="28">
        <v>6.360000133514404</v>
      </c>
      <c r="X6" s="28">
        <v>6.360000133514404</v>
      </c>
      <c r="Y6" s="28">
        <v>6.360000133514404</v>
      </c>
      <c r="Z6" s="28">
        <v>6.360000133514404</v>
      </c>
      <c r="AA6" s="28">
        <v>6.360000133514404</v>
      </c>
      <c r="AB6" s="28">
        <v>6.360000133514404</v>
      </c>
      <c r="AC6" s="28">
        <v>6.360000133514404</v>
      </c>
      <c r="AD6" s="28">
        <v>6.360000133514404</v>
      </c>
      <c r="AE6" s="28">
        <v>6.360000133514404</v>
      </c>
      <c r="AF6" s="28">
        <v>6.360000133514404</v>
      </c>
      <c r="AG6" s="28">
        <v>6.360000133514404</v>
      </c>
      <c r="AH6" s="28">
        <v>6.360000133514404</v>
      </c>
      <c r="AI6" s="28">
        <v>6.360000133514404</v>
      </c>
      <c r="AJ6" s="28">
        <v>6.360000133514404</v>
      </c>
      <c r="AK6" s="28">
        <v>6.360000133514404</v>
      </c>
      <c r="AL6" s="28">
        <v>6.360000133514404</v>
      </c>
      <c r="AM6" s="55">
        <v>6.360000133514404</v>
      </c>
      <c r="AN6" s="55">
        <v>6.360000133514404</v>
      </c>
      <c r="AO6" s="55">
        <v>6.360000133514404</v>
      </c>
      <c r="AP6" s="55">
        <v>6.360000133514404</v>
      </c>
      <c r="AQ6" s="55">
        <v>6.360000133514404</v>
      </c>
      <c r="AR6" s="55">
        <v>6.360000133514404</v>
      </c>
      <c r="AS6" s="55">
        <v>6.360000133514404</v>
      </c>
      <c r="AT6" s="55">
        <v>6.360000133514404</v>
      </c>
      <c r="AU6" s="55">
        <v>6.360000133514404</v>
      </c>
      <c r="AV6" s="55">
        <v>6.360000133514404</v>
      </c>
      <c r="AW6" s="55">
        <v>6.360000133514404</v>
      </c>
      <c r="AX6" s="55">
        <v>6.360000133514404</v>
      </c>
      <c r="AY6" s="55">
        <v>6.360000133514404</v>
      </c>
      <c r="AZ6" s="55">
        <v>6.360000133514404</v>
      </c>
      <c r="BA6" s="55">
        <v>6.360000133514404</v>
      </c>
      <c r="BB6" s="55">
        <v>6.360000133514404</v>
      </c>
      <c r="BC6" s="55">
        <v>6.360000133514404</v>
      </c>
      <c r="BD6" s="55">
        <v>6.360000133514404</v>
      </c>
      <c r="BE6" s="55">
        <v>6.360000133514404</v>
      </c>
      <c r="BF6" s="55">
        <v>6.360000133514404</v>
      </c>
      <c r="BG6" s="55">
        <v>6.360000133514404</v>
      </c>
      <c r="BH6" s="55">
        <v>6.360000133514404</v>
      </c>
      <c r="BI6" s="55">
        <v>6.360000133514404</v>
      </c>
      <c r="BJ6" s="55">
        <v>6.360000133514404</v>
      </c>
      <c r="BK6" s="56"/>
    </row>
    <row r="7" spans="1:63" ht="10.5">
      <c r="A7" t="s">
        <v>143</v>
      </c>
      <c r="B7" t="s">
        <v>144</v>
      </c>
      <c r="C7" s="67">
        <v>968.3406372070312</v>
      </c>
      <c r="D7" s="67">
        <v>766.3582763671875</v>
      </c>
      <c r="E7" s="68">
        <v>494.6942443847656</v>
      </c>
      <c r="F7" s="68">
        <v>302.7227783203125</v>
      </c>
      <c r="G7" s="68">
        <v>107.2313003540039</v>
      </c>
      <c r="H7" s="68">
        <v>36.70735168457031</v>
      </c>
      <c r="I7" s="68">
        <v>7.417397975921631</v>
      </c>
      <c r="J7" s="68">
        <v>19.389705657958984</v>
      </c>
      <c r="K7" s="68">
        <v>46.57630920410156</v>
      </c>
      <c r="L7" s="68">
        <v>251.12887573242188</v>
      </c>
      <c r="M7" s="68">
        <v>486.4713134765625</v>
      </c>
      <c r="N7" s="68">
        <v>802.4431762695312</v>
      </c>
      <c r="O7" s="68">
        <v>859.22314453125</v>
      </c>
      <c r="P7" s="68">
        <v>676.377197265625</v>
      </c>
      <c r="Q7" s="68">
        <v>647.5693969726562</v>
      </c>
      <c r="R7" s="68">
        <v>304.9548645019531</v>
      </c>
      <c r="S7" s="68">
        <v>185.87823486328125</v>
      </c>
      <c r="T7" s="68">
        <v>24.899038314819336</v>
      </c>
      <c r="U7" s="68">
        <v>3.057732343673706</v>
      </c>
      <c r="V7" s="68">
        <v>6.449816703796387</v>
      </c>
      <c r="W7" s="68">
        <v>38.640594482421875</v>
      </c>
      <c r="X7" s="68">
        <v>235.67982482910156</v>
      </c>
      <c r="Y7" s="68">
        <v>466.4139099121094</v>
      </c>
      <c r="Z7" s="68">
        <v>865.7119140625</v>
      </c>
      <c r="AA7" s="68">
        <v>687.0475463867188</v>
      </c>
      <c r="AB7" s="68">
        <v>731.1091918945312</v>
      </c>
      <c r="AC7" s="68">
        <v>599.5562744140625</v>
      </c>
      <c r="AD7" s="68">
        <v>263.96063232421875</v>
      </c>
      <c r="AE7" s="68">
        <v>136.8934783935547</v>
      </c>
      <c r="AF7" s="68">
        <v>22.602323532104492</v>
      </c>
      <c r="AG7" s="68">
        <v>3</v>
      </c>
      <c r="AH7" s="68">
        <v>8</v>
      </c>
      <c r="AI7" s="68">
        <v>82</v>
      </c>
      <c r="AJ7" s="68">
        <v>307</v>
      </c>
      <c r="AK7" s="68">
        <v>469</v>
      </c>
      <c r="AL7" s="68">
        <v>683</v>
      </c>
      <c r="AM7" s="93">
        <v>843.9473876953125</v>
      </c>
      <c r="AN7" s="93">
        <v>712</v>
      </c>
      <c r="AO7" s="93">
        <v>580</v>
      </c>
      <c r="AP7" s="93">
        <v>340</v>
      </c>
      <c r="AQ7" s="93">
        <v>157</v>
      </c>
      <c r="AR7" s="93">
        <v>38</v>
      </c>
      <c r="AS7" s="93">
        <v>8</v>
      </c>
      <c r="AT7" s="93">
        <v>14</v>
      </c>
      <c r="AU7" s="93">
        <v>74</v>
      </c>
      <c r="AV7" s="93">
        <v>279</v>
      </c>
      <c r="AW7" s="93">
        <v>535</v>
      </c>
      <c r="AX7" s="93">
        <v>805</v>
      </c>
      <c r="AY7" s="93">
        <v>894</v>
      </c>
      <c r="AZ7" s="93">
        <v>705</v>
      </c>
      <c r="BA7" s="93">
        <v>569</v>
      </c>
      <c r="BB7" s="93">
        <v>337.80517578125</v>
      </c>
      <c r="BC7" s="93">
        <v>158.08718872070312</v>
      </c>
      <c r="BD7" s="93">
        <v>36.3300666809082</v>
      </c>
      <c r="BE7" s="93">
        <v>7.830085277557373</v>
      </c>
      <c r="BF7" s="93">
        <v>14.481045722961426</v>
      </c>
      <c r="BG7" s="93">
        <v>76.25276184082031</v>
      </c>
      <c r="BH7" s="93">
        <v>281.85894775390625</v>
      </c>
      <c r="BI7" s="93">
        <v>538.7990112304688</v>
      </c>
      <c r="BJ7" s="93">
        <v>800.2749633789062</v>
      </c>
      <c r="BK7" s="94"/>
    </row>
    <row r="8" spans="1:63" ht="10.5">
      <c r="A8" t="s">
        <v>403</v>
      </c>
      <c r="B8" t="s">
        <v>404</v>
      </c>
      <c r="C8" s="67">
        <v>6.131913661956787</v>
      </c>
      <c r="D8" s="67">
        <v>5.9780755043029785</v>
      </c>
      <c r="E8" s="68">
        <v>28.325286865234375</v>
      </c>
      <c r="F8" s="68">
        <v>28.66254997253418</v>
      </c>
      <c r="G8" s="68">
        <v>138.06036376953125</v>
      </c>
      <c r="H8" s="68">
        <v>207.73765563964844</v>
      </c>
      <c r="I8" s="68">
        <v>299.4425048828125</v>
      </c>
      <c r="J8" s="68">
        <v>252.29237365722656</v>
      </c>
      <c r="K8" s="68">
        <v>176.60543823242188</v>
      </c>
      <c r="L8" s="68">
        <v>67.4420166015625</v>
      </c>
      <c r="M8" s="68">
        <v>16.640974044799805</v>
      </c>
      <c r="N8" s="68">
        <v>4.572512626647949</v>
      </c>
      <c r="O8" s="68">
        <v>9.49467658996582</v>
      </c>
      <c r="P8" s="68">
        <v>7.184695243835449</v>
      </c>
      <c r="Q8" s="68">
        <v>11.84244155883789</v>
      </c>
      <c r="R8" s="68">
        <v>23.766178131103516</v>
      </c>
      <c r="S8" s="68">
        <v>81.86073303222656</v>
      </c>
      <c r="T8" s="68">
        <v>249.94491577148438</v>
      </c>
      <c r="U8" s="68">
        <v>366.6695861816406</v>
      </c>
      <c r="V8" s="68">
        <v>350.8556823730469</v>
      </c>
      <c r="W8" s="68">
        <v>214.6019744873047</v>
      </c>
      <c r="X8" s="68">
        <v>55.19315719604492</v>
      </c>
      <c r="Y8" s="68">
        <v>19.684207916259766</v>
      </c>
      <c r="Z8" s="68">
        <v>4.3740129470825195</v>
      </c>
      <c r="AA8" s="68">
        <v>12.746633529663086</v>
      </c>
      <c r="AB8" s="68">
        <v>4.83209228515625</v>
      </c>
      <c r="AC8" s="68">
        <v>17.994434356689453</v>
      </c>
      <c r="AD8" s="68">
        <v>52.889217376708984</v>
      </c>
      <c r="AE8" s="68">
        <v>108.94644927978516</v>
      </c>
      <c r="AF8" s="68">
        <v>236.612060546875</v>
      </c>
      <c r="AG8" s="68">
        <v>390</v>
      </c>
      <c r="AH8" s="68">
        <v>333</v>
      </c>
      <c r="AI8" s="68">
        <v>143</v>
      </c>
      <c r="AJ8" s="68">
        <v>59</v>
      </c>
      <c r="AK8" s="68">
        <v>15</v>
      </c>
      <c r="AL8" s="68">
        <v>11</v>
      </c>
      <c r="AM8" s="93">
        <v>9.697378158569336</v>
      </c>
      <c r="AN8" s="93">
        <v>8</v>
      </c>
      <c r="AO8" s="93">
        <v>18</v>
      </c>
      <c r="AP8" s="93">
        <v>30</v>
      </c>
      <c r="AQ8" s="93">
        <v>98</v>
      </c>
      <c r="AR8" s="93">
        <v>216</v>
      </c>
      <c r="AS8" s="93">
        <v>326</v>
      </c>
      <c r="AT8" s="93">
        <v>296</v>
      </c>
      <c r="AU8" s="93">
        <v>159</v>
      </c>
      <c r="AV8" s="93">
        <v>55</v>
      </c>
      <c r="AW8" s="93">
        <v>16</v>
      </c>
      <c r="AX8" s="93">
        <v>8</v>
      </c>
      <c r="AY8" s="93">
        <v>9</v>
      </c>
      <c r="AZ8" s="93">
        <v>9</v>
      </c>
      <c r="BA8" s="93">
        <v>19</v>
      </c>
      <c r="BB8" s="93">
        <v>30</v>
      </c>
      <c r="BC8" s="93">
        <v>97</v>
      </c>
      <c r="BD8" s="93">
        <v>213</v>
      </c>
      <c r="BE8" s="93">
        <v>321</v>
      </c>
      <c r="BF8" s="93">
        <v>290</v>
      </c>
      <c r="BG8" s="93">
        <v>155</v>
      </c>
      <c r="BH8" s="93">
        <v>53</v>
      </c>
      <c r="BI8" s="93">
        <v>15</v>
      </c>
      <c r="BJ8" s="93">
        <v>8</v>
      </c>
      <c r="BK8" s="94"/>
    </row>
    <row r="9" spans="1:63" ht="10.5">
      <c r="A9" t="s">
        <v>585</v>
      </c>
      <c r="B9" t="s">
        <v>586</v>
      </c>
      <c r="C9" s="22">
        <v>-3.2037036418914795</v>
      </c>
      <c r="D9" s="22">
        <v>-2.14725923538208</v>
      </c>
      <c r="E9" s="41">
        <v>-0.6490370631217957</v>
      </c>
      <c r="F9" s="41">
        <v>4.1573333740234375</v>
      </c>
      <c r="G9" s="41">
        <v>4.389333248138428</v>
      </c>
      <c r="H9" s="41">
        <v>2.9133334159851074</v>
      </c>
      <c r="I9" s="41">
        <v>-5.142370223999023</v>
      </c>
      <c r="J9" s="41">
        <v>-6.3805928230285645</v>
      </c>
      <c r="K9" s="41">
        <v>-5.673037052154541</v>
      </c>
      <c r="L9" s="41">
        <v>-1.1856296062469482</v>
      </c>
      <c r="M9" s="41">
        <v>2.037925958633423</v>
      </c>
      <c r="N9" s="41">
        <v>5.8317036628723145</v>
      </c>
      <c r="O9" s="41">
        <v>17.112443923950195</v>
      </c>
      <c r="P9" s="41">
        <v>16.859111785888672</v>
      </c>
      <c r="Q9" s="41">
        <v>11.988444328308105</v>
      </c>
      <c r="R9" s="41">
        <v>-8.019259452819824</v>
      </c>
      <c r="S9" s="41">
        <v>-14.234814643859863</v>
      </c>
      <c r="T9" s="41">
        <v>-17.17792510986328</v>
      </c>
      <c r="U9" s="41">
        <v>-14.21214771270752</v>
      </c>
      <c r="V9" s="41">
        <v>-12.587703704833984</v>
      </c>
      <c r="W9" s="41">
        <v>-9.668148040771484</v>
      </c>
      <c r="X9" s="41">
        <v>-2.901777744293213</v>
      </c>
      <c r="Y9" s="41">
        <v>0.6942222118377686</v>
      </c>
      <c r="Z9" s="41">
        <v>3.671555519104004</v>
      </c>
      <c r="AA9" s="41">
        <v>5.737481594085693</v>
      </c>
      <c r="AB9" s="41">
        <v>7.697037220001221</v>
      </c>
      <c r="AC9" s="41">
        <v>9.257481575012207</v>
      </c>
      <c r="AD9" s="41">
        <v>10.339406967163086</v>
      </c>
      <c r="AE9" s="41">
        <v>11.161185264587402</v>
      </c>
      <c r="AF9" s="41">
        <v>11.643407821655273</v>
      </c>
      <c r="AG9" s="41">
        <v>12.013345718383789</v>
      </c>
      <c r="AH9" s="41">
        <v>11.646002769470215</v>
      </c>
      <c r="AI9" s="41">
        <v>10.768651008605957</v>
      </c>
      <c r="AJ9" s="41">
        <v>8.489374160766602</v>
      </c>
      <c r="AK9" s="41">
        <v>7.26093864440918</v>
      </c>
      <c r="AL9" s="41">
        <v>6.191429615020752</v>
      </c>
      <c r="AM9" s="42">
        <v>5.972185134887695</v>
      </c>
      <c r="AN9" s="42">
        <v>4.702024936676025</v>
      </c>
      <c r="AO9" s="42">
        <v>3.0722875595092773</v>
      </c>
      <c r="AP9" s="42">
        <v>-0.5186683535575867</v>
      </c>
      <c r="AQ9" s="42">
        <v>-1.666330099105835</v>
      </c>
      <c r="AR9" s="42">
        <v>-1.9723385572433472</v>
      </c>
      <c r="AS9" s="42">
        <v>-0.39847835898399353</v>
      </c>
      <c r="AT9" s="42">
        <v>0.2001582384109497</v>
      </c>
      <c r="AU9" s="42">
        <v>0.8617866039276123</v>
      </c>
      <c r="AV9" s="42">
        <v>1.5465723276138306</v>
      </c>
      <c r="AW9" s="42">
        <v>2.364060163497925</v>
      </c>
      <c r="AX9" s="42">
        <v>3.2744154930114746</v>
      </c>
      <c r="AY9" s="42">
        <v>4.584975719451904</v>
      </c>
      <c r="AZ9" s="42">
        <v>5.450563430786133</v>
      </c>
      <c r="BA9" s="42">
        <v>6.178515911102295</v>
      </c>
      <c r="BB9" s="42">
        <v>6.58851432800293</v>
      </c>
      <c r="BC9" s="42">
        <v>7.1764349937438965</v>
      </c>
      <c r="BD9" s="42">
        <v>7.761958599090576</v>
      </c>
      <c r="BE9" s="42">
        <v>8.579585075378418</v>
      </c>
      <c r="BF9" s="42">
        <v>8.984441757202148</v>
      </c>
      <c r="BG9" s="42">
        <v>9.211027145385742</v>
      </c>
      <c r="BH9" s="42">
        <v>9.2593412399292</v>
      </c>
      <c r="BI9" s="42">
        <v>9.12938404083252</v>
      </c>
      <c r="BJ9" s="42">
        <v>8.821155548095703</v>
      </c>
      <c r="BK9" s="24"/>
    </row>
    <row r="10" spans="1:63" ht="10.5">
      <c r="A10" t="s">
        <v>587</v>
      </c>
      <c r="B10" t="s">
        <v>588</v>
      </c>
      <c r="C10" s="22">
        <v>1649.4407958984375</v>
      </c>
      <c r="D10" s="22">
        <v>1656.6185302734375</v>
      </c>
      <c r="E10" s="41">
        <v>1667.9407958984375</v>
      </c>
      <c r="F10" s="41">
        <v>1691.111083984375</v>
      </c>
      <c r="G10" s="41">
        <v>1704.9444580078125</v>
      </c>
      <c r="H10" s="41">
        <v>1717.1444091796875</v>
      </c>
      <c r="I10" s="41">
        <v>1727.1185302734375</v>
      </c>
      <c r="J10" s="41">
        <v>1736.496337890625</v>
      </c>
      <c r="K10" s="41">
        <v>1744.6851806640625</v>
      </c>
      <c r="L10" s="41">
        <v>1748.2481689453125</v>
      </c>
      <c r="M10" s="41">
        <v>1756.6370849609375</v>
      </c>
      <c r="N10" s="41">
        <v>1766.414794921875</v>
      </c>
      <c r="O10" s="41">
        <v>1777.699951171875</v>
      </c>
      <c r="P10" s="41">
        <v>1790.1666259765625</v>
      </c>
      <c r="Q10" s="41">
        <v>1803.933349609375</v>
      </c>
      <c r="R10" s="41">
        <v>1823.22216796875</v>
      </c>
      <c r="S10" s="41">
        <v>1836.4222412109375</v>
      </c>
      <c r="T10" s="41">
        <v>1847.755615234375</v>
      </c>
      <c r="U10" s="41">
        <v>1857</v>
      </c>
      <c r="V10" s="41">
        <v>1864.7667236328125</v>
      </c>
      <c r="W10" s="41">
        <v>1870.8333740234375</v>
      </c>
      <c r="X10" s="41">
        <v>1869.34814453125</v>
      </c>
      <c r="Y10" s="41">
        <v>1876.4036865234375</v>
      </c>
      <c r="Z10" s="41">
        <v>1886.148193359375</v>
      </c>
      <c r="AA10" s="41">
        <v>1908.84814453125</v>
      </c>
      <c r="AB10" s="41">
        <v>1916.2703857421875</v>
      </c>
      <c r="AC10" s="41">
        <v>1918.6815185546875</v>
      </c>
      <c r="AD10" s="41">
        <v>1908.8814697265625</v>
      </c>
      <c r="AE10" s="41">
        <v>1906.67041015625</v>
      </c>
      <c r="AF10" s="41">
        <v>1904.84814453125</v>
      </c>
      <c r="AG10" s="41">
        <v>1906.779296875</v>
      </c>
      <c r="AH10" s="41">
        <v>1903.21142578125</v>
      </c>
      <c r="AI10" s="41">
        <v>1897.50927734375</v>
      </c>
      <c r="AJ10" s="41">
        <v>1887.1578369140625</v>
      </c>
      <c r="AK10" s="41">
        <v>1879.07275390625</v>
      </c>
      <c r="AL10" s="41">
        <v>1870.739501953125</v>
      </c>
      <c r="AM10" s="42">
        <v>1858.3203125</v>
      </c>
      <c r="AN10" s="42">
        <v>1852.368408203125</v>
      </c>
      <c r="AO10" s="42">
        <v>1849.0462646484375</v>
      </c>
      <c r="AP10" s="42">
        <v>1850.441162109375</v>
      </c>
      <c r="AQ10" s="42">
        <v>1850.813232421875</v>
      </c>
      <c r="AR10" s="42">
        <v>1852.24951171875</v>
      </c>
      <c r="AS10" s="42">
        <v>1856.45556640625</v>
      </c>
      <c r="AT10" s="42">
        <v>1858.7415771484375</v>
      </c>
      <c r="AU10" s="42">
        <v>1860.8128662109375</v>
      </c>
      <c r="AV10" s="42">
        <v>1860.5440673828125</v>
      </c>
      <c r="AW10" s="42">
        <v>1863.7801513671875</v>
      </c>
      <c r="AX10" s="42">
        <v>1868.395751953125</v>
      </c>
      <c r="AY10" s="42">
        <v>1875.981689453125</v>
      </c>
      <c r="AZ10" s="42">
        <v>1882.1629638671875</v>
      </c>
      <c r="BA10" s="42">
        <v>1888.5303955078125</v>
      </c>
      <c r="BB10" s="42">
        <v>1894.7091064453125</v>
      </c>
      <c r="BC10" s="42">
        <v>1901.730224609375</v>
      </c>
      <c r="BD10" s="42">
        <v>1909.21875</v>
      </c>
      <c r="BE10" s="42">
        <v>1918.124267578125</v>
      </c>
      <c r="BF10" s="42">
        <v>1925.8355712890625</v>
      </c>
      <c r="BG10" s="42">
        <v>1933.30224609375</v>
      </c>
      <c r="BH10" s="42">
        <v>1940.524169921875</v>
      </c>
      <c r="BI10" s="42">
        <v>1947.5015869140625</v>
      </c>
      <c r="BJ10" s="42">
        <v>1954.2342529296875</v>
      </c>
      <c r="BK10" s="24"/>
    </row>
    <row r="11" spans="1:63" ht="10.5">
      <c r="A11" t="s">
        <v>19</v>
      </c>
      <c r="B11" t="s">
        <v>20</v>
      </c>
      <c r="C11" s="22">
        <v>31</v>
      </c>
      <c r="D11" s="22">
        <v>29</v>
      </c>
      <c r="E11" s="41">
        <v>31</v>
      </c>
      <c r="F11" s="41">
        <v>30</v>
      </c>
      <c r="G11" s="41">
        <v>31</v>
      </c>
      <c r="H11" s="41">
        <v>30</v>
      </c>
      <c r="I11" s="41">
        <v>31</v>
      </c>
      <c r="J11" s="41">
        <v>31</v>
      </c>
      <c r="K11" s="41">
        <v>30</v>
      </c>
      <c r="L11" s="41">
        <v>31</v>
      </c>
      <c r="M11" s="41">
        <v>30</v>
      </c>
      <c r="N11" s="41">
        <v>31</v>
      </c>
      <c r="O11" s="41">
        <v>31</v>
      </c>
      <c r="P11" s="41">
        <v>28</v>
      </c>
      <c r="Q11" s="41">
        <v>31</v>
      </c>
      <c r="R11" s="41">
        <v>30</v>
      </c>
      <c r="S11" s="41">
        <v>31</v>
      </c>
      <c r="T11" s="41">
        <v>30</v>
      </c>
      <c r="U11" s="41">
        <v>31</v>
      </c>
      <c r="V11" s="41">
        <v>31</v>
      </c>
      <c r="W11" s="41">
        <v>30</v>
      </c>
      <c r="X11" s="41">
        <v>31</v>
      </c>
      <c r="Y11" s="41">
        <v>30</v>
      </c>
      <c r="Z11" s="41">
        <v>31</v>
      </c>
      <c r="AA11" s="41">
        <v>31</v>
      </c>
      <c r="AB11" s="41">
        <v>28</v>
      </c>
      <c r="AC11" s="41">
        <v>31</v>
      </c>
      <c r="AD11" s="41">
        <v>30</v>
      </c>
      <c r="AE11" s="41">
        <v>31</v>
      </c>
      <c r="AF11" s="41">
        <v>30</v>
      </c>
      <c r="AG11" s="41">
        <v>31</v>
      </c>
      <c r="AH11" s="41">
        <v>31</v>
      </c>
      <c r="AI11" s="41">
        <v>30</v>
      </c>
      <c r="AJ11" s="41">
        <v>31</v>
      </c>
      <c r="AK11" s="41">
        <v>30</v>
      </c>
      <c r="AL11" s="41">
        <v>31</v>
      </c>
      <c r="AM11" s="42">
        <v>31</v>
      </c>
      <c r="AN11" s="42">
        <v>28</v>
      </c>
      <c r="AO11" s="42">
        <v>31</v>
      </c>
      <c r="AP11" s="42">
        <v>30</v>
      </c>
      <c r="AQ11" s="42">
        <v>31</v>
      </c>
      <c r="AR11" s="42">
        <v>30</v>
      </c>
      <c r="AS11" s="42">
        <v>31</v>
      </c>
      <c r="AT11" s="42">
        <v>31</v>
      </c>
      <c r="AU11" s="42">
        <v>30</v>
      </c>
      <c r="AV11" s="42">
        <v>31</v>
      </c>
      <c r="AW11" s="42">
        <v>30</v>
      </c>
      <c r="AX11" s="42">
        <v>31</v>
      </c>
      <c r="AY11" s="42">
        <v>31</v>
      </c>
      <c r="AZ11" s="42">
        <v>29</v>
      </c>
      <c r="BA11" s="42">
        <v>31</v>
      </c>
      <c r="BB11" s="42">
        <v>30</v>
      </c>
      <c r="BC11" s="42">
        <v>31</v>
      </c>
      <c r="BD11" s="42">
        <v>30</v>
      </c>
      <c r="BE11" s="42">
        <v>31</v>
      </c>
      <c r="BF11" s="42">
        <v>31</v>
      </c>
      <c r="BG11" s="42">
        <v>30</v>
      </c>
      <c r="BH11" s="42">
        <v>31</v>
      </c>
      <c r="BI11" s="42">
        <v>30</v>
      </c>
      <c r="BJ11" s="42">
        <v>31</v>
      </c>
      <c r="BK11" s="24"/>
    </row>
    <row r="12" spans="3:62" ht="10.5">
      <c r="C12" s="7"/>
      <c r="D12" s="7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</row>
    <row r="13" spans="2:62" ht="10.5">
      <c r="B13" s="11" t="s">
        <v>589</v>
      </c>
      <c r="C13" s="7"/>
      <c r="D13" s="7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</row>
    <row r="14" spans="1:63" ht="10.5">
      <c r="A14" t="s">
        <v>425</v>
      </c>
      <c r="B14" t="s">
        <v>426</v>
      </c>
      <c r="C14" s="48">
        <v>5.764977931976318</v>
      </c>
      <c r="D14" s="48">
        <v>5.509791851043701</v>
      </c>
      <c r="E14" s="38">
        <v>4.920991897583008</v>
      </c>
      <c r="F14" s="38">
        <v>4.66103458404541</v>
      </c>
      <c r="G14" s="38">
        <v>5.009443283081055</v>
      </c>
      <c r="H14" s="38">
        <v>5.527462959289551</v>
      </c>
      <c r="I14" s="38">
        <v>5.793525695800781</v>
      </c>
      <c r="J14" s="38">
        <v>5.689409255981445</v>
      </c>
      <c r="K14" s="38">
        <v>5.419854164123535</v>
      </c>
      <c r="L14" s="38">
        <v>5.029801368713379</v>
      </c>
      <c r="M14" s="38">
        <v>5.19216251373291</v>
      </c>
      <c r="N14" s="38">
        <v>5.643274784088135</v>
      </c>
      <c r="O14" s="38">
        <v>5.653110980987549</v>
      </c>
      <c r="P14" s="38">
        <v>5.506036281585693</v>
      </c>
      <c r="Q14" s="38">
        <v>5.221504211425781</v>
      </c>
      <c r="R14" s="38">
        <v>4.715466022491455</v>
      </c>
      <c r="S14" s="38">
        <v>4.914421558380127</v>
      </c>
      <c r="T14" s="38">
        <v>5.771618366241455</v>
      </c>
      <c r="U14" s="38">
        <v>5.942315578460693</v>
      </c>
      <c r="V14" s="38">
        <v>5.99127197265625</v>
      </c>
      <c r="W14" s="38">
        <v>5.664039134979248</v>
      </c>
      <c r="X14" s="38">
        <v>5.184861183166504</v>
      </c>
      <c r="Y14" s="38">
        <v>5.236335277557373</v>
      </c>
      <c r="Z14" s="38">
        <v>5.681763172149658</v>
      </c>
      <c r="AA14" s="38">
        <v>5.394994258880615</v>
      </c>
      <c r="AB14" s="38">
        <v>5.5996246337890625</v>
      </c>
      <c r="AC14" s="38">
        <v>5.1314520835876465</v>
      </c>
      <c r="AD14" s="38">
        <v>4.644739627838135</v>
      </c>
      <c r="AE14" s="38">
        <v>5.001967430114746</v>
      </c>
      <c r="AF14" s="38">
        <v>5.583164691925049</v>
      </c>
      <c r="AG14" s="38">
        <v>5.983646392822266</v>
      </c>
      <c r="AH14" s="38">
        <v>6.043020725250244</v>
      </c>
      <c r="AI14" s="38">
        <v>5.323277950286865</v>
      </c>
      <c r="AJ14" s="38">
        <v>5.146049976348877</v>
      </c>
      <c r="AK14" s="38">
        <v>5.123374938964844</v>
      </c>
      <c r="AL14" s="38">
        <v>5.4203667640686035</v>
      </c>
      <c r="AM14" s="49">
        <v>5.612842082977295</v>
      </c>
      <c r="AN14" s="49">
        <v>5.509548187255859</v>
      </c>
      <c r="AO14" s="49">
        <v>5.087407112121582</v>
      </c>
      <c r="AP14" s="49">
        <v>4.8885698318481445</v>
      </c>
      <c r="AQ14" s="49">
        <v>4.8477349281311035</v>
      </c>
      <c r="AR14" s="49">
        <v>5.567152976989746</v>
      </c>
      <c r="AS14" s="49">
        <v>6.078193187713623</v>
      </c>
      <c r="AT14" s="49">
        <v>6.123268127441406</v>
      </c>
      <c r="AU14" s="49">
        <v>5.713341236114502</v>
      </c>
      <c r="AV14" s="49">
        <v>5.216714859008789</v>
      </c>
      <c r="AW14" s="49">
        <v>5.216598033905029</v>
      </c>
      <c r="AX14" s="49">
        <v>5.653724193572998</v>
      </c>
      <c r="AY14" s="49">
        <v>5.752957820892334</v>
      </c>
      <c r="AZ14" s="49">
        <v>5.549130916595459</v>
      </c>
      <c r="BA14" s="49">
        <v>5.201067924499512</v>
      </c>
      <c r="BB14" s="49">
        <v>4.8449811935424805</v>
      </c>
      <c r="BC14" s="49">
        <v>4.979682922363281</v>
      </c>
      <c r="BD14" s="49">
        <v>5.656835079193115</v>
      </c>
      <c r="BE14" s="49">
        <v>6.212882995605469</v>
      </c>
      <c r="BF14" s="49">
        <v>6.288242816925049</v>
      </c>
      <c r="BG14" s="49">
        <v>5.735017776489258</v>
      </c>
      <c r="BH14" s="49">
        <v>5.297123908996582</v>
      </c>
      <c r="BI14" s="49">
        <v>5.298038005828857</v>
      </c>
      <c r="BJ14" s="49">
        <v>5.756021976470947</v>
      </c>
      <c r="BK14" s="50"/>
    </row>
    <row r="15" spans="1:63" ht="10.5">
      <c r="A15" t="s">
        <v>413</v>
      </c>
      <c r="B15" t="s">
        <v>414</v>
      </c>
      <c r="C15" s="51">
        <v>1.2899999618530273</v>
      </c>
      <c r="D15" s="51">
        <v>1.3200000524520874</v>
      </c>
      <c r="E15" s="37">
        <v>1.3300000429153442</v>
      </c>
      <c r="F15" s="37">
        <v>1.340000033378601</v>
      </c>
      <c r="G15" s="37">
        <v>1.350000023841858</v>
      </c>
      <c r="H15" s="37">
        <v>1.350000023841858</v>
      </c>
      <c r="I15" s="37">
        <v>1.3700000047683716</v>
      </c>
      <c r="J15" s="37">
        <v>1.399999976158142</v>
      </c>
      <c r="K15" s="37">
        <v>1.3700000047683716</v>
      </c>
      <c r="L15" s="37">
        <v>1.409999966621399</v>
      </c>
      <c r="M15" s="37">
        <v>1.409999966621399</v>
      </c>
      <c r="N15" s="37">
        <v>1.409999966621399</v>
      </c>
      <c r="O15" s="37">
        <v>1.4600000381469727</v>
      </c>
      <c r="P15" s="37">
        <v>1.4800000190734863</v>
      </c>
      <c r="Q15" s="37">
        <v>1.5199999809265137</v>
      </c>
      <c r="R15" s="37">
        <v>1.5399999618530273</v>
      </c>
      <c r="S15" s="37">
        <v>1.5499999523162842</v>
      </c>
      <c r="T15" s="37">
        <v>1.5399999618530273</v>
      </c>
      <c r="U15" s="37">
        <v>1.5199999809265137</v>
      </c>
      <c r="V15" s="37">
        <v>1.559999942779541</v>
      </c>
      <c r="W15" s="37">
        <v>1.600000023841858</v>
      </c>
      <c r="X15" s="37">
        <v>1.5800000429153442</v>
      </c>
      <c r="Y15" s="37">
        <v>1.5700000524520874</v>
      </c>
      <c r="Z15" s="37">
        <v>1.590000033378601</v>
      </c>
      <c r="AA15" s="37">
        <v>1.659999966621399</v>
      </c>
      <c r="AB15" s="37">
        <v>1.6699999570846558</v>
      </c>
      <c r="AC15" s="37">
        <v>1.7100000381469727</v>
      </c>
      <c r="AD15" s="37">
        <v>1.7100000381469727</v>
      </c>
      <c r="AE15" s="37">
        <v>1.7000000476837158</v>
      </c>
      <c r="AF15" s="37">
        <v>1.690000057220459</v>
      </c>
      <c r="AG15" s="37">
        <v>1.6799999475479126</v>
      </c>
      <c r="AH15" s="37">
        <v>1.7000000476837158</v>
      </c>
      <c r="AI15" s="37">
        <v>1.6789929866790771</v>
      </c>
      <c r="AJ15" s="37">
        <v>1.6885169744491577</v>
      </c>
      <c r="AK15" s="37">
        <v>1.6724460124969482</v>
      </c>
      <c r="AL15" s="37">
        <v>1.6637239456176758</v>
      </c>
      <c r="AM15" s="52">
        <v>1.64655601978302</v>
      </c>
      <c r="AN15" s="52">
        <v>1.6499719619750977</v>
      </c>
      <c r="AO15" s="52">
        <v>1.6553980112075806</v>
      </c>
      <c r="AP15" s="52">
        <v>1.6698089838027954</v>
      </c>
      <c r="AQ15" s="52">
        <v>1.676287055015564</v>
      </c>
      <c r="AR15" s="52">
        <v>1.6769109964370728</v>
      </c>
      <c r="AS15" s="52">
        <v>1.65972900390625</v>
      </c>
      <c r="AT15" s="52">
        <v>1.649878978729248</v>
      </c>
      <c r="AU15" s="52">
        <v>1.640339970588684</v>
      </c>
      <c r="AV15" s="52">
        <v>1.630990982055664</v>
      </c>
      <c r="AW15" s="52">
        <v>1.6399580240249634</v>
      </c>
      <c r="AX15" s="52">
        <v>1.6369420289993286</v>
      </c>
      <c r="AY15" s="52">
        <v>1.654109001159668</v>
      </c>
      <c r="AZ15" s="52">
        <v>1.6650480031967163</v>
      </c>
      <c r="BA15" s="52">
        <v>1.677456021308899</v>
      </c>
      <c r="BB15" s="52">
        <v>1.6965850591659546</v>
      </c>
      <c r="BC15" s="52">
        <v>1.7061280012130737</v>
      </c>
      <c r="BD15" s="52">
        <v>1.7093960046768188</v>
      </c>
      <c r="BE15" s="52">
        <v>1.694234013557434</v>
      </c>
      <c r="BF15" s="52">
        <v>1.6858819723129272</v>
      </c>
      <c r="BG15" s="52">
        <v>1.677765965461731</v>
      </c>
      <c r="BH15" s="52">
        <v>1.6556589603424072</v>
      </c>
      <c r="BI15" s="52">
        <v>1.652891993522644</v>
      </c>
      <c r="BJ15" s="52">
        <v>1.6534329652786255</v>
      </c>
      <c r="BK15" s="53"/>
    </row>
    <row r="16" spans="1:63" ht="10.5">
      <c r="A16" t="s">
        <v>590</v>
      </c>
      <c r="B16" t="s">
        <v>591</v>
      </c>
      <c r="C16" s="48">
        <v>0.27921488881111145</v>
      </c>
      <c r="D16" s="48">
        <v>0.289640873670578</v>
      </c>
      <c r="E16" s="38">
        <v>0.29897838830947876</v>
      </c>
      <c r="F16" s="38">
        <v>0.29670822620391846</v>
      </c>
      <c r="G16" s="38">
        <v>0.29559361934661865</v>
      </c>
      <c r="H16" s="38">
        <v>0.30018964409828186</v>
      </c>
      <c r="I16" s="38">
        <v>0.29561471939086914</v>
      </c>
      <c r="J16" s="38">
        <v>0.30043745040893555</v>
      </c>
      <c r="K16" s="38">
        <v>0.30778616666793823</v>
      </c>
      <c r="L16" s="38">
        <v>0.30809247493743896</v>
      </c>
      <c r="M16" s="38">
        <v>0.2996337413787842</v>
      </c>
      <c r="N16" s="38">
        <v>0.28895464539527893</v>
      </c>
      <c r="O16" s="38">
        <v>0.29429012537002563</v>
      </c>
      <c r="P16" s="38">
        <v>0.30067282915115356</v>
      </c>
      <c r="Q16" s="38">
        <v>0.29123827815055847</v>
      </c>
      <c r="R16" s="38">
        <v>0.2921857237815857</v>
      </c>
      <c r="S16" s="38">
        <v>0.28736865520477295</v>
      </c>
      <c r="T16" s="38">
        <v>0.26643332839012146</v>
      </c>
      <c r="U16" s="38">
        <v>0.2687096893787384</v>
      </c>
      <c r="V16" s="38">
        <v>0.27523502707481384</v>
      </c>
      <c r="W16" s="38">
        <v>0.28619998693466187</v>
      </c>
      <c r="X16" s="38">
        <v>0.2846221327781677</v>
      </c>
      <c r="Y16" s="38">
        <v>0.28287142515182495</v>
      </c>
      <c r="Z16" s="38">
        <v>0.2858663499355316</v>
      </c>
      <c r="AA16" s="38">
        <v>0.2945622205734253</v>
      </c>
      <c r="AB16" s="38">
        <v>0.2990255057811737</v>
      </c>
      <c r="AC16" s="38">
        <v>0.297995388507843</v>
      </c>
      <c r="AD16" s="38">
        <v>0.2955428659915924</v>
      </c>
      <c r="AE16" s="38">
        <v>0.2976912558078766</v>
      </c>
      <c r="AF16" s="38">
        <v>0.29785236716270447</v>
      </c>
      <c r="AG16" s="38">
        <v>0.2945944666862488</v>
      </c>
      <c r="AH16" s="38">
        <v>0.29482948780059814</v>
      </c>
      <c r="AI16" s="38">
        <v>0.29545238614082336</v>
      </c>
      <c r="AJ16" s="38">
        <v>0.27680185437202454</v>
      </c>
      <c r="AK16" s="38">
        <v>0.2626761794090271</v>
      </c>
      <c r="AL16" s="38">
        <v>0.25816190242767334</v>
      </c>
      <c r="AM16" s="49">
        <v>0.2624605894088745</v>
      </c>
      <c r="AN16" s="49">
        <v>0.2726227045059204</v>
      </c>
      <c r="AO16" s="49">
        <v>0.2738805115222931</v>
      </c>
      <c r="AP16" s="49">
        <v>0.27541860938072205</v>
      </c>
      <c r="AQ16" s="49">
        <v>0.27609869837760925</v>
      </c>
      <c r="AR16" s="49">
        <v>0.2764894962310791</v>
      </c>
      <c r="AS16" s="49">
        <v>0.2745490074157715</v>
      </c>
      <c r="AT16" s="49">
        <v>0.2797847092151642</v>
      </c>
      <c r="AU16" s="49">
        <v>0.28659799695014954</v>
      </c>
      <c r="AV16" s="49">
        <v>0.2826336920261383</v>
      </c>
      <c r="AW16" s="49">
        <v>0.27853208780288696</v>
      </c>
      <c r="AX16" s="49">
        <v>0.27691778540611267</v>
      </c>
      <c r="AY16" s="49">
        <v>0.27973029017448425</v>
      </c>
      <c r="AZ16" s="49">
        <v>0.28901559114456177</v>
      </c>
      <c r="BA16" s="49">
        <v>0.28928399085998535</v>
      </c>
      <c r="BB16" s="49">
        <v>0.29061460494995117</v>
      </c>
      <c r="BC16" s="49">
        <v>0.2906259000301361</v>
      </c>
      <c r="BD16" s="49">
        <v>0.29025590419769287</v>
      </c>
      <c r="BE16" s="49">
        <v>0.28690969944000244</v>
      </c>
      <c r="BF16" s="49">
        <v>0.29160380363464355</v>
      </c>
      <c r="BG16" s="49">
        <v>0.2980070114135742</v>
      </c>
      <c r="BH16" s="49">
        <v>0.2934587895870209</v>
      </c>
      <c r="BI16" s="49">
        <v>0.28846991062164307</v>
      </c>
      <c r="BJ16" s="49">
        <v>0.2859402894973755</v>
      </c>
      <c r="BK16" s="50"/>
    </row>
    <row r="17" spans="1:63" ht="10.5">
      <c r="A17" t="s">
        <v>475</v>
      </c>
      <c r="B17" t="s">
        <v>476</v>
      </c>
      <c r="C17" s="48">
        <v>10.403711318969727</v>
      </c>
      <c r="D17" s="48">
        <v>10.343334197998047</v>
      </c>
      <c r="E17" s="38">
        <v>9.420512199401855</v>
      </c>
      <c r="F17" s="38">
        <v>9.210433959960938</v>
      </c>
      <c r="G17" s="38">
        <v>9.453191757202148</v>
      </c>
      <c r="H17" s="38">
        <v>10.729259490966797</v>
      </c>
      <c r="I17" s="38">
        <v>11.253876686096191</v>
      </c>
      <c r="J17" s="38">
        <v>11.142257690429688</v>
      </c>
      <c r="K17" s="38">
        <v>10.745414733886719</v>
      </c>
      <c r="L17" s="38">
        <v>9.523407936096191</v>
      </c>
      <c r="M17" s="38">
        <v>9.451597213745117</v>
      </c>
      <c r="N17" s="38">
        <v>10.154385566711426</v>
      </c>
      <c r="O17" s="38">
        <v>10.40101432800293</v>
      </c>
      <c r="P17" s="38">
        <v>10.41295051574707</v>
      </c>
      <c r="Q17" s="38">
        <v>9.669300079345703</v>
      </c>
      <c r="R17" s="38">
        <v>9.21483039855957</v>
      </c>
      <c r="S17" s="38">
        <v>9.23094654083252</v>
      </c>
      <c r="T17" s="38">
        <v>11.097827911376953</v>
      </c>
      <c r="U17" s="38">
        <v>11.945119857788086</v>
      </c>
      <c r="V17" s="38">
        <v>12.173141479492188</v>
      </c>
      <c r="W17" s="38">
        <v>11.452664375305176</v>
      </c>
      <c r="X17" s="38">
        <v>9.965518951416016</v>
      </c>
      <c r="Y17" s="38">
        <v>9.537304878234863</v>
      </c>
      <c r="Z17" s="38">
        <v>10.325520515441895</v>
      </c>
      <c r="AA17" s="38">
        <v>10.180367469787598</v>
      </c>
      <c r="AB17" s="38">
        <v>10.433889389038086</v>
      </c>
      <c r="AC17" s="38">
        <v>9.736739158630371</v>
      </c>
      <c r="AD17" s="38">
        <v>9.313079833984375</v>
      </c>
      <c r="AE17" s="38">
        <v>9.6780366897583</v>
      </c>
      <c r="AF17" s="38">
        <v>11.159554481506348</v>
      </c>
      <c r="AG17" s="38">
        <v>12.177413940429688</v>
      </c>
      <c r="AH17" s="38">
        <v>12.365851402282715</v>
      </c>
      <c r="AI17" s="38">
        <v>10.999114990234375</v>
      </c>
      <c r="AJ17" s="38">
        <v>10.030750274658203</v>
      </c>
      <c r="AK17" s="38">
        <v>9.717065811157227</v>
      </c>
      <c r="AL17" s="38">
        <v>10.170060157775879</v>
      </c>
      <c r="AM17" s="49">
        <v>10.616849899291992</v>
      </c>
      <c r="AN17" s="49">
        <v>10.7247896194458</v>
      </c>
      <c r="AO17" s="49">
        <v>9.829743385314941</v>
      </c>
      <c r="AP17" s="49">
        <v>9.530067443847656</v>
      </c>
      <c r="AQ17" s="49">
        <v>9.701087951660156</v>
      </c>
      <c r="AR17" s="49">
        <v>11.135600090026855</v>
      </c>
      <c r="AS17" s="49">
        <v>12.086560249328613</v>
      </c>
      <c r="AT17" s="49">
        <v>12.217129707336426</v>
      </c>
      <c r="AU17" s="49">
        <v>11.401419639587402</v>
      </c>
      <c r="AV17" s="49">
        <v>10.078539848327637</v>
      </c>
      <c r="AW17" s="49">
        <v>9.814166069030762</v>
      </c>
      <c r="AX17" s="49">
        <v>10.487090110778809</v>
      </c>
      <c r="AY17" s="49">
        <v>10.828289985656738</v>
      </c>
      <c r="AZ17" s="49">
        <v>10.90073013305664</v>
      </c>
      <c r="BA17" s="49">
        <v>9.983729362487793</v>
      </c>
      <c r="BB17" s="49">
        <v>9.672377586364746</v>
      </c>
      <c r="BC17" s="49">
        <v>9.836973190307617</v>
      </c>
      <c r="BD17" s="49">
        <v>11.296130180358887</v>
      </c>
      <c r="BE17" s="49">
        <v>12.274410247802734</v>
      </c>
      <c r="BF17" s="49">
        <v>12.405409812927246</v>
      </c>
      <c r="BG17" s="49">
        <v>11.566849708557129</v>
      </c>
      <c r="BH17" s="49">
        <v>10.223810195922852</v>
      </c>
      <c r="BI17" s="49">
        <v>9.957139015197754</v>
      </c>
      <c r="BJ17" s="49">
        <v>10.653240203857422</v>
      </c>
      <c r="BK17" s="50"/>
    </row>
    <row r="18" spans="3:62" ht="10.5">
      <c r="C18" s="7"/>
      <c r="D18" s="7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</row>
    <row r="19" spans="2:62" ht="10.5">
      <c r="B19" s="11" t="s">
        <v>592</v>
      </c>
      <c r="C19" s="7"/>
      <c r="D19" s="7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</row>
    <row r="20" spans="1:64" ht="10.5">
      <c r="A20" t="s">
        <v>593</v>
      </c>
      <c r="B20" t="s">
        <v>594</v>
      </c>
      <c r="C20" s="48">
        <v>3.022068500518799</v>
      </c>
      <c r="D20" s="48">
        <v>2.9921414852142334</v>
      </c>
      <c r="E20" s="38">
        <v>3.0656816959381104</v>
      </c>
      <c r="F20" s="38">
        <v>3.0630762577056885</v>
      </c>
      <c r="G20" s="38">
        <v>2.8177409172058105</v>
      </c>
      <c r="H20" s="38">
        <v>3.1697583198547363</v>
      </c>
      <c r="I20" s="38">
        <v>2.98152756690979</v>
      </c>
      <c r="J20" s="38">
        <v>3.076833963394165</v>
      </c>
      <c r="K20" s="38">
        <v>3.122497320175171</v>
      </c>
      <c r="L20" s="38">
        <v>2.9923436641693115</v>
      </c>
      <c r="M20" s="38">
        <v>3.0806338787078857</v>
      </c>
      <c r="N20" s="38">
        <v>3.084055185317993</v>
      </c>
      <c r="O20" s="38">
        <v>3.02349853515625</v>
      </c>
      <c r="P20" s="38">
        <v>3.211651563644409</v>
      </c>
      <c r="Q20" s="38">
        <v>3.295079469680786</v>
      </c>
      <c r="R20" s="38">
        <v>3.10903000831604</v>
      </c>
      <c r="S20" s="38">
        <v>2.9080991744995117</v>
      </c>
      <c r="T20" s="38">
        <v>3.1790425777435303</v>
      </c>
      <c r="U20" s="38">
        <v>2.962615966796875</v>
      </c>
      <c r="V20" s="38">
        <v>3.155618190765381</v>
      </c>
      <c r="W20" s="38">
        <v>3.1875972747802734</v>
      </c>
      <c r="X20" s="38">
        <v>3.022181749343872</v>
      </c>
      <c r="Y20" s="38">
        <v>3.167360305786133</v>
      </c>
      <c r="Z20" s="38">
        <v>2.9968085289001465</v>
      </c>
      <c r="AA20" s="38">
        <v>3.1783082485198975</v>
      </c>
      <c r="AB20" s="38">
        <v>3.1768364906311035</v>
      </c>
      <c r="AC20" s="38">
        <v>3.2706780433654785</v>
      </c>
      <c r="AD20" s="38">
        <v>3.185635805130005</v>
      </c>
      <c r="AE20" s="38">
        <v>3.226956605911255</v>
      </c>
      <c r="AF20" s="38">
        <v>3.2453560829162598</v>
      </c>
      <c r="AG20" s="38">
        <v>3.0550317764282227</v>
      </c>
      <c r="AH20" s="38">
        <v>3.236599922180176</v>
      </c>
      <c r="AI20" s="38">
        <v>3.1285240650177</v>
      </c>
      <c r="AJ20" s="38">
        <v>3.1641454696655273</v>
      </c>
      <c r="AK20" s="38">
        <v>3.1939663887023926</v>
      </c>
      <c r="AL20" s="38">
        <v>3.0600669384002686</v>
      </c>
      <c r="AM20" s="49">
        <v>3.354685068130493</v>
      </c>
      <c r="AN20" s="49">
        <v>3.1629059314727783</v>
      </c>
      <c r="AO20" s="49">
        <v>2.934607982635498</v>
      </c>
      <c r="AP20" s="49">
        <v>2.9731268882751465</v>
      </c>
      <c r="AQ20" s="49">
        <v>2.9773080348968506</v>
      </c>
      <c r="AR20" s="49">
        <v>3.118053913116455</v>
      </c>
      <c r="AS20" s="49">
        <v>3.0748679637908936</v>
      </c>
      <c r="AT20" s="49">
        <v>3.186105966567993</v>
      </c>
      <c r="AU20" s="49">
        <v>3.0788230895996094</v>
      </c>
      <c r="AV20" s="49">
        <v>2.98559308052063</v>
      </c>
      <c r="AW20" s="49">
        <v>3.010312080383301</v>
      </c>
      <c r="AX20" s="49">
        <v>3.2072811126708984</v>
      </c>
      <c r="AY20" s="49">
        <v>2.91188907623291</v>
      </c>
      <c r="AZ20" s="49">
        <v>3.2896969318389893</v>
      </c>
      <c r="BA20" s="49">
        <v>3.1774680614471436</v>
      </c>
      <c r="BB20" s="49">
        <v>2.9859468936920166</v>
      </c>
      <c r="BC20" s="49">
        <v>2.9267420768737793</v>
      </c>
      <c r="BD20" s="49">
        <v>3.080717086791992</v>
      </c>
      <c r="BE20" s="49">
        <v>3.090951919555664</v>
      </c>
      <c r="BF20" s="49">
        <v>3.3095529079437256</v>
      </c>
      <c r="BG20" s="49">
        <v>3.345254898071289</v>
      </c>
      <c r="BH20" s="49">
        <v>3.1239840984344482</v>
      </c>
      <c r="BI20" s="49">
        <v>3.091275930404663</v>
      </c>
      <c r="BJ20" s="49">
        <v>3.1363790035247803</v>
      </c>
      <c r="BK20" s="50"/>
      <c r="BL20" s="172"/>
    </row>
    <row r="21" spans="1:63" ht="10.5">
      <c r="A21" t="s">
        <v>788</v>
      </c>
      <c r="B21" t="s">
        <v>789</v>
      </c>
      <c r="C21" s="48">
        <v>1.0689198970794678</v>
      </c>
      <c r="D21" s="48">
        <v>1.0595320463180542</v>
      </c>
      <c r="E21" s="38">
        <v>1.1246399879455566</v>
      </c>
      <c r="F21" s="38">
        <v>1.0939394235610962</v>
      </c>
      <c r="G21" s="38">
        <v>0.9727210402488708</v>
      </c>
      <c r="H21" s="38">
        <v>1.1661549806594849</v>
      </c>
      <c r="I21" s="38">
        <v>1.0073662996292114</v>
      </c>
      <c r="J21" s="38">
        <v>1.0322147607803345</v>
      </c>
      <c r="K21" s="38">
        <v>1.0855767726898193</v>
      </c>
      <c r="L21" s="38">
        <v>1.0326812267303467</v>
      </c>
      <c r="M21" s="38">
        <v>1.1023731231689453</v>
      </c>
      <c r="N21" s="38">
        <v>1.0677411556243896</v>
      </c>
      <c r="O21" s="38">
        <v>1.0483918190002441</v>
      </c>
      <c r="P21" s="38">
        <v>1.1256638765335083</v>
      </c>
      <c r="Q21" s="38">
        <v>1.1664193868637085</v>
      </c>
      <c r="R21" s="38">
        <v>1.1105008125305176</v>
      </c>
      <c r="S21" s="38">
        <v>1.0571866035461426</v>
      </c>
      <c r="T21" s="38">
        <v>1.175178050994873</v>
      </c>
      <c r="U21" s="38">
        <v>1.0011050701141357</v>
      </c>
      <c r="V21" s="38">
        <v>1.104856014251709</v>
      </c>
      <c r="W21" s="38">
        <v>1.1027531623840332</v>
      </c>
      <c r="X21" s="38">
        <v>1.0434000492095947</v>
      </c>
      <c r="Y21" s="38">
        <v>1.1246980428695679</v>
      </c>
      <c r="Z21" s="38">
        <v>1.0120134353637695</v>
      </c>
      <c r="AA21" s="38">
        <v>1.1310449838638306</v>
      </c>
      <c r="AB21" s="38">
        <v>1.1019388437271118</v>
      </c>
      <c r="AC21" s="38">
        <v>1.197823166847229</v>
      </c>
      <c r="AD21" s="38">
        <v>1.064284324645996</v>
      </c>
      <c r="AE21" s="38">
        <v>1.1150802373886108</v>
      </c>
      <c r="AF21" s="38">
        <v>1.1363736391067505</v>
      </c>
      <c r="AG21" s="38">
        <v>0.9628914594650269</v>
      </c>
      <c r="AH21" s="38">
        <v>1.0713165998458862</v>
      </c>
      <c r="AI21" s="38">
        <v>1.0074946880340576</v>
      </c>
      <c r="AJ21" s="38">
        <v>1.0918402671813965</v>
      </c>
      <c r="AK21" s="38">
        <v>1.0554829835891724</v>
      </c>
      <c r="AL21" s="38">
        <v>1.0580190420150757</v>
      </c>
      <c r="AM21" s="49">
        <v>1.143947958946228</v>
      </c>
      <c r="AN21" s="49">
        <v>1.078552007675171</v>
      </c>
      <c r="AO21" s="49">
        <v>1.0007009506225586</v>
      </c>
      <c r="AP21" s="49">
        <v>1.0138349533081055</v>
      </c>
      <c r="AQ21" s="49">
        <v>1.0152610540390015</v>
      </c>
      <c r="AR21" s="49">
        <v>1.0632569789886475</v>
      </c>
      <c r="AS21" s="49">
        <v>1.0485299825668335</v>
      </c>
      <c r="AT21" s="49">
        <v>1.0864620208740234</v>
      </c>
      <c r="AU21" s="49">
        <v>1.0498780012130737</v>
      </c>
      <c r="AV21" s="49">
        <v>1.0180859565734863</v>
      </c>
      <c r="AW21" s="49">
        <v>1.0265159606933594</v>
      </c>
      <c r="AX21" s="49">
        <v>1.093682050704956</v>
      </c>
      <c r="AY21" s="49">
        <v>0.992953896522522</v>
      </c>
      <c r="AZ21" s="49">
        <v>1.1217869520187378</v>
      </c>
      <c r="BA21" s="49">
        <v>1.0835169553756714</v>
      </c>
      <c r="BB21" s="49">
        <v>1.0182069540023804</v>
      </c>
      <c r="BC21" s="49">
        <v>0.9980180859565735</v>
      </c>
      <c r="BD21" s="49">
        <v>1.0505249500274658</v>
      </c>
      <c r="BE21" s="49">
        <v>1.054013967514038</v>
      </c>
      <c r="BF21" s="49">
        <v>1.1285569667816162</v>
      </c>
      <c r="BG21" s="49">
        <v>1.1407309770584106</v>
      </c>
      <c r="BH21" s="49">
        <v>1.0652780532836914</v>
      </c>
      <c r="BI21" s="49">
        <v>1.0541239976882935</v>
      </c>
      <c r="BJ21" s="49">
        <v>1.069504976272583</v>
      </c>
      <c r="BK21" s="50"/>
    </row>
    <row r="22" spans="1:63" ht="10.5">
      <c r="A22" t="s">
        <v>790</v>
      </c>
      <c r="B22" t="s">
        <v>794</v>
      </c>
      <c r="C22" s="48">
        <v>0.3996134102344513</v>
      </c>
      <c r="D22" s="48">
        <v>0.386683851480484</v>
      </c>
      <c r="E22" s="38">
        <v>0.4184916317462921</v>
      </c>
      <c r="F22" s="38">
        <v>0.4055451452732086</v>
      </c>
      <c r="G22" s="38">
        <v>0.38017022609710693</v>
      </c>
      <c r="H22" s="38">
        <v>0.4064280092716217</v>
      </c>
      <c r="I22" s="38">
        <v>0.4068274199962616</v>
      </c>
      <c r="J22" s="38">
        <v>0.41416630148887634</v>
      </c>
      <c r="K22" s="38">
        <v>0.4184693694114685</v>
      </c>
      <c r="L22" s="38">
        <v>0.3699132204055786</v>
      </c>
      <c r="M22" s="38">
        <v>0.3823625445365906</v>
      </c>
      <c r="N22" s="38">
        <v>0.4060397446155548</v>
      </c>
      <c r="O22" s="38">
        <v>0.3956094980239868</v>
      </c>
      <c r="P22" s="38">
        <v>0.414509117603302</v>
      </c>
      <c r="Q22" s="38">
        <v>0.425146222114563</v>
      </c>
      <c r="R22" s="38">
        <v>0.4065234661102295</v>
      </c>
      <c r="S22" s="38">
        <v>0.39037227630615234</v>
      </c>
      <c r="T22" s="38">
        <v>0.4216322898864746</v>
      </c>
      <c r="U22" s="38">
        <v>0.38813090324401855</v>
      </c>
      <c r="V22" s="38">
        <v>0.4148630201816559</v>
      </c>
      <c r="W22" s="38">
        <v>0.4149031639099121</v>
      </c>
      <c r="X22" s="38">
        <v>0.40691956877708435</v>
      </c>
      <c r="Y22" s="38">
        <v>0.4273234009742737</v>
      </c>
      <c r="Z22" s="38">
        <v>0.40035414695739746</v>
      </c>
      <c r="AA22" s="38">
        <v>0.41825634241104126</v>
      </c>
      <c r="AB22" s="38">
        <v>0.40438953042030334</v>
      </c>
      <c r="AC22" s="38">
        <v>0.43642738461494446</v>
      </c>
      <c r="AD22" s="38">
        <v>0.4031803607940674</v>
      </c>
      <c r="AE22" s="38">
        <v>0.41613662242889404</v>
      </c>
      <c r="AF22" s="38">
        <v>0.4043993055820465</v>
      </c>
      <c r="AG22" s="38">
        <v>0.4093056917190552</v>
      </c>
      <c r="AH22" s="38">
        <v>0.4390326738357544</v>
      </c>
      <c r="AI22" s="38">
        <v>0.4198211133480072</v>
      </c>
      <c r="AJ22" s="38">
        <v>0.4207819104194641</v>
      </c>
      <c r="AK22" s="38">
        <v>0.4084787666797638</v>
      </c>
      <c r="AL22" s="38">
        <v>0.3955133855342865</v>
      </c>
      <c r="AM22" s="49">
        <v>0.42604491114616394</v>
      </c>
      <c r="AN22" s="49">
        <v>0.401688814163208</v>
      </c>
      <c r="AO22" s="49">
        <v>0.3726952075958252</v>
      </c>
      <c r="AP22" s="49">
        <v>0.37758728861808777</v>
      </c>
      <c r="AQ22" s="49">
        <v>0.3781183063983917</v>
      </c>
      <c r="AR22" s="49">
        <v>0.39599278569221497</v>
      </c>
      <c r="AS22" s="49">
        <v>0.3905087113380432</v>
      </c>
      <c r="AT22" s="49">
        <v>0.404635488986969</v>
      </c>
      <c r="AU22" s="49">
        <v>0.3910104036331177</v>
      </c>
      <c r="AV22" s="49">
        <v>0.379170298576355</v>
      </c>
      <c r="AW22" s="49">
        <v>0.3823097050189972</v>
      </c>
      <c r="AX22" s="49">
        <v>0.4073247015476227</v>
      </c>
      <c r="AY22" s="49">
        <v>0.3698095977306366</v>
      </c>
      <c r="AZ22" s="49">
        <v>0.41779130697250366</v>
      </c>
      <c r="BA22" s="49">
        <v>0.40353861451148987</v>
      </c>
      <c r="BB22" s="49">
        <v>0.37921538949012756</v>
      </c>
      <c r="BC22" s="49">
        <v>0.3716965913772583</v>
      </c>
      <c r="BD22" s="49">
        <v>0.3912510871887207</v>
      </c>
      <c r="BE22" s="49">
        <v>0.39255109429359436</v>
      </c>
      <c r="BF22" s="49">
        <v>0.4203130900859833</v>
      </c>
      <c r="BG22" s="49">
        <v>0.42484718561172485</v>
      </c>
      <c r="BH22" s="49">
        <v>0.3967460095882416</v>
      </c>
      <c r="BI22" s="49">
        <v>0.39259210228919983</v>
      </c>
      <c r="BJ22" s="49">
        <v>0.39832019805908203</v>
      </c>
      <c r="BK22" s="50"/>
    </row>
    <row r="23" spans="1:63" ht="10.5">
      <c r="A23" t="s">
        <v>791</v>
      </c>
      <c r="B23" t="s">
        <v>795</v>
      </c>
      <c r="C23" s="48">
        <v>1.5535352230072021</v>
      </c>
      <c r="D23" s="48">
        <v>1.545925498008728</v>
      </c>
      <c r="E23" s="38">
        <v>1.5225499868392944</v>
      </c>
      <c r="F23" s="38">
        <v>1.563591718673706</v>
      </c>
      <c r="G23" s="38">
        <v>1.464849591255188</v>
      </c>
      <c r="H23" s="38">
        <v>1.5971754789352417</v>
      </c>
      <c r="I23" s="38">
        <v>1.5673338174819946</v>
      </c>
      <c r="J23" s="38">
        <v>1.6304529905319214</v>
      </c>
      <c r="K23" s="38">
        <v>1.6184512376785278</v>
      </c>
      <c r="L23" s="38">
        <v>1.5897492170333862</v>
      </c>
      <c r="M23" s="38">
        <v>1.595898151397705</v>
      </c>
      <c r="N23" s="38">
        <v>1.6102744340896606</v>
      </c>
      <c r="O23" s="38">
        <v>1.579497218132019</v>
      </c>
      <c r="P23" s="38">
        <v>1.6714787483215332</v>
      </c>
      <c r="Q23" s="38">
        <v>1.703513741493225</v>
      </c>
      <c r="R23" s="38">
        <v>1.592005729675293</v>
      </c>
      <c r="S23" s="38">
        <v>1.4605402946472168</v>
      </c>
      <c r="T23" s="38">
        <v>1.5822323560714722</v>
      </c>
      <c r="U23" s="38">
        <v>1.5733799934387207</v>
      </c>
      <c r="V23" s="38">
        <v>1.6358990669250488</v>
      </c>
      <c r="W23" s="38">
        <v>1.6699409484863281</v>
      </c>
      <c r="X23" s="38">
        <v>1.5718622207641602</v>
      </c>
      <c r="Y23" s="38">
        <v>1.6153388023376465</v>
      </c>
      <c r="Z23" s="38">
        <v>1.584441065788269</v>
      </c>
      <c r="AA23" s="38">
        <v>1.6290068626403809</v>
      </c>
      <c r="AB23" s="38">
        <v>1.6705080270767212</v>
      </c>
      <c r="AC23" s="38">
        <v>1.6364275217056274</v>
      </c>
      <c r="AD23" s="38">
        <v>1.7181710004806519</v>
      </c>
      <c r="AE23" s="38">
        <v>1.69573974609375</v>
      </c>
      <c r="AF23" s="38">
        <v>1.7045831680297852</v>
      </c>
      <c r="AG23" s="38">
        <v>1.6828346252441406</v>
      </c>
      <c r="AH23" s="38">
        <v>1.7262506484985352</v>
      </c>
      <c r="AI23" s="38">
        <v>1.7012083530426025</v>
      </c>
      <c r="AJ23" s="38">
        <v>1.6515233516693115</v>
      </c>
      <c r="AK23" s="38">
        <v>1.7300047874450684</v>
      </c>
      <c r="AL23" s="38">
        <v>1.6065349578857422</v>
      </c>
      <c r="AM23" s="49">
        <v>1.7846930027008057</v>
      </c>
      <c r="AN23" s="49">
        <v>1.6826649904251099</v>
      </c>
      <c r="AO23" s="49">
        <v>1.5612109899520874</v>
      </c>
      <c r="AP23" s="49">
        <v>1.581704020500183</v>
      </c>
      <c r="AQ23" s="49">
        <v>1.5839289426803589</v>
      </c>
      <c r="AR23" s="49">
        <v>1.6588040590286255</v>
      </c>
      <c r="AS23" s="49">
        <v>1.635830044746399</v>
      </c>
      <c r="AT23" s="49">
        <v>1.6950089931488037</v>
      </c>
      <c r="AU23" s="49">
        <v>1.6379339694976807</v>
      </c>
      <c r="AV23" s="49">
        <v>1.5883369445800781</v>
      </c>
      <c r="AW23" s="49">
        <v>1.6014870405197144</v>
      </c>
      <c r="AX23" s="49">
        <v>1.7062740325927734</v>
      </c>
      <c r="AY23" s="49">
        <v>1.5491249561309814</v>
      </c>
      <c r="AZ23" s="49">
        <v>1.7501189708709717</v>
      </c>
      <c r="BA23" s="49">
        <v>1.690412998199463</v>
      </c>
      <c r="BB23" s="49">
        <v>1.5885250568389893</v>
      </c>
      <c r="BC23" s="49">
        <v>1.55702805519104</v>
      </c>
      <c r="BD23" s="49">
        <v>1.6389410495758057</v>
      </c>
      <c r="BE23" s="49">
        <v>1.6443870067596436</v>
      </c>
      <c r="BF23" s="49">
        <v>1.7606819868087769</v>
      </c>
      <c r="BG23" s="49">
        <v>1.7796759605407715</v>
      </c>
      <c r="BH23" s="49">
        <v>1.6619609594345093</v>
      </c>
      <c r="BI23" s="49">
        <v>1.6445590257644653</v>
      </c>
      <c r="BJ23" s="49">
        <v>1.6685539484024048</v>
      </c>
      <c r="BK23" s="50"/>
    </row>
    <row r="24" spans="1:63" ht="10.5">
      <c r="A24" t="s">
        <v>792</v>
      </c>
      <c r="B24" t="s">
        <v>796</v>
      </c>
      <c r="C24" s="48">
        <v>1.328183650970459</v>
      </c>
      <c r="D24" s="48">
        <v>1.3149904012680054</v>
      </c>
      <c r="E24" s="38">
        <v>1.4087570905685425</v>
      </c>
      <c r="F24" s="38">
        <v>1.3622069358825684</v>
      </c>
      <c r="G24" s="38">
        <v>1.2157777547836304</v>
      </c>
      <c r="H24" s="38">
        <v>1.4438363313674927</v>
      </c>
      <c r="I24" s="38">
        <v>1.2578984498977661</v>
      </c>
      <c r="J24" s="38">
        <v>1.2868882417678833</v>
      </c>
      <c r="K24" s="38">
        <v>1.3499724864959717</v>
      </c>
      <c r="L24" s="38">
        <v>1.2676005363464355</v>
      </c>
      <c r="M24" s="38">
        <v>1.3484714031219482</v>
      </c>
      <c r="N24" s="38">
        <v>1.316394329071045</v>
      </c>
      <c r="O24" s="38">
        <v>1.3046153783798218</v>
      </c>
      <c r="P24" s="38">
        <v>1.4009045362472534</v>
      </c>
      <c r="Q24" s="38">
        <v>1.451062560081482</v>
      </c>
      <c r="R24" s="38">
        <v>1.3779059648513794</v>
      </c>
      <c r="S24" s="38">
        <v>1.3114954233169556</v>
      </c>
      <c r="T24" s="38">
        <v>1.456112027168274</v>
      </c>
      <c r="U24" s="38">
        <v>1.2449959516525269</v>
      </c>
      <c r="V24" s="38">
        <v>1.3723376989364624</v>
      </c>
      <c r="W24" s="38">
        <v>1.3705928325653076</v>
      </c>
      <c r="X24" s="38">
        <v>1.2980740070343018</v>
      </c>
      <c r="Y24" s="38">
        <v>1.3963629007339478</v>
      </c>
      <c r="Z24" s="38">
        <v>1.2608544826507568</v>
      </c>
      <c r="AA24" s="38">
        <v>1.4103516340255737</v>
      </c>
      <c r="AB24" s="38">
        <v>1.3734538555145264</v>
      </c>
      <c r="AC24" s="38">
        <v>1.4914915561676025</v>
      </c>
      <c r="AD24" s="38">
        <v>1.323081374168396</v>
      </c>
      <c r="AE24" s="38">
        <v>1.3805865049362183</v>
      </c>
      <c r="AF24" s="38">
        <v>1.4054948091506958</v>
      </c>
      <c r="AG24" s="38">
        <v>1.2210063934326172</v>
      </c>
      <c r="AH24" s="38">
        <v>1.3533859252929688</v>
      </c>
      <c r="AI24" s="38">
        <v>1.2741916179656982</v>
      </c>
      <c r="AJ24" s="38">
        <v>1.3672029972076416</v>
      </c>
      <c r="AK24" s="38">
        <v>1.3212412595748901</v>
      </c>
      <c r="AL24" s="38">
        <v>1.3097079992294312</v>
      </c>
      <c r="AM24" s="49">
        <v>1.4190319776535034</v>
      </c>
      <c r="AN24" s="49">
        <v>1.3379100561141968</v>
      </c>
      <c r="AO24" s="49">
        <v>1.2413400411605835</v>
      </c>
      <c r="AP24" s="49">
        <v>1.2576349973678589</v>
      </c>
      <c r="AQ24" s="49">
        <v>1.2594009637832642</v>
      </c>
      <c r="AR24" s="49">
        <v>1.3189369440078735</v>
      </c>
      <c r="AS24" s="49">
        <v>1.3006709814071655</v>
      </c>
      <c r="AT24" s="49">
        <v>1.3477230072021484</v>
      </c>
      <c r="AU24" s="49">
        <v>1.3023409843444824</v>
      </c>
      <c r="AV24" s="49">
        <v>1.2629070281982422</v>
      </c>
      <c r="AW24" s="49">
        <v>1.2733620405197144</v>
      </c>
      <c r="AX24" s="49">
        <v>1.356680989265442</v>
      </c>
      <c r="AY24" s="49">
        <v>1.2317299842834473</v>
      </c>
      <c r="AZ24" s="49">
        <v>1.3915430307388306</v>
      </c>
      <c r="BA24" s="49">
        <v>1.3440699577331543</v>
      </c>
      <c r="BB24" s="49">
        <v>1.263056993484497</v>
      </c>
      <c r="BC24" s="49">
        <v>1.2380130290985107</v>
      </c>
      <c r="BD24" s="49">
        <v>1.30314302444458</v>
      </c>
      <c r="BE24" s="49">
        <v>1.3074740171432495</v>
      </c>
      <c r="BF24" s="49">
        <v>1.3999409675598145</v>
      </c>
      <c r="BG24" s="49">
        <v>1.4150409698486328</v>
      </c>
      <c r="BH24" s="49">
        <v>1.3214470148086548</v>
      </c>
      <c r="BI24" s="49">
        <v>1.3076109886169434</v>
      </c>
      <c r="BJ24" s="49">
        <v>1.3266890048980713</v>
      </c>
      <c r="BK24" s="50"/>
    </row>
    <row r="25" spans="1:63" ht="10.5">
      <c r="A25" t="s">
        <v>793</v>
      </c>
      <c r="B25" t="s">
        <v>797</v>
      </c>
      <c r="C25" s="48">
        <v>1.6938848495483398</v>
      </c>
      <c r="D25" s="48">
        <v>1.677151083946228</v>
      </c>
      <c r="E25" s="38">
        <v>1.6569244861602783</v>
      </c>
      <c r="F25" s="38">
        <v>1.7008694410324097</v>
      </c>
      <c r="G25" s="38">
        <v>1.6019631624221802</v>
      </c>
      <c r="H25" s="38">
        <v>1.7259219884872437</v>
      </c>
      <c r="I25" s="38">
        <v>1.7236289978027344</v>
      </c>
      <c r="J25" s="38">
        <v>1.7899457216262817</v>
      </c>
      <c r="K25" s="38">
        <v>1.7725247144699097</v>
      </c>
      <c r="L25" s="38">
        <v>1.724743127822876</v>
      </c>
      <c r="M25" s="38">
        <v>1.732162356376648</v>
      </c>
      <c r="N25" s="38">
        <v>1.7676609754562378</v>
      </c>
      <c r="O25" s="38">
        <v>1.7188830375671387</v>
      </c>
      <c r="P25" s="38">
        <v>1.8107471466064453</v>
      </c>
      <c r="Q25" s="38">
        <v>1.8440167903900146</v>
      </c>
      <c r="R25" s="38">
        <v>1.7311240434646606</v>
      </c>
      <c r="S25" s="38">
        <v>1.5966038703918457</v>
      </c>
      <c r="T25" s="38">
        <v>1.722930669784546</v>
      </c>
      <c r="U25" s="38">
        <v>1.7176200151443481</v>
      </c>
      <c r="V25" s="38">
        <v>1.7832804918289185</v>
      </c>
      <c r="W25" s="38">
        <v>1.8170044422149658</v>
      </c>
      <c r="X25" s="38">
        <v>1.7241076231002808</v>
      </c>
      <c r="Y25" s="38">
        <v>1.770997405052185</v>
      </c>
      <c r="Z25" s="38">
        <v>1.7359540462493896</v>
      </c>
      <c r="AA25" s="38">
        <v>1.7679564952850342</v>
      </c>
      <c r="AB25" s="38">
        <v>1.8033825159072876</v>
      </c>
      <c r="AC25" s="38">
        <v>1.7791866064071655</v>
      </c>
      <c r="AD25" s="38">
        <v>1.8625543117523193</v>
      </c>
      <c r="AE25" s="38">
        <v>1.846369981765747</v>
      </c>
      <c r="AF25" s="38">
        <v>1.839861273765564</v>
      </c>
      <c r="AG25" s="38">
        <v>1.834025502204895</v>
      </c>
      <c r="AH25" s="38">
        <v>1.8832141160964966</v>
      </c>
      <c r="AI25" s="38">
        <v>1.8543325662612915</v>
      </c>
      <c r="AJ25" s="38">
        <v>1.7969424724578857</v>
      </c>
      <c r="AK25" s="38">
        <v>1.872725248336792</v>
      </c>
      <c r="AL25" s="38">
        <v>1.7503570318222046</v>
      </c>
      <c r="AM25" s="49">
        <v>1.9356540441513062</v>
      </c>
      <c r="AN25" s="49">
        <v>1.8249969482421875</v>
      </c>
      <c r="AO25" s="49">
        <v>1.6932690143585205</v>
      </c>
      <c r="AP25" s="49">
        <v>1.7154970169067383</v>
      </c>
      <c r="AQ25" s="49">
        <v>1.7179069519042969</v>
      </c>
      <c r="AR25" s="49">
        <v>1.7991169691085815</v>
      </c>
      <c r="AS25" s="49">
        <v>1.7741999626159668</v>
      </c>
      <c r="AT25" s="49">
        <v>1.8383840322494507</v>
      </c>
      <c r="AU25" s="49">
        <v>1.776481032371521</v>
      </c>
      <c r="AV25" s="49">
        <v>1.7226879596710205</v>
      </c>
      <c r="AW25" s="49">
        <v>1.7369530200958252</v>
      </c>
      <c r="AX25" s="49">
        <v>1.8506009578704834</v>
      </c>
      <c r="AY25" s="49">
        <v>1.6801600456237793</v>
      </c>
      <c r="AZ25" s="49">
        <v>1.8981549739837646</v>
      </c>
      <c r="BA25" s="49">
        <v>1.8334009647369385</v>
      </c>
      <c r="BB25" s="49">
        <v>1.7228939533233643</v>
      </c>
      <c r="BC25" s="49">
        <v>1.6887320280075073</v>
      </c>
      <c r="BD25" s="49">
        <v>1.7775739431381226</v>
      </c>
      <c r="BE25" s="49">
        <v>1.7834789752960205</v>
      </c>
      <c r="BF25" s="49">
        <v>1.909613013267517</v>
      </c>
      <c r="BG25" s="49">
        <v>1.9302120208740234</v>
      </c>
      <c r="BH25" s="49">
        <v>1.8025389909744263</v>
      </c>
      <c r="BI25" s="49">
        <v>1.7836689949035645</v>
      </c>
      <c r="BJ25" s="49">
        <v>1.8096909523010254</v>
      </c>
      <c r="BK25" s="50"/>
    </row>
    <row r="26" spans="1:63" ht="10.5">
      <c r="A26" t="s">
        <v>595</v>
      </c>
      <c r="B26" t="s">
        <v>596</v>
      </c>
      <c r="C26" s="48">
        <v>0.05639364570379257</v>
      </c>
      <c r="D26" s="48">
        <v>0.06168965622782707</v>
      </c>
      <c r="E26" s="38">
        <v>0.05769151449203491</v>
      </c>
      <c r="F26" s="38">
        <v>0.07191083580255508</v>
      </c>
      <c r="G26" s="38">
        <v>0.07199042290449142</v>
      </c>
      <c r="H26" s="38">
        <v>0.0821434035897255</v>
      </c>
      <c r="I26" s="38">
        <v>0.08165851980447769</v>
      </c>
      <c r="J26" s="38">
        <v>0.08044364303350449</v>
      </c>
      <c r="K26" s="38">
        <v>0.09264209866523743</v>
      </c>
      <c r="L26" s="38">
        <v>0.08637525886297226</v>
      </c>
      <c r="M26" s="38">
        <v>0.07527713477611542</v>
      </c>
      <c r="N26" s="38">
        <v>0.07614703476428986</v>
      </c>
      <c r="O26" s="38">
        <v>0.06497883796691895</v>
      </c>
      <c r="P26" s="38">
        <v>0.08269085735082626</v>
      </c>
      <c r="Q26" s="38">
        <v>0.10572300106287003</v>
      </c>
      <c r="R26" s="38">
        <v>0.07921566814184189</v>
      </c>
      <c r="S26" s="38">
        <v>0.07749771326780319</v>
      </c>
      <c r="T26" s="38">
        <v>0.08180626481771469</v>
      </c>
      <c r="U26" s="38">
        <v>0.08649590611457825</v>
      </c>
      <c r="V26" s="38">
        <v>0.07700912654399872</v>
      </c>
      <c r="W26" s="38">
        <v>0.09212516993284225</v>
      </c>
      <c r="X26" s="38">
        <v>0.08019080758094788</v>
      </c>
      <c r="Y26" s="38">
        <v>0.07401186972856522</v>
      </c>
      <c r="Z26" s="38">
        <v>0.0994025468826294</v>
      </c>
      <c r="AA26" s="38">
        <v>0.09778109937906265</v>
      </c>
      <c r="AB26" s="38">
        <v>0.09697999805212021</v>
      </c>
      <c r="AC26" s="38">
        <v>0.10358406603336334</v>
      </c>
      <c r="AD26" s="38">
        <v>0.10098680108785629</v>
      </c>
      <c r="AE26" s="38">
        <v>0.08843767642974854</v>
      </c>
      <c r="AF26" s="38">
        <v>0.07282660156488419</v>
      </c>
      <c r="AG26" s="38">
        <v>0.1026068702340126</v>
      </c>
      <c r="AH26" s="38">
        <v>0.1241564229130745</v>
      </c>
      <c r="AI26" s="38">
        <v>0.11232596635818481</v>
      </c>
      <c r="AJ26" s="38">
        <v>0.10367316007614136</v>
      </c>
      <c r="AK26" s="38">
        <v>0.08453333377838135</v>
      </c>
      <c r="AL26" s="38">
        <v>0.0969032272696495</v>
      </c>
      <c r="AM26" s="49">
        <v>0.08354838937520981</v>
      </c>
      <c r="AN26" s="49">
        <v>0.0816071406006813</v>
      </c>
      <c r="AO26" s="49">
        <v>0.10012903064489365</v>
      </c>
      <c r="AP26" s="49">
        <v>0.1074666678905487</v>
      </c>
      <c r="AQ26" s="49">
        <v>0.09867741912603378</v>
      </c>
      <c r="AR26" s="49">
        <v>0.09973333030939102</v>
      </c>
      <c r="AS26" s="49">
        <v>0.10861290246248245</v>
      </c>
      <c r="AT26" s="49">
        <v>0.11432258039712906</v>
      </c>
      <c r="AU26" s="49">
        <v>0.12006666511297226</v>
      </c>
      <c r="AV26" s="49">
        <v>0.12077419459819794</v>
      </c>
      <c r="AW26" s="49">
        <v>0.11760000139474869</v>
      </c>
      <c r="AX26" s="49">
        <v>0.10803225636482239</v>
      </c>
      <c r="AY26" s="49">
        <v>0.10335484147071838</v>
      </c>
      <c r="AZ26" s="49">
        <v>0.09953571110963821</v>
      </c>
      <c r="BA26" s="49">
        <v>0.10303226113319397</v>
      </c>
      <c r="BB26" s="49">
        <v>0.11406666785478592</v>
      </c>
      <c r="BC26" s="49">
        <v>0.10883870720863342</v>
      </c>
      <c r="BD26" s="49">
        <v>0.11869999766349792</v>
      </c>
      <c r="BE26" s="49">
        <v>0.11706451326608658</v>
      </c>
      <c r="BF26" s="49">
        <v>0.11306451261043549</v>
      </c>
      <c r="BG26" s="49">
        <v>0.10896666347980499</v>
      </c>
      <c r="BH26" s="49">
        <v>0.10393548756837845</v>
      </c>
      <c r="BI26" s="49">
        <v>0.11289999634027481</v>
      </c>
      <c r="BJ26" s="49">
        <v>0.11432258039712906</v>
      </c>
      <c r="BK26" s="50"/>
    </row>
    <row r="27" spans="1:63" ht="10.5">
      <c r="A27" t="s">
        <v>597</v>
      </c>
      <c r="B27" t="s">
        <v>598</v>
      </c>
      <c r="C27" s="48">
        <v>0.11118564754724503</v>
      </c>
      <c r="D27" s="48">
        <v>0.07848848402500153</v>
      </c>
      <c r="E27" s="38">
        <v>0.12790781259536743</v>
      </c>
      <c r="F27" s="38">
        <v>0.17861990630626678</v>
      </c>
      <c r="G27" s="38">
        <v>0.15838955342769623</v>
      </c>
      <c r="H27" s="38">
        <v>0.16622230410575867</v>
      </c>
      <c r="I27" s="38">
        <v>0.12765799462795258</v>
      </c>
      <c r="J27" s="38">
        <v>0.13118977844715118</v>
      </c>
      <c r="K27" s="38">
        <v>0.139279305934906</v>
      </c>
      <c r="L27" s="38">
        <v>0.10833774507045746</v>
      </c>
      <c r="M27" s="38">
        <v>0.10478723049163818</v>
      </c>
      <c r="N27" s="38">
        <v>0.14031429588794708</v>
      </c>
      <c r="O27" s="38">
        <v>0.13146035373210907</v>
      </c>
      <c r="P27" s="38">
        <v>0.10742349922657013</v>
      </c>
      <c r="Q27" s="38">
        <v>0.09826696664094925</v>
      </c>
      <c r="R27" s="38">
        <v>0.1431223303079605</v>
      </c>
      <c r="S27" s="38">
        <v>0.1616096794605255</v>
      </c>
      <c r="T27" s="38">
        <v>0.18331587314605713</v>
      </c>
      <c r="U27" s="38">
        <v>0.1337735801935196</v>
      </c>
      <c r="V27" s="38">
        <v>0.13608254492282867</v>
      </c>
      <c r="W27" s="38">
        <v>0.14181216061115265</v>
      </c>
      <c r="X27" s="38">
        <v>0.1371171921491623</v>
      </c>
      <c r="Y27" s="38">
        <v>0.10738946497440338</v>
      </c>
      <c r="Z27" s="38">
        <v>0.15863025188446045</v>
      </c>
      <c r="AA27" s="38">
        <v>0.13504858314990997</v>
      </c>
      <c r="AB27" s="38">
        <v>0.09484921395778656</v>
      </c>
      <c r="AC27" s="38">
        <v>0.12312515825033188</v>
      </c>
      <c r="AD27" s="38">
        <v>0.11603253334760666</v>
      </c>
      <c r="AE27" s="38">
        <v>0.15278242528438568</v>
      </c>
      <c r="AF27" s="38">
        <v>0.14576923847198486</v>
      </c>
      <c r="AG27" s="38">
        <v>0.10745483636856079</v>
      </c>
      <c r="AH27" s="38">
        <v>0.16430151462554932</v>
      </c>
      <c r="AI27" s="38">
        <v>0.17050327360630035</v>
      </c>
      <c r="AJ27" s="38">
        <v>0.1260659098625183</v>
      </c>
      <c r="AK27" s="38">
        <v>0.13686667382717133</v>
      </c>
      <c r="AL27" s="38">
        <v>0.11787096410989761</v>
      </c>
      <c r="AM27" s="49">
        <v>0.11196774244308472</v>
      </c>
      <c r="AN27" s="49">
        <v>0.11421428620815277</v>
      </c>
      <c r="AO27" s="49">
        <v>0.12532258033752441</v>
      </c>
      <c r="AP27" s="49">
        <v>0.13953332602977753</v>
      </c>
      <c r="AQ27" s="49">
        <v>0.14258064329624176</v>
      </c>
      <c r="AR27" s="49">
        <v>0.1225999966263771</v>
      </c>
      <c r="AS27" s="49">
        <v>0.1352258026599884</v>
      </c>
      <c r="AT27" s="49">
        <v>0.14854839444160461</v>
      </c>
      <c r="AU27" s="49">
        <v>0.1426333338022232</v>
      </c>
      <c r="AV27" s="49">
        <v>0.12280645221471786</v>
      </c>
      <c r="AW27" s="49">
        <v>0.1454666703939438</v>
      </c>
      <c r="AX27" s="49">
        <v>0.12574192881584167</v>
      </c>
      <c r="AY27" s="49">
        <v>0.11228954792022705</v>
      </c>
      <c r="AZ27" s="49">
        <v>0.138785719871521</v>
      </c>
      <c r="BA27" s="49">
        <v>0.13183870911598206</v>
      </c>
      <c r="BB27" s="49">
        <v>0.11603253334760666</v>
      </c>
      <c r="BC27" s="49">
        <v>0.14106450974941254</v>
      </c>
      <c r="BD27" s="49">
        <v>0.1578666716814041</v>
      </c>
      <c r="BE27" s="49">
        <v>0.13045161962509155</v>
      </c>
      <c r="BF27" s="49">
        <v>0.15129032731056213</v>
      </c>
      <c r="BG27" s="49">
        <v>0.14916667342185974</v>
      </c>
      <c r="BH27" s="49">
        <v>0.11432258039712906</v>
      </c>
      <c r="BI27" s="49">
        <v>0.15353333950042725</v>
      </c>
      <c r="BJ27" s="49">
        <v>0.13512903451919556</v>
      </c>
      <c r="BK27" s="50"/>
    </row>
    <row r="28" spans="1:63" ht="10.5">
      <c r="A28" t="s">
        <v>599</v>
      </c>
      <c r="B28" t="s">
        <v>600</v>
      </c>
      <c r="C28" s="48">
        <v>0.029208378866314888</v>
      </c>
      <c r="D28" s="48">
        <v>0.028768431395292282</v>
      </c>
      <c r="E28" s="38">
        <v>0.028382280841469765</v>
      </c>
      <c r="F28" s="38">
        <v>0.027835628017783165</v>
      </c>
      <c r="G28" s="38">
        <v>0.02565659210085869</v>
      </c>
      <c r="H28" s="38">
        <v>0.022975260391831398</v>
      </c>
      <c r="I28" s="38">
        <v>0.02785433642566204</v>
      </c>
      <c r="J28" s="38">
        <v>0.025331562384963036</v>
      </c>
      <c r="K28" s="38">
        <v>0.026402372866868973</v>
      </c>
      <c r="L28" s="38">
        <v>0.02612476795911789</v>
      </c>
      <c r="M28" s="38">
        <v>0.046221815049648285</v>
      </c>
      <c r="N28" s="38">
        <v>0.05555499345064163</v>
      </c>
      <c r="O28" s="38">
        <v>0.032664548605680466</v>
      </c>
      <c r="P28" s="38">
        <v>0.0375247485935688</v>
      </c>
      <c r="Q28" s="38">
        <v>0.03691348433494568</v>
      </c>
      <c r="R28" s="38">
        <v>0.03159326687455177</v>
      </c>
      <c r="S28" s="38">
        <v>0.0338536761701107</v>
      </c>
      <c r="T28" s="38">
        <v>0.036409031599760056</v>
      </c>
      <c r="U28" s="38">
        <v>0.04288822412490845</v>
      </c>
      <c r="V28" s="38">
        <v>0.04219174012541771</v>
      </c>
      <c r="W28" s="38">
        <v>0.0396706648170948</v>
      </c>
      <c r="X28" s="38">
        <v>0.03454967588186264</v>
      </c>
      <c r="Y28" s="38">
        <v>0.029980933293700218</v>
      </c>
      <c r="Z28" s="38">
        <v>0.040540579706430435</v>
      </c>
      <c r="AA28" s="38">
        <v>0.03918048366904259</v>
      </c>
      <c r="AB28" s="38">
        <v>0.037651427090168</v>
      </c>
      <c r="AC28" s="38">
        <v>0.03881567716598511</v>
      </c>
      <c r="AD28" s="38">
        <v>0.03525400161743164</v>
      </c>
      <c r="AE28" s="38">
        <v>0.030177805572748184</v>
      </c>
      <c r="AF28" s="38">
        <v>0.03880883380770683</v>
      </c>
      <c r="AG28" s="38">
        <v>0.03912048414349556</v>
      </c>
      <c r="AH28" s="38">
        <v>0.041367966681718826</v>
      </c>
      <c r="AI28" s="38">
        <v>0.03537723422050476</v>
      </c>
      <c r="AJ28" s="38">
        <v>0.04056999832391739</v>
      </c>
      <c r="AK28" s="38">
        <v>0.04192233458161354</v>
      </c>
      <c r="AL28" s="38">
        <v>0.04056999832391739</v>
      </c>
      <c r="AM28" s="49">
        <v>0.04056999832391739</v>
      </c>
      <c r="AN28" s="49">
        <v>0.04614289849996567</v>
      </c>
      <c r="AO28" s="49">
        <v>0.04056999832391739</v>
      </c>
      <c r="AP28" s="49">
        <v>0.041922301054000854</v>
      </c>
      <c r="AQ28" s="49">
        <v>0.04056999832391739</v>
      </c>
      <c r="AR28" s="49">
        <v>0.041922301054000854</v>
      </c>
      <c r="AS28" s="49">
        <v>0.04056999832391739</v>
      </c>
      <c r="AT28" s="49">
        <v>0.04056999832391739</v>
      </c>
      <c r="AU28" s="49">
        <v>0.04089999943971634</v>
      </c>
      <c r="AV28" s="49">
        <v>0.04056999832391739</v>
      </c>
      <c r="AW28" s="49">
        <v>0.041922301054000854</v>
      </c>
      <c r="AX28" s="49">
        <v>0.04056999832391739</v>
      </c>
      <c r="AY28" s="49">
        <v>0.04056999832391739</v>
      </c>
      <c r="AZ28" s="49">
        <v>0.044916801154613495</v>
      </c>
      <c r="BA28" s="49">
        <v>0.03956479951739311</v>
      </c>
      <c r="BB28" s="49">
        <v>0.041922301054000854</v>
      </c>
      <c r="BC28" s="49">
        <v>0.04056999832391739</v>
      </c>
      <c r="BD28" s="49">
        <v>0.04088360071182251</v>
      </c>
      <c r="BE28" s="49">
        <v>0.04056999832391739</v>
      </c>
      <c r="BF28" s="49">
        <v>0.04056999832391739</v>
      </c>
      <c r="BG28" s="49">
        <v>0.04088360071182251</v>
      </c>
      <c r="BH28" s="49">
        <v>0.04056999832391739</v>
      </c>
      <c r="BI28" s="49">
        <v>0.041922301054000854</v>
      </c>
      <c r="BJ28" s="49">
        <v>0.03956479951739311</v>
      </c>
      <c r="BK28" s="50"/>
    </row>
    <row r="29" spans="3:62" ht="10.5">
      <c r="C29" s="7"/>
      <c r="D29" s="7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</row>
    <row r="30" spans="2:62" ht="10.5">
      <c r="B30" s="11" t="s">
        <v>601</v>
      </c>
      <c r="C30" s="7"/>
      <c r="D30" s="7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</row>
    <row r="31" spans="1:63" ht="10.5">
      <c r="A31" t="s">
        <v>602</v>
      </c>
      <c r="B31" t="s">
        <v>603</v>
      </c>
      <c r="C31" s="54">
        <v>38.47700119018555</v>
      </c>
      <c r="D31" s="54">
        <v>39.069000244140625</v>
      </c>
      <c r="E31" s="28">
        <v>39.30500030517578</v>
      </c>
      <c r="F31" s="28">
        <v>39.8120002746582</v>
      </c>
      <c r="G31" s="28">
        <v>40.334999084472656</v>
      </c>
      <c r="H31" s="28">
        <v>40.698001861572266</v>
      </c>
      <c r="I31" s="28">
        <v>40.117000579833984</v>
      </c>
      <c r="J31" s="28">
        <v>39.85200119018555</v>
      </c>
      <c r="K31" s="28">
        <v>39.42499923706055</v>
      </c>
      <c r="L31" s="28">
        <v>39.9630012512207</v>
      </c>
      <c r="M31" s="28">
        <v>40.86600112915039</v>
      </c>
      <c r="N31" s="28">
        <v>41.1510009765625</v>
      </c>
      <c r="O31" s="28">
        <v>40.084999084472656</v>
      </c>
      <c r="P31" s="28">
        <v>37.59600067138672</v>
      </c>
      <c r="Q31" s="28">
        <v>38.698001861572266</v>
      </c>
      <c r="R31" s="28">
        <v>36.80799865722656</v>
      </c>
      <c r="S31" s="28">
        <v>37.75400161743164</v>
      </c>
      <c r="T31" s="28">
        <v>38.422000885009766</v>
      </c>
      <c r="U31" s="28">
        <v>38.14699935913086</v>
      </c>
      <c r="V31" s="28">
        <v>35.356998443603516</v>
      </c>
      <c r="W31" s="28">
        <v>34.96500015258789</v>
      </c>
      <c r="X31" s="28">
        <v>34.250999450683594</v>
      </c>
      <c r="Y31" s="28">
        <v>35.75199890136719</v>
      </c>
      <c r="Z31" s="28">
        <v>34.97100067138672</v>
      </c>
      <c r="AA31" s="28">
        <v>33.486000061035156</v>
      </c>
      <c r="AB31" s="28">
        <v>34.946998596191406</v>
      </c>
      <c r="AC31" s="28">
        <v>35.112998962402344</v>
      </c>
      <c r="AD31" s="28">
        <v>37.48899841308594</v>
      </c>
      <c r="AE31" s="28">
        <v>34.58700180053711</v>
      </c>
      <c r="AF31" s="28">
        <v>35.30699920654297</v>
      </c>
      <c r="AG31" s="28">
        <v>38.14699935913086</v>
      </c>
      <c r="AH31" s="28">
        <v>35.356998443603516</v>
      </c>
      <c r="AI31" s="28">
        <v>33.16999816894531</v>
      </c>
      <c r="AJ31" s="28">
        <v>34.250999450683594</v>
      </c>
      <c r="AK31" s="28">
        <v>35.75199890136719</v>
      </c>
      <c r="AL31" s="28">
        <v>35.05799865722656</v>
      </c>
      <c r="AM31" s="55">
        <v>35.986000061035156</v>
      </c>
      <c r="AN31" s="55">
        <v>34.45000076293945</v>
      </c>
      <c r="AO31" s="55">
        <v>34.00699996948242</v>
      </c>
      <c r="AP31" s="55">
        <v>33.69499969482422</v>
      </c>
      <c r="AQ31" s="55">
        <v>33.106998443603516</v>
      </c>
      <c r="AR31" s="55">
        <v>32.4640007019043</v>
      </c>
      <c r="AS31" s="55">
        <v>31.966999053955078</v>
      </c>
      <c r="AT31" s="55">
        <v>30.885000228881836</v>
      </c>
      <c r="AU31" s="55">
        <v>30.09000015258789</v>
      </c>
      <c r="AV31" s="55">
        <v>31.11199951171875</v>
      </c>
      <c r="AW31" s="55">
        <v>32.069000244140625</v>
      </c>
      <c r="AX31" s="55">
        <v>30.756999969482422</v>
      </c>
      <c r="AY31" s="55">
        <v>28.257999420166016</v>
      </c>
      <c r="AZ31" s="55">
        <v>30.009000778198242</v>
      </c>
      <c r="BA31" s="55">
        <v>32.4640007019043</v>
      </c>
      <c r="BB31" s="55">
        <v>33.569000244140625</v>
      </c>
      <c r="BC31" s="55">
        <v>32.047000885009766</v>
      </c>
      <c r="BD31" s="55">
        <v>31.395000457763672</v>
      </c>
      <c r="BE31" s="55">
        <v>29.743999481201172</v>
      </c>
      <c r="BF31" s="55">
        <v>28.018999099731445</v>
      </c>
      <c r="BG31" s="55">
        <v>30.235000610351562</v>
      </c>
      <c r="BH31" s="55">
        <v>29.47800064086914</v>
      </c>
      <c r="BI31" s="55">
        <v>28.20599937438965</v>
      </c>
      <c r="BJ31" s="55">
        <v>27.31100082397461</v>
      </c>
      <c r="BK31" s="56"/>
    </row>
    <row r="32" spans="1:63" ht="10.5">
      <c r="A32" t="s">
        <v>604</v>
      </c>
      <c r="B32" t="s">
        <v>605</v>
      </c>
      <c r="C32" s="48">
        <v>111.75755310058594</v>
      </c>
      <c r="D32" s="48">
        <v>107.70922088623047</v>
      </c>
      <c r="E32" s="38">
        <v>113.13082885742188</v>
      </c>
      <c r="F32" s="38">
        <v>121.10435485839844</v>
      </c>
      <c r="G32" s="38">
        <v>123.73905944824219</v>
      </c>
      <c r="H32" s="38">
        <v>120.26272583007812</v>
      </c>
      <c r="I32" s="38">
        <v>111.62528228759766</v>
      </c>
      <c r="J32" s="38">
        <v>108.06196594238281</v>
      </c>
      <c r="K32" s="38">
        <v>106.20855712890625</v>
      </c>
      <c r="L32" s="38">
        <v>111.1477279663086</v>
      </c>
      <c r="M32" s="38">
        <v>113.29930114746094</v>
      </c>
      <c r="N32" s="38">
        <v>106.6688003540039</v>
      </c>
      <c r="O32" s="38">
        <v>97.51387023925781</v>
      </c>
      <c r="P32" s="38">
        <v>98.05941772460938</v>
      </c>
      <c r="Q32" s="38">
        <v>105.22640228271484</v>
      </c>
      <c r="R32" s="38">
        <v>115.91898345947266</v>
      </c>
      <c r="S32" s="38">
        <v>119.90205383300781</v>
      </c>
      <c r="T32" s="38">
        <v>115.52433013916016</v>
      </c>
      <c r="U32" s="38">
        <v>105.6313247680664</v>
      </c>
      <c r="V32" s="38">
        <v>98.87857818603516</v>
      </c>
      <c r="W32" s="38">
        <v>98.19223022460938</v>
      </c>
      <c r="X32" s="38">
        <v>101.2179946899414</v>
      </c>
      <c r="Y32" s="38">
        <v>106.57310485839844</v>
      </c>
      <c r="Z32" s="38">
        <v>101.13665771484375</v>
      </c>
      <c r="AA32" s="38">
        <v>104.58223724365234</v>
      </c>
      <c r="AB32" s="38">
        <v>105.12496185302734</v>
      </c>
      <c r="AC32" s="38">
        <v>111.57891082763672</v>
      </c>
      <c r="AD32" s="38">
        <v>124.49927520751953</v>
      </c>
      <c r="AE32" s="38">
        <v>133.26622009277344</v>
      </c>
      <c r="AF32" s="38">
        <v>135.23411560058594</v>
      </c>
      <c r="AG32" s="38">
        <v>127.36097717285156</v>
      </c>
      <c r="AH32" s="38">
        <v>123.28536987304688</v>
      </c>
      <c r="AI32" s="38">
        <v>125.57227325439453</v>
      </c>
      <c r="AJ32" s="38">
        <v>133.77200317382812</v>
      </c>
      <c r="AK32" s="38">
        <v>135.8636932373047</v>
      </c>
      <c r="AL32" s="38">
        <v>134.8520050048828</v>
      </c>
      <c r="AM32" s="49">
        <v>137.9615936279297</v>
      </c>
      <c r="AN32" s="49">
        <v>140.91310119628906</v>
      </c>
      <c r="AO32" s="49">
        <v>143.59230041503906</v>
      </c>
      <c r="AP32" s="49">
        <v>149.99310302734375</v>
      </c>
      <c r="AQ32" s="49">
        <v>156.63650512695312</v>
      </c>
      <c r="AR32" s="49">
        <v>156.9770050048828</v>
      </c>
      <c r="AS32" s="49">
        <v>147.3489990234375</v>
      </c>
      <c r="AT32" s="49">
        <v>141.09230041503906</v>
      </c>
      <c r="AU32" s="49">
        <v>137.63070678710938</v>
      </c>
      <c r="AV32" s="49">
        <v>137.68069458007812</v>
      </c>
      <c r="AW32" s="49">
        <v>137.49490356445312</v>
      </c>
      <c r="AX32" s="49">
        <v>138.80999755859375</v>
      </c>
      <c r="AY32" s="49">
        <v>135.4501953125</v>
      </c>
      <c r="AZ32" s="49">
        <v>137.7902069091797</v>
      </c>
      <c r="BA32" s="49">
        <v>143.1645050048828</v>
      </c>
      <c r="BB32" s="49">
        <v>149.74400329589844</v>
      </c>
      <c r="BC32" s="49">
        <v>154.4739990234375</v>
      </c>
      <c r="BD32" s="49">
        <v>151.95770263671875</v>
      </c>
      <c r="BE32" s="49">
        <v>142.35350036621094</v>
      </c>
      <c r="BF32" s="49">
        <v>137.6208038330078</v>
      </c>
      <c r="BG32" s="49">
        <v>138.23809814453125</v>
      </c>
      <c r="BH32" s="49">
        <v>142.84579467773438</v>
      </c>
      <c r="BI32" s="49">
        <v>145.5500946044922</v>
      </c>
      <c r="BJ32" s="49">
        <v>142.5679931640625</v>
      </c>
      <c r="BK32" s="50"/>
    </row>
    <row r="33" spans="1:63" ht="10.5">
      <c r="A33" t="s">
        <v>606</v>
      </c>
      <c r="B33" t="s">
        <v>607</v>
      </c>
      <c r="C33" s="54">
        <v>1.0198169946670532</v>
      </c>
      <c r="D33" s="54">
        <v>1.1344749927520752</v>
      </c>
      <c r="E33" s="28">
        <v>1.2491339445114136</v>
      </c>
      <c r="F33" s="28">
        <v>1.2779920101165771</v>
      </c>
      <c r="G33" s="28">
        <v>1.3068510293960571</v>
      </c>
      <c r="H33" s="28">
        <v>1.3357089757919312</v>
      </c>
      <c r="I33" s="28">
        <v>1.2890570163726807</v>
      </c>
      <c r="J33" s="28">
        <v>1.2424060106277466</v>
      </c>
      <c r="K33" s="28">
        <v>1.195754051208496</v>
      </c>
      <c r="L33" s="28">
        <v>1.2450000047683716</v>
      </c>
      <c r="M33" s="28">
        <v>1.2940000295639038</v>
      </c>
      <c r="N33" s="28">
        <v>1.343999981880188</v>
      </c>
      <c r="O33" s="28">
        <v>1.5122499465942383</v>
      </c>
      <c r="P33" s="28">
        <v>1.6808669567108154</v>
      </c>
      <c r="Q33" s="28">
        <v>1.8494850397109985</v>
      </c>
      <c r="R33" s="28">
        <v>2.0192580223083496</v>
      </c>
      <c r="S33" s="28">
        <v>2.1890299320220947</v>
      </c>
      <c r="T33" s="28">
        <v>2.440000057220459</v>
      </c>
      <c r="U33" s="28">
        <v>2.447000026702881</v>
      </c>
      <c r="V33" s="28">
        <v>2.4539999961853027</v>
      </c>
      <c r="W33" s="28">
        <v>2.4609999656677246</v>
      </c>
      <c r="X33" s="28">
        <v>2.512341022491455</v>
      </c>
      <c r="Y33" s="28">
        <v>2.5635581016540527</v>
      </c>
      <c r="Z33" s="28">
        <v>2.6147749423980713</v>
      </c>
      <c r="AA33" s="28">
        <v>2.6612660884857178</v>
      </c>
      <c r="AB33" s="28">
        <v>2.7077579498291016</v>
      </c>
      <c r="AC33" s="28">
        <v>2.754249095916748</v>
      </c>
      <c r="AD33" s="28">
        <v>2.782593011856079</v>
      </c>
      <c r="AE33" s="28">
        <v>2.8109359741210938</v>
      </c>
      <c r="AF33" s="28">
        <v>2.839279890060425</v>
      </c>
      <c r="AG33" s="28">
        <v>2.8169620037078857</v>
      </c>
      <c r="AH33" s="28">
        <v>2.794642925262451</v>
      </c>
      <c r="AI33" s="28">
        <v>2.772325038909912</v>
      </c>
      <c r="AJ33" s="28">
        <v>3.0357489585876465</v>
      </c>
      <c r="AK33" s="28">
        <v>3.6523919105529785</v>
      </c>
      <c r="AL33" s="28">
        <v>4.180537223815918</v>
      </c>
      <c r="AM33" s="55">
        <v>4.8187689781188965</v>
      </c>
      <c r="AN33" s="55">
        <v>4.440830230712891</v>
      </c>
      <c r="AO33" s="55">
        <v>4.101718902587891</v>
      </c>
      <c r="AP33" s="55">
        <v>4.0883259773254395</v>
      </c>
      <c r="AQ33" s="55">
        <v>4.655941009521484</v>
      </c>
      <c r="AR33" s="55">
        <v>4.448513984680176</v>
      </c>
      <c r="AS33" s="55">
        <v>4.510334014892578</v>
      </c>
      <c r="AT33" s="55">
        <v>4.318150043487549</v>
      </c>
      <c r="AU33" s="55">
        <v>4.081225872039795</v>
      </c>
      <c r="AV33" s="55">
        <v>3.9120280742645264</v>
      </c>
      <c r="AW33" s="55">
        <v>3.8130879402160645</v>
      </c>
      <c r="AX33" s="55">
        <v>3.7160279750823975</v>
      </c>
      <c r="AY33" s="55">
        <v>1.469609022140503</v>
      </c>
      <c r="AZ33" s="55">
        <v>1.395050048828125</v>
      </c>
      <c r="BA33" s="55">
        <v>1.324059009552002</v>
      </c>
      <c r="BB33" s="55">
        <v>1.2684659957885742</v>
      </c>
      <c r="BC33" s="55">
        <v>1.2210320234298706</v>
      </c>
      <c r="BD33" s="55">
        <v>1.1838109493255615</v>
      </c>
      <c r="BE33" s="55">
        <v>1.0530760288238525</v>
      </c>
      <c r="BF33" s="55">
        <v>0.9403848052024841</v>
      </c>
      <c r="BG33" s="55">
        <v>0.837001383304596</v>
      </c>
      <c r="BH33" s="55">
        <v>0.7810025811195374</v>
      </c>
      <c r="BI33" s="55">
        <v>0.7457478046417236</v>
      </c>
      <c r="BJ33" s="55">
        <v>0.724541187286377</v>
      </c>
      <c r="BK33" s="56"/>
    </row>
    <row r="34" spans="1:63" ht="10.5">
      <c r="A34" t="s">
        <v>608</v>
      </c>
      <c r="B34" t="s">
        <v>609</v>
      </c>
      <c r="C34" s="54">
        <v>4.457889080047607</v>
      </c>
      <c r="D34" s="54">
        <v>4.197780132293701</v>
      </c>
      <c r="E34" s="28">
        <v>3.937670946121216</v>
      </c>
      <c r="F34" s="28">
        <v>4.056485176086426</v>
      </c>
      <c r="G34" s="28">
        <v>4.17529821395874</v>
      </c>
      <c r="H34" s="28">
        <v>4.294112205505371</v>
      </c>
      <c r="I34" s="28">
        <v>4.48233699798584</v>
      </c>
      <c r="J34" s="28">
        <v>4.670561790466309</v>
      </c>
      <c r="K34" s="28">
        <v>4.8587870597839355</v>
      </c>
      <c r="L34" s="28">
        <v>4.853000164031982</v>
      </c>
      <c r="M34" s="28">
        <v>4.8480000495910645</v>
      </c>
      <c r="N34" s="28">
        <v>4.8420000076293945</v>
      </c>
      <c r="O34" s="28">
        <v>4.728404998779297</v>
      </c>
      <c r="P34" s="28">
        <v>4.614544868469238</v>
      </c>
      <c r="Q34" s="28">
        <v>4.500683784484863</v>
      </c>
      <c r="R34" s="28">
        <v>4.680470943450928</v>
      </c>
      <c r="S34" s="28">
        <v>4.860470771789551</v>
      </c>
      <c r="T34" s="28">
        <v>5.040365219116211</v>
      </c>
      <c r="U34" s="28">
        <v>5.206172943115234</v>
      </c>
      <c r="V34" s="28">
        <v>5.371981143951416</v>
      </c>
      <c r="W34" s="28">
        <v>5.5377888679504395</v>
      </c>
      <c r="X34" s="28">
        <v>5.552378177642822</v>
      </c>
      <c r="Y34" s="28">
        <v>5.566967010498047</v>
      </c>
      <c r="Z34" s="28">
        <v>5.5815558433532715</v>
      </c>
      <c r="AA34" s="28">
        <v>5.432971954345703</v>
      </c>
      <c r="AB34" s="28">
        <v>5.284389019012451</v>
      </c>
      <c r="AC34" s="28">
        <v>5.135805130004883</v>
      </c>
      <c r="AD34" s="28">
        <v>5.308533191680908</v>
      </c>
      <c r="AE34" s="28">
        <v>5.481260776519775</v>
      </c>
      <c r="AF34" s="28">
        <v>5.653988838195801</v>
      </c>
      <c r="AG34" s="28">
        <v>5.81442403793335</v>
      </c>
      <c r="AH34" s="28">
        <v>5.974857807159424</v>
      </c>
      <c r="AI34" s="28">
        <v>6.135293006896973</v>
      </c>
      <c r="AJ34" s="28">
        <v>6.508762836456299</v>
      </c>
      <c r="AK34" s="28">
        <v>6.8828301429748535</v>
      </c>
      <c r="AL34" s="28">
        <v>7.441181182861328</v>
      </c>
      <c r="AM34" s="55">
        <v>8.249910354614258</v>
      </c>
      <c r="AN34" s="55">
        <v>8.002462387084961</v>
      </c>
      <c r="AO34" s="55">
        <v>7.888047218322754</v>
      </c>
      <c r="AP34" s="55">
        <v>7.469961166381836</v>
      </c>
      <c r="AQ34" s="55">
        <v>7.362155914306641</v>
      </c>
      <c r="AR34" s="55">
        <v>7.673563003540039</v>
      </c>
      <c r="AS34" s="55">
        <v>7.653194904327393</v>
      </c>
      <c r="AT34" s="55">
        <v>7.566991806030273</v>
      </c>
      <c r="AU34" s="55">
        <v>7.659287929534912</v>
      </c>
      <c r="AV34" s="55">
        <v>7.790063858032227</v>
      </c>
      <c r="AW34" s="55">
        <v>7.787899971008301</v>
      </c>
      <c r="AX34" s="55">
        <v>7.978081226348877</v>
      </c>
      <c r="AY34" s="55">
        <v>5.982934951782227</v>
      </c>
      <c r="AZ34" s="55">
        <v>5.55341100692749</v>
      </c>
      <c r="BA34" s="55">
        <v>5.127029895782471</v>
      </c>
      <c r="BB34" s="55">
        <v>5.157905101776123</v>
      </c>
      <c r="BC34" s="55">
        <v>5.173344135284424</v>
      </c>
      <c r="BD34" s="55">
        <v>5.195757865905762</v>
      </c>
      <c r="BE34" s="55">
        <v>5.2776689529418945</v>
      </c>
      <c r="BF34" s="55">
        <v>5.420094013214111</v>
      </c>
      <c r="BG34" s="55">
        <v>5.562452793121338</v>
      </c>
      <c r="BH34" s="55">
        <v>5.572575092315674</v>
      </c>
      <c r="BI34" s="55">
        <v>5.5844268798828125</v>
      </c>
      <c r="BJ34" s="55">
        <v>5.597986221313477</v>
      </c>
      <c r="BK34" s="56"/>
    </row>
    <row r="35" spans="1:63" ht="10.5">
      <c r="A35" t="s">
        <v>610</v>
      </c>
      <c r="B35" t="s">
        <v>611</v>
      </c>
      <c r="C35" s="54">
        <v>117.23526000976562</v>
      </c>
      <c r="D35" s="54">
        <v>113.04147338867188</v>
      </c>
      <c r="E35" s="28">
        <v>118.31763458251953</v>
      </c>
      <c r="F35" s="28">
        <v>126.43883514404297</v>
      </c>
      <c r="G35" s="28">
        <v>129.22120666503906</v>
      </c>
      <c r="H35" s="28">
        <v>125.89254760742188</v>
      </c>
      <c r="I35" s="28">
        <v>117.39667510986328</v>
      </c>
      <c r="J35" s="28">
        <v>113.97493743896484</v>
      </c>
      <c r="K35" s="28">
        <v>112.26309967041016</v>
      </c>
      <c r="L35" s="28">
        <v>117.2457275390625</v>
      </c>
      <c r="M35" s="28">
        <v>119.44129943847656</v>
      </c>
      <c r="N35" s="28">
        <v>112.85479736328125</v>
      </c>
      <c r="O35" s="28">
        <v>103.75452423095703</v>
      </c>
      <c r="P35" s="28">
        <v>104.35482788085938</v>
      </c>
      <c r="Q35" s="28">
        <v>111.57656860351562</v>
      </c>
      <c r="R35" s="28">
        <v>122.61871337890625</v>
      </c>
      <c r="S35" s="28">
        <v>126.95155334472656</v>
      </c>
      <c r="T35" s="28">
        <v>123.00469207763672</v>
      </c>
      <c r="U35" s="28">
        <v>113.28450012207031</v>
      </c>
      <c r="V35" s="28">
        <v>106.70455932617188</v>
      </c>
      <c r="W35" s="28">
        <v>106.1910171508789</v>
      </c>
      <c r="X35" s="28">
        <v>109.28271484375</v>
      </c>
      <c r="Y35" s="28">
        <v>114.70362854003906</v>
      </c>
      <c r="Z35" s="28">
        <v>109.3329849243164</v>
      </c>
      <c r="AA35" s="28">
        <v>112.67647552490234</v>
      </c>
      <c r="AB35" s="28">
        <v>113.11711120605469</v>
      </c>
      <c r="AC35" s="28">
        <v>119.46896362304688</v>
      </c>
      <c r="AD35" s="28">
        <v>132.5904083251953</v>
      </c>
      <c r="AE35" s="28">
        <v>141.55841064453125</v>
      </c>
      <c r="AF35" s="28">
        <v>143.72738647460938</v>
      </c>
      <c r="AG35" s="28">
        <v>135.99237060546875</v>
      </c>
      <c r="AH35" s="28">
        <v>132.05487060546875</v>
      </c>
      <c r="AI35" s="28">
        <v>134.47988891601562</v>
      </c>
      <c r="AJ35" s="28">
        <v>143.31651306152344</v>
      </c>
      <c r="AK35" s="28">
        <v>146.39892578125</v>
      </c>
      <c r="AL35" s="28">
        <v>146.47372436523438</v>
      </c>
      <c r="AM35" s="55">
        <v>151.03030395507812</v>
      </c>
      <c r="AN35" s="55">
        <v>153.3563995361328</v>
      </c>
      <c r="AO35" s="55">
        <v>155.5821075439453</v>
      </c>
      <c r="AP35" s="55">
        <v>161.55140686035156</v>
      </c>
      <c r="AQ35" s="55">
        <v>168.65460205078125</v>
      </c>
      <c r="AR35" s="55">
        <v>169.09910583496094</v>
      </c>
      <c r="AS35" s="55">
        <v>159.5124969482422</v>
      </c>
      <c r="AT35" s="55">
        <v>152.9774932861328</v>
      </c>
      <c r="AU35" s="55">
        <v>149.37130737304688</v>
      </c>
      <c r="AV35" s="55">
        <v>149.38279724121094</v>
      </c>
      <c r="AW35" s="55">
        <v>149.0959014892578</v>
      </c>
      <c r="AX35" s="55">
        <v>150.5041046142578</v>
      </c>
      <c r="AY35" s="55">
        <v>142.90280151367188</v>
      </c>
      <c r="AZ35" s="55">
        <v>144.7386016845703</v>
      </c>
      <c r="BA35" s="55">
        <v>149.6156005859375</v>
      </c>
      <c r="BB35" s="55">
        <v>156.17039489746094</v>
      </c>
      <c r="BC35" s="55">
        <v>160.86839294433594</v>
      </c>
      <c r="BD35" s="55">
        <v>158.3372039794922</v>
      </c>
      <c r="BE35" s="55">
        <v>148.6842041015625</v>
      </c>
      <c r="BF35" s="55">
        <v>143.98129272460938</v>
      </c>
      <c r="BG35" s="55">
        <v>144.6374969482422</v>
      </c>
      <c r="BH35" s="55">
        <v>149.19940185546875</v>
      </c>
      <c r="BI35" s="55">
        <v>151.8802947998047</v>
      </c>
      <c r="BJ35" s="55">
        <v>148.89059448242188</v>
      </c>
      <c r="BK35" s="56"/>
    </row>
    <row r="36" spans="3:62" ht="10.5">
      <c r="C36" s="146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</row>
    <row r="37" spans="2:62" ht="10.5">
      <c r="B37" s="11" t="s">
        <v>612</v>
      </c>
      <c r="C37" s="7"/>
      <c r="D37" s="7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</row>
    <row r="38" spans="1:63" ht="10.5">
      <c r="A38" t="s">
        <v>613</v>
      </c>
      <c r="B38" t="s">
        <v>614</v>
      </c>
      <c r="C38" s="48">
        <v>2.9584474563598633</v>
      </c>
      <c r="D38" s="48">
        <v>2.841418504714966</v>
      </c>
      <c r="E38" s="38">
        <v>2.5209686756134033</v>
      </c>
      <c r="F38" s="38">
        <v>2.408601999282837</v>
      </c>
      <c r="G38" s="38">
        <v>2.5952746868133545</v>
      </c>
      <c r="H38" s="38">
        <v>2.8595681190490723</v>
      </c>
      <c r="I38" s="38">
        <v>3.012281656265259</v>
      </c>
      <c r="J38" s="38">
        <v>2.9679477214813232</v>
      </c>
      <c r="K38" s="38">
        <v>2.8449325561523438</v>
      </c>
      <c r="L38" s="38">
        <v>2.62516713142395</v>
      </c>
      <c r="M38" s="38">
        <v>2.730133295059204</v>
      </c>
      <c r="N38" s="38">
        <v>2.9511961936950684</v>
      </c>
      <c r="O38" s="38">
        <v>2.960925340652466</v>
      </c>
      <c r="P38" s="38">
        <v>2.868030071258545</v>
      </c>
      <c r="Q38" s="38">
        <v>2.6967978477478027</v>
      </c>
      <c r="R38" s="38">
        <v>2.4500906467437744</v>
      </c>
      <c r="S38" s="38">
        <v>2.5582494735717773</v>
      </c>
      <c r="T38" s="38">
        <v>2.983255386352539</v>
      </c>
      <c r="U38" s="38">
        <v>3.105546474456787</v>
      </c>
      <c r="V38" s="38">
        <v>3.1381924152374268</v>
      </c>
      <c r="W38" s="38">
        <v>2.9499385356903076</v>
      </c>
      <c r="X38" s="38">
        <v>2.7107126712799072</v>
      </c>
      <c r="Y38" s="38">
        <v>2.7176926136016846</v>
      </c>
      <c r="Z38" s="38">
        <v>2.963459014892578</v>
      </c>
      <c r="AA38" s="38">
        <v>2.8157219886779785</v>
      </c>
      <c r="AB38" s="38">
        <v>2.901468276977539</v>
      </c>
      <c r="AC38" s="38">
        <v>2.6650960445404053</v>
      </c>
      <c r="AD38" s="38">
        <v>2.417689561843872</v>
      </c>
      <c r="AE38" s="38">
        <v>2.595393657684326</v>
      </c>
      <c r="AF38" s="38">
        <v>2.9081978797912598</v>
      </c>
      <c r="AG38" s="38">
        <v>3.1283533573150635</v>
      </c>
      <c r="AH38" s="38">
        <v>3.1648213863372803</v>
      </c>
      <c r="AI38" s="38">
        <v>2.8089897632598877</v>
      </c>
      <c r="AJ38" s="38">
        <v>2.7053773403167725</v>
      </c>
      <c r="AK38" s="38">
        <v>2.688905954360962</v>
      </c>
      <c r="AL38" s="38">
        <v>2.839150905609131</v>
      </c>
      <c r="AM38" s="49">
        <v>2.9420270919799805</v>
      </c>
      <c r="AN38" s="49">
        <v>2.878741979598999</v>
      </c>
      <c r="AO38" s="49">
        <v>2.650692939758301</v>
      </c>
      <c r="AP38" s="49">
        <v>2.55692195892334</v>
      </c>
      <c r="AQ38" s="49">
        <v>2.537152051925659</v>
      </c>
      <c r="AR38" s="49">
        <v>2.910742998123169</v>
      </c>
      <c r="AS38" s="49">
        <v>3.1765620708465576</v>
      </c>
      <c r="AT38" s="49">
        <v>3.2004640102386475</v>
      </c>
      <c r="AU38" s="49">
        <v>2.9992129802703857</v>
      </c>
      <c r="AV38" s="49">
        <v>2.740544080734253</v>
      </c>
      <c r="AW38" s="49">
        <v>2.7397561073303223</v>
      </c>
      <c r="AX38" s="49">
        <v>2.9633378982543945</v>
      </c>
      <c r="AY38" s="49">
        <v>3.0189731121063232</v>
      </c>
      <c r="AZ38" s="49">
        <v>2.8999099731445312</v>
      </c>
      <c r="BA38" s="49">
        <v>2.70967698097229</v>
      </c>
      <c r="BB38" s="49">
        <v>2.531825065612793</v>
      </c>
      <c r="BC38" s="49">
        <v>2.6066040992736816</v>
      </c>
      <c r="BD38" s="49">
        <v>2.956547975540161</v>
      </c>
      <c r="BE38" s="49">
        <v>3.2448220252990723</v>
      </c>
      <c r="BF38" s="49">
        <v>3.281157970428467</v>
      </c>
      <c r="BG38" s="49">
        <v>3.0048110485076904</v>
      </c>
      <c r="BH38" s="49">
        <v>2.780716896057129</v>
      </c>
      <c r="BI38" s="49">
        <v>2.781946897506714</v>
      </c>
      <c r="BJ38" s="49">
        <v>3.0155770778656006</v>
      </c>
      <c r="BK38" s="50"/>
    </row>
    <row r="39" spans="1:63" ht="10.5">
      <c r="A39" t="s">
        <v>615</v>
      </c>
      <c r="B39" t="s">
        <v>616</v>
      </c>
      <c r="C39" s="48">
        <v>0.06437519192695618</v>
      </c>
      <c r="D39" s="48">
        <v>0.0630679652094841</v>
      </c>
      <c r="E39" s="38">
        <v>0.06709493696689606</v>
      </c>
      <c r="F39" s="38">
        <v>0.06743386387825012</v>
      </c>
      <c r="G39" s="38">
        <v>0.06367593258619308</v>
      </c>
      <c r="H39" s="38">
        <v>0.06445983052253723</v>
      </c>
      <c r="I39" s="38">
        <v>0.061878353357315063</v>
      </c>
      <c r="J39" s="38">
        <v>0.06439144909381866</v>
      </c>
      <c r="K39" s="38">
        <v>0.06595806777477264</v>
      </c>
      <c r="L39" s="38">
        <v>0.06458064168691635</v>
      </c>
      <c r="M39" s="38">
        <v>0.06456666439771652</v>
      </c>
      <c r="N39" s="38">
        <v>0.06461290270090103</v>
      </c>
      <c r="O39" s="38">
        <v>0.06016913056373596</v>
      </c>
      <c r="P39" s="38">
        <v>0.06350717693567276</v>
      </c>
      <c r="Q39" s="38">
        <v>0.0626162588596344</v>
      </c>
      <c r="R39" s="38">
        <v>0.07360256463289261</v>
      </c>
      <c r="S39" s="38">
        <v>0.06230161339044571</v>
      </c>
      <c r="T39" s="38">
        <v>0.0635961964726448</v>
      </c>
      <c r="U39" s="38">
        <v>0.07077419012784958</v>
      </c>
      <c r="V39" s="38">
        <v>0.061903227120637894</v>
      </c>
      <c r="W39" s="38">
        <v>0.06319999694824219</v>
      </c>
      <c r="X39" s="38">
        <v>0.06475164741277695</v>
      </c>
      <c r="Y39" s="38">
        <v>0.06105043366551399</v>
      </c>
      <c r="Z39" s="38">
        <v>0.06304683536291122</v>
      </c>
      <c r="AA39" s="38">
        <v>0.06059861183166504</v>
      </c>
      <c r="AB39" s="38">
        <v>0.06535028666257858</v>
      </c>
      <c r="AC39" s="38">
        <v>0.06468835473060608</v>
      </c>
      <c r="AD39" s="38">
        <v>0.06205553188920021</v>
      </c>
      <c r="AE39" s="38">
        <v>0.06347280740737915</v>
      </c>
      <c r="AF39" s="38">
        <v>0.06462986767292023</v>
      </c>
      <c r="AG39" s="38">
        <v>0.06236913055181503</v>
      </c>
      <c r="AH39" s="38">
        <v>0.061634741723537445</v>
      </c>
      <c r="AI39" s="38">
        <v>0.0646291971206665</v>
      </c>
      <c r="AJ39" s="38">
        <v>0.06842590123414993</v>
      </c>
      <c r="AK39" s="38">
        <v>0.06588009744882584</v>
      </c>
      <c r="AL39" s="38">
        <v>0.06264510005712509</v>
      </c>
      <c r="AM39" s="49">
        <v>0.061998799443244934</v>
      </c>
      <c r="AN39" s="49">
        <v>0.06541349738836288</v>
      </c>
      <c r="AO39" s="49">
        <v>0.0635346993803978</v>
      </c>
      <c r="AP39" s="49">
        <v>0.06505969911813736</v>
      </c>
      <c r="AQ39" s="49">
        <v>0.06555890291929245</v>
      </c>
      <c r="AR39" s="49">
        <v>0.06607379764318466</v>
      </c>
      <c r="AS39" s="49">
        <v>0.06788410246372223</v>
      </c>
      <c r="AT39" s="49">
        <v>0.06901659816503525</v>
      </c>
      <c r="AU39" s="49">
        <v>0.07209829986095428</v>
      </c>
      <c r="AV39" s="49">
        <v>0.06637950241565704</v>
      </c>
      <c r="AW39" s="49">
        <v>0.0659990981221199</v>
      </c>
      <c r="AX39" s="49">
        <v>0.0670602023601532</v>
      </c>
      <c r="AY39" s="49">
        <v>0.06452500075101852</v>
      </c>
      <c r="AZ39" s="49">
        <v>0.06776110082864761</v>
      </c>
      <c r="BA39" s="49">
        <v>0.06553579866886139</v>
      </c>
      <c r="BB39" s="49">
        <v>0.06687889993190765</v>
      </c>
      <c r="BC39" s="49">
        <v>0.06722279638051987</v>
      </c>
      <c r="BD39" s="49">
        <v>0.06760700047016144</v>
      </c>
      <c r="BE39" s="49">
        <v>0.06934510171413422</v>
      </c>
      <c r="BF39" s="49">
        <v>0.07040520012378693</v>
      </c>
      <c r="BG39" s="49">
        <v>0.0734494999051094</v>
      </c>
      <c r="BH39" s="49">
        <v>0.06754170358181</v>
      </c>
      <c r="BI39" s="49">
        <v>0.067113496363163</v>
      </c>
      <c r="BJ39" s="49">
        <v>0.06815139949321747</v>
      </c>
      <c r="BK39" s="50"/>
    </row>
    <row r="40" spans="1:63" ht="10.5">
      <c r="A40" t="s">
        <v>617</v>
      </c>
      <c r="B40" t="s">
        <v>618</v>
      </c>
      <c r="C40" s="48">
        <v>0.19678625464439392</v>
      </c>
      <c r="D40" s="48">
        <v>0.20701296627521515</v>
      </c>
      <c r="E40" s="38">
        <v>0.18857648968696594</v>
      </c>
      <c r="F40" s="38">
        <v>0.178802028298378</v>
      </c>
      <c r="G40" s="38">
        <v>0.1699000597000122</v>
      </c>
      <c r="H40" s="38">
        <v>0.17515696585178375</v>
      </c>
      <c r="I40" s="38">
        <v>0.17304983735084534</v>
      </c>
      <c r="J40" s="38">
        <v>0.17150451242923737</v>
      </c>
      <c r="K40" s="38">
        <v>0.1740446388721466</v>
      </c>
      <c r="L40" s="38">
        <v>0.18205726146697998</v>
      </c>
      <c r="M40" s="38">
        <v>0.19417396187782288</v>
      </c>
      <c r="N40" s="38">
        <v>0.19708457589149475</v>
      </c>
      <c r="O40" s="38">
        <v>0.18353739380836487</v>
      </c>
      <c r="P40" s="38">
        <v>0.19968457520008087</v>
      </c>
      <c r="Q40" s="38">
        <v>0.17949190735816956</v>
      </c>
      <c r="R40" s="38">
        <v>0.1703599989414215</v>
      </c>
      <c r="S40" s="38">
        <v>0.16453181207180023</v>
      </c>
      <c r="T40" s="38">
        <v>0.16889417171478271</v>
      </c>
      <c r="U40" s="38">
        <v>0.16893893480300903</v>
      </c>
      <c r="V40" s="38">
        <v>0.16808877885341644</v>
      </c>
      <c r="W40" s="38">
        <v>0.16854789853096008</v>
      </c>
      <c r="X40" s="38">
        <v>0.1742280274629593</v>
      </c>
      <c r="Y40" s="38">
        <v>0.18704883754253387</v>
      </c>
      <c r="Z40" s="38">
        <v>0.19087202847003937</v>
      </c>
      <c r="AA40" s="38">
        <v>0.18056929111480713</v>
      </c>
      <c r="AB40" s="38">
        <v>0.19971099495887756</v>
      </c>
      <c r="AC40" s="38">
        <v>0.17840608954429626</v>
      </c>
      <c r="AD40" s="38">
        <v>0.17320352792739868</v>
      </c>
      <c r="AE40" s="38">
        <v>0.1657673865556717</v>
      </c>
      <c r="AF40" s="38">
        <v>0.17193880677223206</v>
      </c>
      <c r="AG40" s="38">
        <v>0.17094996571540833</v>
      </c>
      <c r="AH40" s="38">
        <v>0.1696380376815796</v>
      </c>
      <c r="AI40" s="38">
        <v>0.17184163630008698</v>
      </c>
      <c r="AJ40" s="38">
        <v>0.1878906935453415</v>
      </c>
      <c r="AK40" s="38">
        <v>0.19902899861335754</v>
      </c>
      <c r="AL40" s="38">
        <v>0.19784830510616302</v>
      </c>
      <c r="AM40" s="49">
        <v>0.18588849902153015</v>
      </c>
      <c r="AN40" s="49">
        <v>0.20406679809093475</v>
      </c>
      <c r="AO40" s="49">
        <v>0.1782533973455429</v>
      </c>
      <c r="AP40" s="49">
        <v>0.17242449522018433</v>
      </c>
      <c r="AQ40" s="49">
        <v>0.16109399497509003</v>
      </c>
      <c r="AR40" s="49">
        <v>0.1669107973575592</v>
      </c>
      <c r="AS40" s="49">
        <v>0.16965459287166595</v>
      </c>
      <c r="AT40" s="49">
        <v>0.16868169605731964</v>
      </c>
      <c r="AU40" s="49">
        <v>0.17255160212516785</v>
      </c>
      <c r="AV40" s="49">
        <v>0.18386779725551605</v>
      </c>
      <c r="AW40" s="49">
        <v>0.19627439975738525</v>
      </c>
      <c r="AX40" s="49">
        <v>0.1966416984796524</v>
      </c>
      <c r="AY40" s="49">
        <v>0.18584169447422028</v>
      </c>
      <c r="AZ40" s="49">
        <v>0.20400850474834442</v>
      </c>
      <c r="BA40" s="49">
        <v>0.17649850249290466</v>
      </c>
      <c r="BB40" s="49">
        <v>0.1718727946281433</v>
      </c>
      <c r="BC40" s="49">
        <v>0.15880930423736572</v>
      </c>
      <c r="BD40" s="49">
        <v>0.16438360512256622</v>
      </c>
      <c r="BE40" s="49">
        <v>0.16861359775066376</v>
      </c>
      <c r="BF40" s="49">
        <v>0.1676851063966751</v>
      </c>
      <c r="BG40" s="49">
        <v>0.17193849384784698</v>
      </c>
      <c r="BH40" s="49">
        <v>0.18316969275474548</v>
      </c>
      <c r="BI40" s="49">
        <v>0.1965406984090805</v>
      </c>
      <c r="BJ40" s="49">
        <v>0.1967238038778305</v>
      </c>
      <c r="BK40" s="50"/>
    </row>
    <row r="41" spans="1:63" ht="10.5">
      <c r="A41" t="s">
        <v>619</v>
      </c>
      <c r="B41" t="s">
        <v>620</v>
      </c>
      <c r="C41" s="48">
        <v>0.07952670753002167</v>
      </c>
      <c r="D41" s="48">
        <v>0.07630673050880432</v>
      </c>
      <c r="E41" s="38">
        <v>0.07021263986825943</v>
      </c>
      <c r="F41" s="38">
        <v>0.0693168044090271</v>
      </c>
      <c r="G41" s="38">
        <v>0.06924957782030106</v>
      </c>
      <c r="H41" s="38">
        <v>0.0742959976196289</v>
      </c>
      <c r="I41" s="38">
        <v>0.07645480334758759</v>
      </c>
      <c r="J41" s="38">
        <v>0.07267528772354126</v>
      </c>
      <c r="K41" s="38">
        <v>0.06945010274648666</v>
      </c>
      <c r="L41" s="38">
        <v>0.06946589797735214</v>
      </c>
      <c r="M41" s="38">
        <v>0.07072116434574127</v>
      </c>
      <c r="N41" s="38">
        <v>0.0748831257224083</v>
      </c>
      <c r="O41" s="38">
        <v>0.07263918966054916</v>
      </c>
      <c r="P41" s="38">
        <v>0.0755135715007782</v>
      </c>
      <c r="Q41" s="38">
        <v>0.07167767733335495</v>
      </c>
      <c r="R41" s="38">
        <v>0.06742343306541443</v>
      </c>
      <c r="S41" s="38">
        <v>0.06420228630304337</v>
      </c>
      <c r="T41" s="38">
        <v>0.07060550153255463</v>
      </c>
      <c r="U41" s="38">
        <v>0.07291003316640854</v>
      </c>
      <c r="V41" s="38">
        <v>0.07271106541156769</v>
      </c>
      <c r="W41" s="38">
        <v>0.0711681991815567</v>
      </c>
      <c r="X41" s="38">
        <v>0.06821448355913162</v>
      </c>
      <c r="Y41" s="38">
        <v>0.0705375000834465</v>
      </c>
      <c r="Z41" s="38">
        <v>0.07339689880609512</v>
      </c>
      <c r="AA41" s="38">
        <v>0.07276774197816849</v>
      </c>
      <c r="AB41" s="38">
        <v>0.0738144963979721</v>
      </c>
      <c r="AC41" s="38">
        <v>0.07100702822208405</v>
      </c>
      <c r="AD41" s="38">
        <v>0.06694073230028152</v>
      </c>
      <c r="AE41" s="38">
        <v>0.0661667063832283</v>
      </c>
      <c r="AF41" s="38">
        <v>0.070872001349926</v>
      </c>
      <c r="AG41" s="38">
        <v>0.07287812978029251</v>
      </c>
      <c r="AH41" s="38">
        <v>0.07319241762161255</v>
      </c>
      <c r="AI41" s="38">
        <v>0.07008421421051025</v>
      </c>
      <c r="AJ41" s="38">
        <v>0.06256691366434097</v>
      </c>
      <c r="AK41" s="38">
        <v>0.07413110136985779</v>
      </c>
      <c r="AL41" s="38">
        <v>0.07478330284357071</v>
      </c>
      <c r="AM41" s="49">
        <v>0.07241900265216827</v>
      </c>
      <c r="AN41" s="49">
        <v>0.07396010309457779</v>
      </c>
      <c r="AO41" s="49">
        <v>0.07516989856958389</v>
      </c>
      <c r="AP41" s="49">
        <v>0.07455790042877197</v>
      </c>
      <c r="AQ41" s="49">
        <v>0.0694957971572876</v>
      </c>
      <c r="AR41" s="49">
        <v>0.07596760243177414</v>
      </c>
      <c r="AS41" s="49">
        <v>0.07324430346488953</v>
      </c>
      <c r="AT41" s="49">
        <v>0.07424230128526688</v>
      </c>
      <c r="AU41" s="49">
        <v>0.07389140129089355</v>
      </c>
      <c r="AV41" s="49">
        <v>0.08331789821386337</v>
      </c>
      <c r="AW41" s="49">
        <v>0.08213330060243607</v>
      </c>
      <c r="AX41" s="49">
        <v>0.0802789032459259</v>
      </c>
      <c r="AY41" s="49">
        <v>0.07534319907426834</v>
      </c>
      <c r="AZ41" s="49">
        <v>0.07630649954080582</v>
      </c>
      <c r="BA41" s="49">
        <v>0.07708559930324554</v>
      </c>
      <c r="BB41" s="49">
        <v>0.07606279850006104</v>
      </c>
      <c r="BC41" s="49">
        <v>0.07001949846744537</v>
      </c>
      <c r="BD41" s="49">
        <v>0.07642489671707153</v>
      </c>
      <c r="BE41" s="49">
        <v>0.0736033022403717</v>
      </c>
      <c r="BF41" s="49">
        <v>0.07457970082759857</v>
      </c>
      <c r="BG41" s="49">
        <v>0.07431799918413162</v>
      </c>
      <c r="BH41" s="49">
        <v>0.08480440080165863</v>
      </c>
      <c r="BI41" s="49">
        <v>0.08331789821386337</v>
      </c>
      <c r="BJ41" s="49">
        <v>0.08123630285263062</v>
      </c>
      <c r="BK41" s="50"/>
    </row>
    <row r="42" spans="1:63" ht="10.5">
      <c r="A42" t="s">
        <v>621</v>
      </c>
      <c r="B42" t="s">
        <v>622</v>
      </c>
      <c r="C42" s="48">
        <v>3.219609022140503</v>
      </c>
      <c r="D42" s="48">
        <v>3.111499547958374</v>
      </c>
      <c r="E42" s="38">
        <v>2.7766401767730713</v>
      </c>
      <c r="F42" s="38">
        <v>2.6548378467559814</v>
      </c>
      <c r="G42" s="38">
        <v>2.828850746154785</v>
      </c>
      <c r="H42" s="38">
        <v>3.099184989929199</v>
      </c>
      <c r="I42" s="38">
        <v>3.2472097873687744</v>
      </c>
      <c r="J42" s="38">
        <v>3.203843593597412</v>
      </c>
      <c r="K42" s="38">
        <v>3.084935188293457</v>
      </c>
      <c r="L42" s="38">
        <v>2.87180495262146</v>
      </c>
      <c r="M42" s="38">
        <v>2.9888739585876465</v>
      </c>
      <c r="N42" s="38">
        <v>3.2128937244415283</v>
      </c>
      <c r="O42" s="38">
        <v>3.204631805419922</v>
      </c>
      <c r="P42" s="38">
        <v>3.1312217712402344</v>
      </c>
      <c r="Q42" s="38">
        <v>2.938905954360962</v>
      </c>
      <c r="R42" s="38">
        <v>2.6940531730651855</v>
      </c>
      <c r="S42" s="38">
        <v>2.7850828170776367</v>
      </c>
      <c r="T42" s="38">
        <v>3.215745687484741</v>
      </c>
      <c r="U42" s="38">
        <v>3.345259666442871</v>
      </c>
      <c r="V42" s="38">
        <v>3.3681843280792236</v>
      </c>
      <c r="W42" s="38">
        <v>3.1816864013671875</v>
      </c>
      <c r="X42" s="38">
        <v>2.9496922492980957</v>
      </c>
      <c r="Y42" s="38">
        <v>2.965791940689087</v>
      </c>
      <c r="Z42" s="38">
        <v>3.2173779010772705</v>
      </c>
      <c r="AA42" s="38">
        <v>3.0568900108337402</v>
      </c>
      <c r="AB42" s="38">
        <v>3.166529655456543</v>
      </c>
      <c r="AC42" s="38">
        <v>2.9081904888153076</v>
      </c>
      <c r="AD42" s="38">
        <v>2.6529486179351807</v>
      </c>
      <c r="AE42" s="38">
        <v>2.824633836746216</v>
      </c>
      <c r="AF42" s="38">
        <v>3.1447665691375732</v>
      </c>
      <c r="AG42" s="38">
        <v>3.3616724014282227</v>
      </c>
      <c r="AH42" s="38">
        <v>3.3960940837860107</v>
      </c>
      <c r="AI42" s="38">
        <v>3.0454607009887695</v>
      </c>
      <c r="AJ42" s="38">
        <v>2.96169376373291</v>
      </c>
      <c r="AK42" s="38">
        <v>2.95381498336792</v>
      </c>
      <c r="AL42" s="38">
        <v>3.099644422531128</v>
      </c>
      <c r="AM42" s="49">
        <v>3.1899139881134033</v>
      </c>
      <c r="AN42" s="49">
        <v>3.148221969604492</v>
      </c>
      <c r="AO42" s="49">
        <v>2.8924810886383057</v>
      </c>
      <c r="AP42" s="49">
        <v>2.794405937194824</v>
      </c>
      <c r="AQ42" s="49">
        <v>2.7638049125671387</v>
      </c>
      <c r="AR42" s="49">
        <v>3.143728017807007</v>
      </c>
      <c r="AS42" s="49">
        <v>3.4141008853912354</v>
      </c>
      <c r="AT42" s="49">
        <v>3.438162088394165</v>
      </c>
      <c r="AU42" s="49">
        <v>3.243863105773926</v>
      </c>
      <c r="AV42" s="49">
        <v>2.990791082382202</v>
      </c>
      <c r="AW42" s="49">
        <v>3.0020298957824707</v>
      </c>
      <c r="AX42" s="49">
        <v>3.2270400524139404</v>
      </c>
      <c r="AY42" s="49">
        <v>3.2693400382995605</v>
      </c>
      <c r="AZ42" s="49">
        <v>3.1716790199279785</v>
      </c>
      <c r="BA42" s="49">
        <v>2.951711893081665</v>
      </c>
      <c r="BB42" s="49">
        <v>2.7705769538879395</v>
      </c>
      <c r="BC42" s="49">
        <v>2.8326361179351807</v>
      </c>
      <c r="BD42" s="49">
        <v>3.188538074493408</v>
      </c>
      <c r="BE42" s="49">
        <v>3.482780933380127</v>
      </c>
      <c r="BF42" s="49">
        <v>3.5192480087280273</v>
      </c>
      <c r="BG42" s="49">
        <v>3.25019907951355</v>
      </c>
      <c r="BH42" s="49">
        <v>3.0314290523529053</v>
      </c>
      <c r="BI42" s="49">
        <v>3.0456008911132812</v>
      </c>
      <c r="BJ42" s="49">
        <v>3.280452013015747</v>
      </c>
      <c r="BK42" s="50"/>
    </row>
    <row r="43" spans="3:62" ht="10.5">
      <c r="C43" s="147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</row>
    <row r="44" spans="2:62" ht="10.5">
      <c r="B44" s="148" t="s">
        <v>477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IV91"/>
  <sheetViews>
    <sheetView workbookViewId="0" topLeftCell="A1">
      <pane xSplit="2" topLeftCell="C1" activePane="topRight" state="frozen"/>
      <selection pane="topLeft" activeCell="AK1" sqref="AK1"/>
      <selection pane="topRight" activeCell="C30" sqref="C30"/>
    </sheetView>
  </sheetViews>
  <sheetFormatPr defaultColWidth="10.16015625" defaultRowHeight="10.5"/>
  <cols>
    <col min="1" max="1" width="11.83203125" style="0" customWidth="1"/>
    <col min="2" max="2" width="60.33203125" style="0" customWidth="1"/>
    <col min="46" max="46" width="10.16015625" style="149" customWidth="1"/>
    <col min="62" max="62" width="11" style="0" customWidth="1"/>
  </cols>
  <sheetData>
    <row r="1" spans="1:62" ht="16.5" customHeight="1">
      <c r="A1" s="135" t="s">
        <v>623</v>
      </c>
      <c r="C1" s="159" t="s">
        <v>811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10.5">
      <c r="A2" s="156" t="s">
        <v>782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s="2" t="s">
        <v>1</v>
      </c>
      <c r="B3" s="11" t="s">
        <v>2</v>
      </c>
      <c r="C3" s="81">
        <v>200401</v>
      </c>
      <c r="D3" s="82">
        <v>200402</v>
      </c>
      <c r="E3" s="82">
        <v>200403</v>
      </c>
      <c r="F3" s="82">
        <v>200404</v>
      </c>
      <c r="G3" s="82">
        <v>200405</v>
      </c>
      <c r="H3" s="82">
        <v>200406</v>
      </c>
      <c r="I3" s="82">
        <v>200407</v>
      </c>
      <c r="J3" s="82">
        <v>200408</v>
      </c>
      <c r="K3" s="82">
        <v>200409</v>
      </c>
      <c r="L3" s="82">
        <v>200410</v>
      </c>
      <c r="M3" s="82">
        <v>200411</v>
      </c>
      <c r="N3" s="82">
        <v>200412</v>
      </c>
      <c r="O3" s="82">
        <v>200501</v>
      </c>
      <c r="P3" s="82">
        <v>200502</v>
      </c>
      <c r="Q3" s="82">
        <v>200503</v>
      </c>
      <c r="R3" s="82">
        <v>200504</v>
      </c>
      <c r="S3" s="82">
        <v>200505</v>
      </c>
      <c r="T3" s="82">
        <v>200506</v>
      </c>
      <c r="U3" s="82">
        <v>200507</v>
      </c>
      <c r="V3" s="82">
        <v>200508</v>
      </c>
      <c r="W3" s="82">
        <v>200509</v>
      </c>
      <c r="X3" s="82">
        <v>200510</v>
      </c>
      <c r="Y3" s="82">
        <v>200511</v>
      </c>
      <c r="Z3" s="82">
        <v>200512</v>
      </c>
      <c r="AA3" s="82">
        <v>200601</v>
      </c>
      <c r="AB3" s="82">
        <v>200602</v>
      </c>
      <c r="AC3" s="82">
        <v>200603</v>
      </c>
      <c r="AD3" s="82">
        <v>200604</v>
      </c>
      <c r="AE3" s="82">
        <v>200605</v>
      </c>
      <c r="AF3" s="82">
        <v>200606</v>
      </c>
      <c r="AG3" s="82">
        <v>200607</v>
      </c>
      <c r="AH3" s="82">
        <v>200608</v>
      </c>
      <c r="AI3" s="82">
        <v>200609</v>
      </c>
      <c r="AJ3" s="82">
        <v>200610</v>
      </c>
      <c r="AK3" s="82">
        <v>200611</v>
      </c>
      <c r="AL3" s="82">
        <v>200612</v>
      </c>
      <c r="AM3" s="122">
        <v>200701</v>
      </c>
      <c r="AN3" s="122">
        <v>200702</v>
      </c>
      <c r="AO3" s="122">
        <v>200703</v>
      </c>
      <c r="AP3" s="122">
        <v>200704</v>
      </c>
      <c r="AQ3" s="122">
        <v>200705</v>
      </c>
      <c r="AR3" s="122">
        <v>200706</v>
      </c>
      <c r="AS3" s="122">
        <v>200707</v>
      </c>
      <c r="AT3" s="122">
        <v>200708</v>
      </c>
      <c r="AU3" s="122">
        <v>200709</v>
      </c>
      <c r="AV3" s="122">
        <v>200710</v>
      </c>
      <c r="AW3" s="122">
        <v>200711</v>
      </c>
      <c r="AX3" s="122">
        <v>200712</v>
      </c>
      <c r="AY3" s="122">
        <v>200801</v>
      </c>
      <c r="AZ3" s="122">
        <v>200802</v>
      </c>
      <c r="BA3" s="122">
        <v>200803</v>
      </c>
      <c r="BB3" s="122">
        <v>200804</v>
      </c>
      <c r="BC3" s="122">
        <v>200805</v>
      </c>
      <c r="BD3" s="122">
        <v>200806</v>
      </c>
      <c r="BE3" s="122">
        <v>200807</v>
      </c>
      <c r="BF3" s="122">
        <v>200808</v>
      </c>
      <c r="BG3" s="122">
        <v>200809</v>
      </c>
      <c r="BH3" s="122">
        <v>200810</v>
      </c>
      <c r="BI3" s="122">
        <v>200811</v>
      </c>
      <c r="BJ3" s="122">
        <v>200812</v>
      </c>
      <c r="BK3" s="123"/>
    </row>
    <row r="4" spans="1:63" ht="10.5">
      <c r="A4" t="s">
        <v>3</v>
      </c>
      <c r="B4" t="s">
        <v>4</v>
      </c>
      <c r="C4" s="51">
        <v>30.920000076293945</v>
      </c>
      <c r="D4" s="51">
        <v>31.719999313354492</v>
      </c>
      <c r="E4" s="37">
        <v>33.09000015258789</v>
      </c>
      <c r="F4" s="37">
        <v>33.459999084472656</v>
      </c>
      <c r="G4" s="37">
        <v>36.310001373291016</v>
      </c>
      <c r="H4" s="37">
        <v>34.650001525878906</v>
      </c>
      <c r="I4" s="37">
        <v>36.66999816894531</v>
      </c>
      <c r="J4" s="37">
        <v>40.290000915527344</v>
      </c>
      <c r="K4" s="37">
        <v>41.34000015258789</v>
      </c>
      <c r="L4" s="37">
        <v>46.119998931884766</v>
      </c>
      <c r="M4" s="37">
        <v>41.7599983215332</v>
      </c>
      <c r="N4" s="37">
        <v>36.61000061035156</v>
      </c>
      <c r="O4" s="37">
        <v>39.25</v>
      </c>
      <c r="P4" s="37">
        <v>41.04999923706055</v>
      </c>
      <c r="Q4" s="37">
        <v>46.77000045776367</v>
      </c>
      <c r="R4" s="37">
        <v>46.630001068115234</v>
      </c>
      <c r="S4" s="37">
        <v>44.7400016784668</v>
      </c>
      <c r="T4" s="37">
        <v>50.29999923706055</v>
      </c>
      <c r="U4" s="37">
        <v>53.880001068115234</v>
      </c>
      <c r="V4" s="37">
        <v>59.290000915527344</v>
      </c>
      <c r="W4" s="37">
        <v>60.18000030517578</v>
      </c>
      <c r="X4" s="37">
        <v>57.2599983215332</v>
      </c>
      <c r="Y4" s="37">
        <v>52.130001068115234</v>
      </c>
      <c r="Z4" s="37">
        <v>52.5099983215332</v>
      </c>
      <c r="AA4" s="37">
        <v>57.31999969482422</v>
      </c>
      <c r="AB4" s="37">
        <v>54.849998474121094</v>
      </c>
      <c r="AC4" s="37">
        <v>56.369998931884766</v>
      </c>
      <c r="AD4" s="37">
        <v>62.970001220703125</v>
      </c>
      <c r="AE4" s="37">
        <v>65.3499984741211</v>
      </c>
      <c r="AF4" s="37">
        <v>65.19000244140625</v>
      </c>
      <c r="AG4" s="37">
        <v>68.87000274658203</v>
      </c>
      <c r="AH4" s="37">
        <v>67.55999755859375</v>
      </c>
      <c r="AI4" s="37">
        <v>58.83000183105469</v>
      </c>
      <c r="AJ4" s="37">
        <v>53.93000030517578</v>
      </c>
      <c r="AK4" s="37">
        <v>52.58000183105469</v>
      </c>
      <c r="AL4" s="37">
        <v>55</v>
      </c>
      <c r="AM4" s="52">
        <v>54.5</v>
      </c>
      <c r="AN4" s="52">
        <v>55</v>
      </c>
      <c r="AO4" s="52">
        <v>56.5</v>
      </c>
      <c r="AP4" s="52">
        <v>59</v>
      </c>
      <c r="AQ4" s="52">
        <v>60.5</v>
      </c>
      <c r="AR4" s="52">
        <v>60.5</v>
      </c>
      <c r="AS4" s="52">
        <v>59.5</v>
      </c>
      <c r="AT4" s="52">
        <v>59.5</v>
      </c>
      <c r="AU4" s="52">
        <v>59.5</v>
      </c>
      <c r="AV4" s="52">
        <v>59.5</v>
      </c>
      <c r="AW4" s="52">
        <v>58.5</v>
      </c>
      <c r="AX4" s="52">
        <v>58</v>
      </c>
      <c r="AY4" s="52">
        <v>57.5</v>
      </c>
      <c r="AZ4" s="52">
        <v>57</v>
      </c>
      <c r="BA4" s="52">
        <v>58.5</v>
      </c>
      <c r="BB4" s="52">
        <v>60</v>
      </c>
      <c r="BC4" s="52">
        <v>60.5</v>
      </c>
      <c r="BD4" s="52">
        <v>59.5</v>
      </c>
      <c r="BE4" s="52">
        <v>58.5</v>
      </c>
      <c r="BF4" s="52">
        <v>58.5</v>
      </c>
      <c r="BG4" s="52">
        <v>59.5</v>
      </c>
      <c r="BH4" s="52">
        <v>58.5</v>
      </c>
      <c r="BI4" s="52">
        <v>57.5</v>
      </c>
      <c r="BJ4" s="52">
        <v>57</v>
      </c>
      <c r="BK4" s="53"/>
    </row>
    <row r="5" spans="1:63" ht="10.5">
      <c r="A5" t="s">
        <v>9</v>
      </c>
      <c r="B5" t="s">
        <v>10</v>
      </c>
      <c r="C5" s="67">
        <v>7891.61865234375</v>
      </c>
      <c r="D5" s="67">
        <v>7913.462890625</v>
      </c>
      <c r="E5" s="68">
        <v>7932.11865234375</v>
      </c>
      <c r="F5" s="68">
        <v>7942.13330078125</v>
      </c>
      <c r="G5" s="68">
        <v>7958.5</v>
      </c>
      <c r="H5" s="68">
        <v>7975.7666015625</v>
      </c>
      <c r="I5" s="68">
        <v>7981.65185546875</v>
      </c>
      <c r="J5" s="68">
        <v>8009.9296875</v>
      </c>
      <c r="K5" s="68">
        <v>8048.318359375</v>
      </c>
      <c r="L5" s="68">
        <v>8144.033203125</v>
      </c>
      <c r="M5" s="68">
        <v>8167.2333984375</v>
      </c>
      <c r="N5" s="68">
        <v>8165.13330078125</v>
      </c>
      <c r="O5" s="68">
        <v>8090.45947265625</v>
      </c>
      <c r="P5" s="68">
        <v>8073.21484375</v>
      </c>
      <c r="Q5" s="68">
        <v>8066.1259765625</v>
      </c>
      <c r="R5" s="68">
        <v>8085.82958984375</v>
      </c>
      <c r="S5" s="68">
        <v>8086.57421875</v>
      </c>
      <c r="T5" s="68">
        <v>8084.99609375</v>
      </c>
      <c r="U5" s="68">
        <v>8060.0888671875</v>
      </c>
      <c r="V5" s="68">
        <v>8069.6220703125</v>
      </c>
      <c r="W5" s="68">
        <v>8092.5888671875</v>
      </c>
      <c r="X5" s="68">
        <v>8149.22607421875</v>
      </c>
      <c r="Y5" s="68">
        <v>8183.88134765625</v>
      </c>
      <c r="Z5" s="68">
        <v>8216.79296875</v>
      </c>
      <c r="AA5" s="68">
        <v>8264.13671875</v>
      </c>
      <c r="AB5" s="68">
        <v>8281.42578125</v>
      </c>
      <c r="AC5" s="68">
        <v>8284.8369140625</v>
      </c>
      <c r="AD5" s="68">
        <v>8240.20703125</v>
      </c>
      <c r="AE5" s="68">
        <v>8241.4853515625</v>
      </c>
      <c r="AF5" s="68">
        <v>8254.5078125</v>
      </c>
      <c r="AG5" s="68">
        <v>8289.6826171875</v>
      </c>
      <c r="AH5" s="68">
        <v>8318.3876953125</v>
      </c>
      <c r="AI5" s="68">
        <v>8351.0302734375</v>
      </c>
      <c r="AJ5" s="68">
        <v>8401.10546875</v>
      </c>
      <c r="AK5" s="68">
        <v>8431.50390625</v>
      </c>
      <c r="AL5" s="68">
        <v>8455.7197265625</v>
      </c>
      <c r="AM5" s="93">
        <v>8466.6767578125</v>
      </c>
      <c r="AN5" s="93">
        <v>8483.8349609375</v>
      </c>
      <c r="AO5" s="93">
        <v>8500.1181640625</v>
      </c>
      <c r="AP5" s="93">
        <v>8512.5419921875</v>
      </c>
      <c r="AQ5" s="93">
        <v>8529.3134765625</v>
      </c>
      <c r="AR5" s="93">
        <v>8547.44921875</v>
      </c>
      <c r="AS5" s="93">
        <v>8569.255859375</v>
      </c>
      <c r="AT5" s="93">
        <v>8588.38671875</v>
      </c>
      <c r="AU5" s="93">
        <v>8607.1494140625</v>
      </c>
      <c r="AV5" s="93">
        <v>8620.966796875</v>
      </c>
      <c r="AW5" s="93">
        <v>8642.427734375</v>
      </c>
      <c r="AX5" s="93">
        <v>8666.955078125</v>
      </c>
      <c r="AY5" s="93">
        <v>8696.0771484375</v>
      </c>
      <c r="AZ5" s="93">
        <v>8725.5869140625</v>
      </c>
      <c r="BA5" s="93">
        <v>8757.013671875</v>
      </c>
      <c r="BB5" s="93">
        <v>8796.162109375</v>
      </c>
      <c r="BC5" s="93">
        <v>8827.0703125</v>
      </c>
      <c r="BD5" s="93">
        <v>8855.541015625</v>
      </c>
      <c r="BE5" s="93">
        <v>8880.2958984375</v>
      </c>
      <c r="BF5" s="93">
        <v>8904.8544921875</v>
      </c>
      <c r="BG5" s="93">
        <v>8927.9384765625</v>
      </c>
      <c r="BH5" s="93">
        <v>8949.5458984375</v>
      </c>
      <c r="BI5" s="93">
        <v>8969.677734375</v>
      </c>
      <c r="BJ5" s="93">
        <v>8988.333984375</v>
      </c>
      <c r="BK5" s="94"/>
    </row>
    <row r="6" spans="1:63" ht="10.5">
      <c r="A6" t="s">
        <v>111</v>
      </c>
      <c r="B6" t="s">
        <v>112</v>
      </c>
      <c r="C6" s="65">
        <v>102.6888656616211</v>
      </c>
      <c r="D6" s="65">
        <v>103.12977600097656</v>
      </c>
      <c r="E6" s="66">
        <v>103.56965637207031</v>
      </c>
      <c r="F6" s="66">
        <v>104.10160064697266</v>
      </c>
      <c r="G6" s="66">
        <v>104.46958923339844</v>
      </c>
      <c r="H6" s="66">
        <v>104.76671600341797</v>
      </c>
      <c r="I6" s="66">
        <v>104.8396987915039</v>
      </c>
      <c r="J6" s="66">
        <v>105.11006927490234</v>
      </c>
      <c r="K6" s="66">
        <v>105.42453002929688</v>
      </c>
      <c r="L6" s="66">
        <v>105.85218811035156</v>
      </c>
      <c r="M6" s="66">
        <v>106.20304107666016</v>
      </c>
      <c r="N6" s="66">
        <v>106.5461654663086</v>
      </c>
      <c r="O6" s="66">
        <v>106.95677185058594</v>
      </c>
      <c r="P6" s="66">
        <v>107.22807312011719</v>
      </c>
      <c r="Q6" s="66">
        <v>107.43525695800781</v>
      </c>
      <c r="R6" s="66">
        <v>107.50153350830078</v>
      </c>
      <c r="S6" s="66">
        <v>107.63810729980469</v>
      </c>
      <c r="T6" s="66">
        <v>107.76815795898438</v>
      </c>
      <c r="U6" s="66">
        <v>107.73162841796875</v>
      </c>
      <c r="V6" s="66">
        <v>107.96871948242188</v>
      </c>
      <c r="W6" s="66">
        <v>108.31935119628906</v>
      </c>
      <c r="X6" s="66">
        <v>108.93738555908203</v>
      </c>
      <c r="Y6" s="66">
        <v>109.39971923828125</v>
      </c>
      <c r="Z6" s="66">
        <v>109.86019897460938</v>
      </c>
      <c r="AA6" s="66">
        <v>110.2558822631836</v>
      </c>
      <c r="AB6" s="66">
        <v>110.75988006591797</v>
      </c>
      <c r="AC6" s="66">
        <v>111.30923461914062</v>
      </c>
      <c r="AD6" s="66">
        <v>112.056640625</v>
      </c>
      <c r="AE6" s="66">
        <v>112.58221435546875</v>
      </c>
      <c r="AF6" s="66">
        <v>113.03864288330078</v>
      </c>
      <c r="AG6" s="66">
        <v>113.48857116699219</v>
      </c>
      <c r="AH6" s="66">
        <v>113.75971221923828</v>
      </c>
      <c r="AI6" s="66">
        <v>113.91471862792969</v>
      </c>
      <c r="AJ6" s="66">
        <v>113.76451110839844</v>
      </c>
      <c r="AK6" s="66">
        <v>113.82904815673828</v>
      </c>
      <c r="AL6" s="66">
        <v>113.91924285888672</v>
      </c>
      <c r="AM6" s="97">
        <v>114.0425033569336</v>
      </c>
      <c r="AN6" s="97">
        <v>114.1784896850586</v>
      </c>
      <c r="AO6" s="97">
        <v>114.33460235595703</v>
      </c>
      <c r="AP6" s="97">
        <v>114.49681091308594</v>
      </c>
      <c r="AQ6" s="97">
        <v>114.70368194580078</v>
      </c>
      <c r="AR6" s="97">
        <v>114.94120788574219</v>
      </c>
      <c r="AS6" s="97">
        <v>115.27490234375</v>
      </c>
      <c r="AT6" s="97">
        <v>115.52456665039062</v>
      </c>
      <c r="AU6" s="97">
        <v>115.75572967529297</v>
      </c>
      <c r="AV6" s="97">
        <v>115.93589782714844</v>
      </c>
      <c r="AW6" s="97">
        <v>116.1544418334961</v>
      </c>
      <c r="AX6" s="97">
        <v>116.37886047363281</v>
      </c>
      <c r="AY6" s="97">
        <v>116.60938262939453</v>
      </c>
      <c r="AZ6" s="97">
        <v>116.84539794921875</v>
      </c>
      <c r="BA6" s="97">
        <v>117.08712005615234</v>
      </c>
      <c r="BB6" s="97">
        <v>117.3205795288086</v>
      </c>
      <c r="BC6" s="97">
        <v>117.5842056274414</v>
      </c>
      <c r="BD6" s="97">
        <v>117.864013671875</v>
      </c>
      <c r="BE6" s="97">
        <v>118.20480346679688</v>
      </c>
      <c r="BF6" s="97">
        <v>118.4833984375</v>
      </c>
      <c r="BG6" s="97">
        <v>118.74459838867188</v>
      </c>
      <c r="BH6" s="97">
        <v>118.9884033203125</v>
      </c>
      <c r="BI6" s="97">
        <v>119.21479797363281</v>
      </c>
      <c r="BJ6" s="97">
        <v>119.42379760742188</v>
      </c>
      <c r="BK6" s="98"/>
    </row>
    <row r="7" spans="1:63" ht="10.5">
      <c r="A7" t="s">
        <v>7</v>
      </c>
      <c r="B7" t="s">
        <v>8</v>
      </c>
      <c r="C7" s="67">
        <v>10532.326171875</v>
      </c>
      <c r="D7" s="67">
        <v>10566.0810546875</v>
      </c>
      <c r="E7" s="68">
        <v>10600.4921875</v>
      </c>
      <c r="F7" s="68">
        <v>10639.900390625</v>
      </c>
      <c r="G7" s="68">
        <v>10672.3662109375</v>
      </c>
      <c r="H7" s="68">
        <v>10702.2333984375</v>
      </c>
      <c r="I7" s="68">
        <v>10727.8408203125</v>
      </c>
      <c r="J7" s="68">
        <v>10753.751953125</v>
      </c>
      <c r="K7" s="68">
        <v>10778.3076171875</v>
      </c>
      <c r="L7" s="68">
        <v>10796.544921875</v>
      </c>
      <c r="M7" s="68">
        <v>10822.111328125</v>
      </c>
      <c r="N7" s="68">
        <v>10850.044921875</v>
      </c>
      <c r="O7" s="68">
        <v>10883.9296875</v>
      </c>
      <c r="P7" s="68">
        <v>10913.9072265625</v>
      </c>
      <c r="Q7" s="68">
        <v>10943.5625</v>
      </c>
      <c r="R7" s="68">
        <v>10968.71875</v>
      </c>
      <c r="S7" s="68">
        <v>11000.86328125</v>
      </c>
      <c r="T7" s="68">
        <v>11035.818359375</v>
      </c>
      <c r="U7" s="68">
        <v>11086.9033203125</v>
      </c>
      <c r="V7" s="68">
        <v>11117.4921875</v>
      </c>
      <c r="W7" s="68">
        <v>11140.9033203125</v>
      </c>
      <c r="X7" s="68">
        <v>11132.173828125</v>
      </c>
      <c r="Y7" s="68">
        <v>11159.9521484375</v>
      </c>
      <c r="Z7" s="68">
        <v>11199.2744140625</v>
      </c>
      <c r="AA7" s="68">
        <v>11277.5185546875</v>
      </c>
      <c r="AB7" s="68">
        <v>11319.396484375</v>
      </c>
      <c r="AC7" s="68">
        <v>11352.28515625</v>
      </c>
      <c r="AD7" s="68">
        <v>11365.578125</v>
      </c>
      <c r="AE7" s="68">
        <v>11388.4443359375</v>
      </c>
      <c r="AF7" s="68">
        <v>11410.27734375</v>
      </c>
      <c r="AG7" s="68">
        <v>11433.9873046875</v>
      </c>
      <c r="AH7" s="68">
        <v>11451.572265625</v>
      </c>
      <c r="AI7" s="68">
        <v>11465.9404296875</v>
      </c>
      <c r="AJ7" s="68">
        <v>11469.0009765625</v>
      </c>
      <c r="AK7" s="68">
        <v>11483.0087890625</v>
      </c>
      <c r="AL7" s="68">
        <v>11499.87109375</v>
      </c>
      <c r="AM7" s="93">
        <v>11522.7998046875</v>
      </c>
      <c r="AN7" s="93">
        <v>11542.9599609375</v>
      </c>
      <c r="AO7" s="93">
        <v>11563.5703125</v>
      </c>
      <c r="AP7" s="93">
        <v>11582.16015625</v>
      </c>
      <c r="AQ7" s="93">
        <v>11605.490234375</v>
      </c>
      <c r="AR7" s="93">
        <v>11631.099609375</v>
      </c>
      <c r="AS7" s="93">
        <v>11663.3798828125</v>
      </c>
      <c r="AT7" s="93">
        <v>11690.25</v>
      </c>
      <c r="AU7" s="93">
        <v>11716.099609375</v>
      </c>
      <c r="AV7" s="93">
        <v>11734.2802734375</v>
      </c>
      <c r="AW7" s="93">
        <v>11763.099609375</v>
      </c>
      <c r="AX7" s="93">
        <v>11795.91015625</v>
      </c>
      <c r="AY7" s="93">
        <v>11839.66015625</v>
      </c>
      <c r="AZ7" s="93">
        <v>11875.2001953125</v>
      </c>
      <c r="BA7" s="93">
        <v>11909.48046875</v>
      </c>
      <c r="BB7" s="93">
        <v>11940.009765625</v>
      </c>
      <c r="BC7" s="93">
        <v>11973.6904296875</v>
      </c>
      <c r="BD7" s="93">
        <v>12008</v>
      </c>
      <c r="BE7" s="93">
        <v>12044.76953125</v>
      </c>
      <c r="BF7" s="93">
        <v>12079</v>
      </c>
      <c r="BG7" s="93">
        <v>12112.509765625</v>
      </c>
      <c r="BH7" s="93">
        <v>12145.2998046875</v>
      </c>
      <c r="BI7" s="93">
        <v>12177.3603515625</v>
      </c>
      <c r="BJ7" s="93">
        <v>12208.7001953125</v>
      </c>
      <c r="BK7" s="94"/>
    </row>
    <row r="8" spans="1:63" ht="10.5">
      <c r="A8" t="s">
        <v>143</v>
      </c>
      <c r="B8" t="s">
        <v>144</v>
      </c>
      <c r="C8" s="67">
        <v>968.3406372070312</v>
      </c>
      <c r="D8" s="67">
        <v>766.3582763671875</v>
      </c>
      <c r="E8" s="68">
        <v>494.6942443847656</v>
      </c>
      <c r="F8" s="68">
        <v>302.7227783203125</v>
      </c>
      <c r="G8" s="68">
        <v>107.2313003540039</v>
      </c>
      <c r="H8" s="68">
        <v>36.70735168457031</v>
      </c>
      <c r="I8" s="68">
        <v>7.417397975921631</v>
      </c>
      <c r="J8" s="68">
        <v>19.389705657958984</v>
      </c>
      <c r="K8" s="68">
        <v>46.57630920410156</v>
      </c>
      <c r="L8" s="68">
        <v>251.12887573242188</v>
      </c>
      <c r="M8" s="68">
        <v>486.4713134765625</v>
      </c>
      <c r="N8" s="68">
        <v>802.4431762695312</v>
      </c>
      <c r="O8" s="68">
        <v>859.22314453125</v>
      </c>
      <c r="P8" s="68">
        <v>676.377197265625</v>
      </c>
      <c r="Q8" s="68">
        <v>647.5693969726562</v>
      </c>
      <c r="R8" s="68">
        <v>304.9548645019531</v>
      </c>
      <c r="S8" s="68">
        <v>185.87823486328125</v>
      </c>
      <c r="T8" s="68">
        <v>24.899038314819336</v>
      </c>
      <c r="U8" s="68">
        <v>3.057732343673706</v>
      </c>
      <c r="V8" s="68">
        <v>6.449816703796387</v>
      </c>
      <c r="W8" s="68">
        <v>38.640594482421875</v>
      </c>
      <c r="X8" s="68">
        <v>235.67982482910156</v>
      </c>
      <c r="Y8" s="68">
        <v>466.4139099121094</v>
      </c>
      <c r="Z8" s="68">
        <v>865.7119140625</v>
      </c>
      <c r="AA8" s="68">
        <v>687.0475463867188</v>
      </c>
      <c r="AB8" s="68">
        <v>731.1091918945312</v>
      </c>
      <c r="AC8" s="68">
        <v>599.5562744140625</v>
      </c>
      <c r="AD8" s="68">
        <v>263.96063232421875</v>
      </c>
      <c r="AE8" s="68">
        <v>136.8934783935547</v>
      </c>
      <c r="AF8" s="68">
        <v>22.602323532104492</v>
      </c>
      <c r="AG8" s="68">
        <v>3</v>
      </c>
      <c r="AH8" s="68">
        <v>8</v>
      </c>
      <c r="AI8" s="68">
        <v>82</v>
      </c>
      <c r="AJ8" s="68">
        <v>307</v>
      </c>
      <c r="AK8" s="68">
        <v>469</v>
      </c>
      <c r="AL8" s="68">
        <v>683</v>
      </c>
      <c r="AM8" s="93">
        <v>843.9473876953125</v>
      </c>
      <c r="AN8" s="93">
        <v>712</v>
      </c>
      <c r="AO8" s="93">
        <v>580</v>
      </c>
      <c r="AP8" s="93">
        <v>340</v>
      </c>
      <c r="AQ8" s="93">
        <v>157</v>
      </c>
      <c r="AR8" s="93">
        <v>38</v>
      </c>
      <c r="AS8" s="93">
        <v>8</v>
      </c>
      <c r="AT8" s="93">
        <v>14</v>
      </c>
      <c r="AU8" s="93">
        <v>74</v>
      </c>
      <c r="AV8" s="93">
        <v>279</v>
      </c>
      <c r="AW8" s="93">
        <v>535</v>
      </c>
      <c r="AX8" s="93">
        <v>805</v>
      </c>
      <c r="AY8" s="93">
        <v>894</v>
      </c>
      <c r="AZ8" s="93">
        <v>705</v>
      </c>
      <c r="BA8" s="93">
        <v>569</v>
      </c>
      <c r="BB8" s="93">
        <v>337.80517578125</v>
      </c>
      <c r="BC8" s="93">
        <v>158.08718872070312</v>
      </c>
      <c r="BD8" s="93">
        <v>36.3300666809082</v>
      </c>
      <c r="BE8" s="93">
        <v>7.830085277557373</v>
      </c>
      <c r="BF8" s="93">
        <v>14.481045722961426</v>
      </c>
      <c r="BG8" s="93">
        <v>76.25276184082031</v>
      </c>
      <c r="BH8" s="93">
        <v>281.85894775390625</v>
      </c>
      <c r="BI8" s="93">
        <v>538.7990112304688</v>
      </c>
      <c r="BJ8" s="93">
        <v>800.2749633789062</v>
      </c>
      <c r="BK8" s="94"/>
    </row>
    <row r="9" spans="1:63" ht="10.5">
      <c r="A9" t="s">
        <v>145</v>
      </c>
      <c r="B9" t="s">
        <v>146</v>
      </c>
      <c r="C9" s="67">
        <v>1296.0076904296875</v>
      </c>
      <c r="D9" s="67">
        <v>1102.641357421875</v>
      </c>
      <c r="E9" s="68">
        <v>819.0383911132812</v>
      </c>
      <c r="F9" s="68">
        <v>531.3932495117188</v>
      </c>
      <c r="G9" s="68">
        <v>265.5143737792969</v>
      </c>
      <c r="H9" s="68">
        <v>46.881656646728516</v>
      </c>
      <c r="I9" s="68">
        <v>4.558638095855713</v>
      </c>
      <c r="J9" s="68">
        <v>3.4611711502075195</v>
      </c>
      <c r="K9" s="68">
        <v>70.899658203125</v>
      </c>
      <c r="L9" s="68">
        <v>426.76416015625</v>
      </c>
      <c r="M9" s="68">
        <v>557.1585083007812</v>
      </c>
      <c r="N9" s="68">
        <v>972.2578735351562</v>
      </c>
      <c r="O9" s="68">
        <v>1348.1429443359375</v>
      </c>
      <c r="P9" s="68">
        <v>992.1809692382812</v>
      </c>
      <c r="Q9" s="68">
        <v>759.7875366210938</v>
      </c>
      <c r="R9" s="68">
        <v>453.4743347167969</v>
      </c>
      <c r="S9" s="68">
        <v>111.83901977539062</v>
      </c>
      <c r="T9" s="68">
        <v>37.33828353881836</v>
      </c>
      <c r="U9" s="68">
        <v>6.612776279449463</v>
      </c>
      <c r="V9" s="68">
        <v>12.915987014770508</v>
      </c>
      <c r="W9" s="68">
        <v>50.56573486328125</v>
      </c>
      <c r="X9" s="68">
        <v>383.4105224609375</v>
      </c>
      <c r="Y9" s="68">
        <v>607.7451171875</v>
      </c>
      <c r="Z9" s="68">
        <v>985.0257568359375</v>
      </c>
      <c r="AA9" s="68">
        <v>1171.4407958984375</v>
      </c>
      <c r="AB9" s="68">
        <v>937.10693359375</v>
      </c>
      <c r="AC9" s="68">
        <v>947.1312866210938</v>
      </c>
      <c r="AD9" s="68">
        <v>419.638671875</v>
      </c>
      <c r="AE9" s="68">
        <v>303.6910705566406</v>
      </c>
      <c r="AF9" s="68">
        <v>4.699434757232666</v>
      </c>
      <c r="AG9" s="68">
        <v>0.7879012823104858</v>
      </c>
      <c r="AH9" s="68">
        <v>2.054137945175171</v>
      </c>
      <c r="AI9" s="68">
        <v>30.13072967529297</v>
      </c>
      <c r="AJ9" s="68">
        <v>324.5403137207031</v>
      </c>
      <c r="AK9" s="68">
        <v>582.9762573242188</v>
      </c>
      <c r="AL9" s="68">
        <v>1079.3046875</v>
      </c>
      <c r="AM9" s="93">
        <v>880.1801147460938</v>
      </c>
      <c r="AN9" s="93">
        <v>934.2288208007812</v>
      </c>
      <c r="AO9" s="93">
        <v>807.0464477539062</v>
      </c>
      <c r="AP9" s="93">
        <v>387</v>
      </c>
      <c r="AQ9" s="93">
        <v>179</v>
      </c>
      <c r="AR9" s="93">
        <v>25</v>
      </c>
      <c r="AS9" s="93">
        <v>0</v>
      </c>
      <c r="AT9" s="93">
        <v>1</v>
      </c>
      <c r="AU9" s="93">
        <v>89</v>
      </c>
      <c r="AV9" s="93">
        <v>381.2436218261719</v>
      </c>
      <c r="AW9" s="93">
        <v>666</v>
      </c>
      <c r="AX9" s="93">
        <v>992</v>
      </c>
      <c r="AY9" s="93">
        <v>1149</v>
      </c>
      <c r="AZ9" s="93">
        <v>971</v>
      </c>
      <c r="BA9" s="93">
        <v>821</v>
      </c>
      <c r="BB9" s="93">
        <v>493</v>
      </c>
      <c r="BC9" s="93">
        <v>217</v>
      </c>
      <c r="BD9" s="93">
        <v>38</v>
      </c>
      <c r="BE9" s="93">
        <v>6</v>
      </c>
      <c r="BF9" s="93">
        <v>15</v>
      </c>
      <c r="BG9" s="93">
        <v>102</v>
      </c>
      <c r="BH9" s="93">
        <v>398</v>
      </c>
      <c r="BI9" s="93">
        <v>667</v>
      </c>
      <c r="BJ9" s="93">
        <v>997</v>
      </c>
      <c r="BK9" s="94"/>
    </row>
    <row r="10" spans="1:63" ht="10.5">
      <c r="A10" t="s">
        <v>147</v>
      </c>
      <c r="B10" t="s">
        <v>148</v>
      </c>
      <c r="C10" s="67">
        <v>1400.3516845703125</v>
      </c>
      <c r="D10" s="67">
        <v>1181.2354736328125</v>
      </c>
      <c r="E10" s="68">
        <v>941.8011474609375</v>
      </c>
      <c r="F10" s="68">
        <v>652.6026611328125</v>
      </c>
      <c r="G10" s="68">
        <v>327.6312255859375</v>
      </c>
      <c r="H10" s="68">
        <v>64.39904022216797</v>
      </c>
      <c r="I10" s="68">
        <v>4.499863147735596</v>
      </c>
      <c r="J10" s="68">
        <v>4.813991069793701</v>
      </c>
      <c r="K10" s="68">
        <v>91.02472686767578</v>
      </c>
      <c r="L10" s="68">
        <v>483.9090576171875</v>
      </c>
      <c r="M10" s="68">
        <v>662.7326049804688</v>
      </c>
      <c r="N10" s="68">
        <v>1032.15673828125</v>
      </c>
      <c r="O10" s="68">
        <v>1477.331298828125</v>
      </c>
      <c r="P10" s="68">
        <v>1044.7291259765625</v>
      </c>
      <c r="Q10" s="68">
        <v>877.0778198242188</v>
      </c>
      <c r="R10" s="68">
        <v>546.0538940429688</v>
      </c>
      <c r="S10" s="68">
        <v>217.09927368164062</v>
      </c>
      <c r="T10" s="68">
        <v>76.609130859375</v>
      </c>
      <c r="U10" s="68">
        <v>12.281137466430664</v>
      </c>
      <c r="V10" s="68">
        <v>16.107152938842773</v>
      </c>
      <c r="W10" s="68">
        <v>101.1922836303711</v>
      </c>
      <c r="X10" s="68">
        <v>448.7792663574219</v>
      </c>
      <c r="Y10" s="68">
        <v>716.9517211914062</v>
      </c>
      <c r="Z10" s="68">
        <v>1078.1260986328125</v>
      </c>
      <c r="AA10" s="68">
        <v>1302.108642578125</v>
      </c>
      <c r="AB10" s="68">
        <v>1030.2545166015625</v>
      </c>
      <c r="AC10" s="68">
        <v>1030.614990234375</v>
      </c>
      <c r="AD10" s="68">
        <v>507.66546630859375</v>
      </c>
      <c r="AE10" s="68">
        <v>409.1422119140625</v>
      </c>
      <c r="AF10" s="68">
        <v>21.703861236572266</v>
      </c>
      <c r="AG10" s="68">
        <v>3.084472894668579</v>
      </c>
      <c r="AH10" s="68">
        <v>5.805933475494385</v>
      </c>
      <c r="AI10" s="68">
        <v>57.83137893676758</v>
      </c>
      <c r="AJ10" s="68">
        <v>389.67681884765625</v>
      </c>
      <c r="AK10" s="68">
        <v>672.6333618164062</v>
      </c>
      <c r="AL10" s="68">
        <v>1119.1097412109375</v>
      </c>
      <c r="AM10" s="93">
        <v>1005.1597900390625</v>
      </c>
      <c r="AN10" s="93">
        <v>1030.92041015625</v>
      </c>
      <c r="AO10" s="93">
        <v>912.2673950195312</v>
      </c>
      <c r="AP10" s="93">
        <v>509</v>
      </c>
      <c r="AQ10" s="93">
        <v>275</v>
      </c>
      <c r="AR10" s="93">
        <v>56</v>
      </c>
      <c r="AS10" s="93">
        <v>2</v>
      </c>
      <c r="AT10" s="93">
        <v>45</v>
      </c>
      <c r="AU10" s="93">
        <v>158</v>
      </c>
      <c r="AV10" s="93">
        <v>452.38031005859375</v>
      </c>
      <c r="AW10" s="93">
        <v>727</v>
      </c>
      <c r="AX10" s="93">
        <v>1074</v>
      </c>
      <c r="AY10" s="93">
        <v>1242</v>
      </c>
      <c r="AZ10" s="93">
        <v>1054</v>
      </c>
      <c r="BA10" s="93">
        <v>911</v>
      </c>
      <c r="BB10" s="93">
        <v>581</v>
      </c>
      <c r="BC10" s="93">
        <v>281</v>
      </c>
      <c r="BD10" s="93">
        <v>66</v>
      </c>
      <c r="BE10" s="93">
        <v>11</v>
      </c>
      <c r="BF10" s="93">
        <v>24</v>
      </c>
      <c r="BG10" s="93">
        <v>148</v>
      </c>
      <c r="BH10" s="93">
        <v>463</v>
      </c>
      <c r="BI10" s="93">
        <v>726</v>
      </c>
      <c r="BJ10" s="93">
        <v>1077</v>
      </c>
      <c r="BK10" s="94"/>
    </row>
    <row r="11" spans="1:63" ht="10.5">
      <c r="A11" s="19" t="s">
        <v>149</v>
      </c>
      <c r="B11" s="17" t="s">
        <v>150</v>
      </c>
      <c r="C11" s="67">
        <v>1381.70361328125</v>
      </c>
      <c r="D11" s="67">
        <v>1005.8319702148438</v>
      </c>
      <c r="E11" s="68">
        <v>790.25732421875</v>
      </c>
      <c r="F11" s="68">
        <v>477.5247497558594</v>
      </c>
      <c r="G11" s="68">
        <v>139.18362426757812</v>
      </c>
      <c r="H11" s="68">
        <v>47.540096282958984</v>
      </c>
      <c r="I11" s="68">
        <v>8.085308074951172</v>
      </c>
      <c r="J11" s="68">
        <v>13.744990348815918</v>
      </c>
      <c r="K11" s="68">
        <v>63.71754455566406</v>
      </c>
      <c r="L11" s="68">
        <v>400.3920593261719</v>
      </c>
      <c r="M11" s="68">
        <v>636.1149291992188</v>
      </c>
      <c r="N11" s="68">
        <v>1009.21142578125</v>
      </c>
      <c r="O11" s="68">
        <v>1205.3858642578125</v>
      </c>
      <c r="P11" s="68">
        <v>961.3048706054688</v>
      </c>
      <c r="Q11" s="68">
        <v>968.8187255859375</v>
      </c>
      <c r="R11" s="68">
        <v>442.50634765625</v>
      </c>
      <c r="S11" s="68">
        <v>331.08526611328125</v>
      </c>
      <c r="T11" s="68">
        <v>9.116860389709473</v>
      </c>
      <c r="U11" s="68">
        <v>1.3845067024230957</v>
      </c>
      <c r="V11" s="68">
        <v>3.028782844543457</v>
      </c>
      <c r="W11" s="68">
        <v>37.32683181762695</v>
      </c>
      <c r="X11" s="68">
        <v>341.4615478515625</v>
      </c>
      <c r="Y11" s="68">
        <v>606.2674560546875</v>
      </c>
      <c r="Z11" s="68">
        <v>1089.645263671875</v>
      </c>
      <c r="AA11" s="68">
        <v>912.6474609375</v>
      </c>
      <c r="AB11" s="68">
        <v>959.3474731445312</v>
      </c>
      <c r="AC11" s="68">
        <v>834.380859375</v>
      </c>
      <c r="AD11" s="68">
        <v>428.2457580566406</v>
      </c>
      <c r="AE11" s="68">
        <v>211.48736572265625</v>
      </c>
      <c r="AF11" s="68">
        <v>26.656679153442383</v>
      </c>
      <c r="AG11" s="68">
        <v>0.5195618271827698</v>
      </c>
      <c r="AH11" s="68">
        <v>12.430359840393066</v>
      </c>
      <c r="AI11" s="68">
        <v>106.92488098144531</v>
      </c>
      <c r="AJ11" s="68">
        <v>404.74334716796875</v>
      </c>
      <c r="AK11" s="68">
        <v>540.3270874023438</v>
      </c>
      <c r="AL11" s="68">
        <v>801.41943359375</v>
      </c>
      <c r="AM11" s="93">
        <v>1101.6829833984375</v>
      </c>
      <c r="AN11" s="93">
        <v>989.5618286132812</v>
      </c>
      <c r="AO11" s="93">
        <v>842.1204833984375</v>
      </c>
      <c r="AP11" s="93">
        <v>517.8607177734375</v>
      </c>
      <c r="AQ11" s="93">
        <v>233.62600708007812</v>
      </c>
      <c r="AR11" s="93">
        <v>45.273868560791016</v>
      </c>
      <c r="AS11" s="93">
        <v>7.039124011993408</v>
      </c>
      <c r="AT11" s="93">
        <v>17.338029861450195</v>
      </c>
      <c r="AU11" s="93">
        <v>112.17060089111328</v>
      </c>
      <c r="AV11" s="93">
        <v>411.6260070800781</v>
      </c>
      <c r="AW11" s="93">
        <v>680.0673217773438</v>
      </c>
      <c r="AX11" s="93">
        <v>1017.781982421875</v>
      </c>
      <c r="AY11" s="93">
        <v>1176.9000244140625</v>
      </c>
      <c r="AZ11" s="93">
        <v>998.302001953125</v>
      </c>
      <c r="BA11" s="93">
        <v>843.4193725585938</v>
      </c>
      <c r="BB11" s="93">
        <v>507.7178039550781</v>
      </c>
      <c r="BC11" s="93">
        <v>234.25729370117188</v>
      </c>
      <c r="BD11" s="93">
        <v>39.88410186767578</v>
      </c>
      <c r="BE11" s="93">
        <v>6.583566188812256</v>
      </c>
      <c r="BF11" s="93">
        <v>18.49526023864746</v>
      </c>
      <c r="BG11" s="93">
        <v>117.55789947509766</v>
      </c>
      <c r="BH11" s="93">
        <v>413.77508544921875</v>
      </c>
      <c r="BI11" s="93">
        <v>683.730224609375</v>
      </c>
      <c r="BJ11" s="93">
        <v>1004.6400146484375</v>
      </c>
      <c r="BK11" s="94"/>
    </row>
    <row r="12" spans="1:63" ht="10.5">
      <c r="A12" t="s">
        <v>19</v>
      </c>
      <c r="B12" t="s">
        <v>20</v>
      </c>
      <c r="C12" s="22">
        <v>31</v>
      </c>
      <c r="D12" s="22">
        <v>29</v>
      </c>
      <c r="E12" s="41">
        <v>31</v>
      </c>
      <c r="F12" s="41">
        <v>30</v>
      </c>
      <c r="G12" s="41">
        <v>31</v>
      </c>
      <c r="H12" s="41">
        <v>30</v>
      </c>
      <c r="I12" s="41">
        <v>31</v>
      </c>
      <c r="J12" s="41">
        <v>31</v>
      </c>
      <c r="K12" s="41">
        <v>30</v>
      </c>
      <c r="L12" s="41">
        <v>31</v>
      </c>
      <c r="M12" s="41">
        <v>30</v>
      </c>
      <c r="N12" s="41">
        <v>31</v>
      </c>
      <c r="O12" s="41">
        <v>31</v>
      </c>
      <c r="P12" s="41">
        <v>28</v>
      </c>
      <c r="Q12" s="41">
        <v>31</v>
      </c>
      <c r="R12" s="41">
        <v>30</v>
      </c>
      <c r="S12" s="41">
        <v>31</v>
      </c>
      <c r="T12" s="41">
        <v>30</v>
      </c>
      <c r="U12" s="41">
        <v>31</v>
      </c>
      <c r="V12" s="41">
        <v>31</v>
      </c>
      <c r="W12" s="41">
        <v>30</v>
      </c>
      <c r="X12" s="41">
        <v>31</v>
      </c>
      <c r="Y12" s="41">
        <v>30</v>
      </c>
      <c r="Z12" s="41">
        <v>31</v>
      </c>
      <c r="AA12" s="41">
        <v>31</v>
      </c>
      <c r="AB12" s="41">
        <v>28</v>
      </c>
      <c r="AC12" s="41">
        <v>31</v>
      </c>
      <c r="AD12" s="41">
        <v>30</v>
      </c>
      <c r="AE12" s="41">
        <v>31</v>
      </c>
      <c r="AF12" s="41">
        <v>30</v>
      </c>
      <c r="AG12" s="41">
        <v>31</v>
      </c>
      <c r="AH12" s="41">
        <v>31</v>
      </c>
      <c r="AI12" s="41">
        <v>30</v>
      </c>
      <c r="AJ12" s="41">
        <v>31</v>
      </c>
      <c r="AK12" s="41">
        <v>30</v>
      </c>
      <c r="AL12" s="41">
        <v>31</v>
      </c>
      <c r="AM12" s="42">
        <v>31</v>
      </c>
      <c r="AN12" s="42">
        <v>28</v>
      </c>
      <c r="AO12" s="42">
        <v>31</v>
      </c>
      <c r="AP12" s="42">
        <v>30</v>
      </c>
      <c r="AQ12" s="42">
        <v>31</v>
      </c>
      <c r="AR12" s="42">
        <v>30</v>
      </c>
      <c r="AS12" s="42">
        <v>31</v>
      </c>
      <c r="AT12" s="42">
        <v>31</v>
      </c>
      <c r="AU12" s="42">
        <v>30</v>
      </c>
      <c r="AV12" s="42">
        <v>31</v>
      </c>
      <c r="AW12" s="42">
        <v>30</v>
      </c>
      <c r="AX12" s="42">
        <v>31</v>
      </c>
      <c r="AY12" s="42">
        <v>31</v>
      </c>
      <c r="AZ12" s="42">
        <v>29</v>
      </c>
      <c r="BA12" s="42">
        <v>31</v>
      </c>
      <c r="BB12" s="42">
        <v>30</v>
      </c>
      <c r="BC12" s="42">
        <v>31</v>
      </c>
      <c r="BD12" s="42">
        <v>30</v>
      </c>
      <c r="BE12" s="42">
        <v>31</v>
      </c>
      <c r="BF12" s="42">
        <v>31</v>
      </c>
      <c r="BG12" s="42">
        <v>30</v>
      </c>
      <c r="BH12" s="42">
        <v>31</v>
      </c>
      <c r="BI12" s="42">
        <v>30</v>
      </c>
      <c r="BJ12" s="42">
        <v>31</v>
      </c>
      <c r="BK12" s="24"/>
    </row>
    <row r="13" spans="3:62" ht="10.5">
      <c r="C13" s="136"/>
      <c r="D13" s="136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</row>
    <row r="14" spans="2:62" ht="10.5">
      <c r="B14" s="11" t="s">
        <v>624</v>
      </c>
      <c r="C14" s="136"/>
      <c r="D14" s="136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</row>
    <row r="15" spans="1:63" ht="10.5">
      <c r="A15" t="s">
        <v>625</v>
      </c>
      <c r="B15" t="s">
        <v>626</v>
      </c>
      <c r="C15" s="48">
        <v>4.594367980957031</v>
      </c>
      <c r="D15" s="48">
        <v>4.622524738311768</v>
      </c>
      <c r="E15" s="38">
        <v>4.628454685211182</v>
      </c>
      <c r="F15" s="38">
        <v>4.576514720916748</v>
      </c>
      <c r="G15" s="38">
        <v>4.606337070465088</v>
      </c>
      <c r="H15" s="38">
        <v>4.4788103103637695</v>
      </c>
      <c r="I15" s="38">
        <v>4.647029399871826</v>
      </c>
      <c r="J15" s="38">
        <v>4.632429599761963</v>
      </c>
      <c r="K15" s="38">
        <v>4.192925453186035</v>
      </c>
      <c r="L15" s="38">
        <v>4.2217326164245605</v>
      </c>
      <c r="M15" s="38">
        <v>4.449228286743164</v>
      </c>
      <c r="N15" s="38">
        <v>4.471548557281494</v>
      </c>
      <c r="O15" s="38">
        <v>4.523192882537842</v>
      </c>
      <c r="P15" s="38">
        <v>4.577150821685791</v>
      </c>
      <c r="Q15" s="38">
        <v>4.680527210235596</v>
      </c>
      <c r="R15" s="38">
        <v>4.662077903747559</v>
      </c>
      <c r="S15" s="38">
        <v>4.68730354309082</v>
      </c>
      <c r="T15" s="38">
        <v>4.628608226776123</v>
      </c>
      <c r="U15" s="38">
        <v>4.46136999130249</v>
      </c>
      <c r="V15" s="38">
        <v>4.3812737464904785</v>
      </c>
      <c r="W15" s="38">
        <v>3.3889780044555664</v>
      </c>
      <c r="X15" s="38">
        <v>3.671556234359741</v>
      </c>
      <c r="Y15" s="38">
        <v>3.9636032581329346</v>
      </c>
      <c r="Z15" s="38">
        <v>4.147889137268066</v>
      </c>
      <c r="AA15" s="38">
        <v>4.2153000831604</v>
      </c>
      <c r="AB15" s="38">
        <v>4.227700233459473</v>
      </c>
      <c r="AC15" s="38">
        <v>4.263199806213379</v>
      </c>
      <c r="AD15" s="38">
        <v>4.2708001136779785</v>
      </c>
      <c r="AE15" s="38">
        <v>4.299300193786621</v>
      </c>
      <c r="AF15" s="38">
        <v>4.438199996948242</v>
      </c>
      <c r="AG15" s="38">
        <v>4.490200042724609</v>
      </c>
      <c r="AH15" s="38">
        <v>4.534299850463867</v>
      </c>
      <c r="AI15" s="38">
        <v>4.532299995422363</v>
      </c>
      <c r="AJ15" s="38">
        <v>4.4807000160217285</v>
      </c>
      <c r="AK15" s="38">
        <v>4.503071308135986</v>
      </c>
      <c r="AL15" s="38">
        <v>4.508393287658691</v>
      </c>
      <c r="AM15" s="49">
        <v>4.480288028717041</v>
      </c>
      <c r="AN15" s="49">
        <v>4.547863006591797</v>
      </c>
      <c r="AO15" s="49">
        <v>4.539571762084961</v>
      </c>
      <c r="AP15" s="49">
        <v>4.527845859527588</v>
      </c>
      <c r="AQ15" s="49">
        <v>4.532576084136963</v>
      </c>
      <c r="AR15" s="49">
        <v>4.522615909576416</v>
      </c>
      <c r="AS15" s="49">
        <v>4.5675530433654785</v>
      </c>
      <c r="AT15" s="49">
        <v>4.5700907707214355</v>
      </c>
      <c r="AU15" s="49">
        <v>4.501626968383789</v>
      </c>
      <c r="AV15" s="49">
        <v>4.529550075531006</v>
      </c>
      <c r="AW15" s="49">
        <v>4.573470115661621</v>
      </c>
      <c r="AX15" s="49">
        <v>4.588234901428223</v>
      </c>
      <c r="AY15" s="49">
        <v>4.6631178855896</v>
      </c>
      <c r="AZ15" s="49">
        <v>4.622982978820801</v>
      </c>
      <c r="BA15" s="49">
        <v>4.625336170196533</v>
      </c>
      <c r="BB15" s="49">
        <v>4.613872051239014</v>
      </c>
      <c r="BC15" s="49">
        <v>4.618271827697754</v>
      </c>
      <c r="BD15" s="49">
        <v>4.597517967224121</v>
      </c>
      <c r="BE15" s="49">
        <v>4.6914591789245605</v>
      </c>
      <c r="BF15" s="49">
        <v>4.742973804473877</v>
      </c>
      <c r="BG15" s="49">
        <v>4.747716903686523</v>
      </c>
      <c r="BH15" s="49">
        <v>4.775211811065674</v>
      </c>
      <c r="BI15" s="49">
        <v>4.8192830085754395</v>
      </c>
      <c r="BJ15" s="49">
        <v>4.834947109222412</v>
      </c>
      <c r="BK15" s="50"/>
    </row>
    <row r="16" spans="1:63" ht="10.5">
      <c r="A16" t="s">
        <v>627</v>
      </c>
      <c r="B16" t="s">
        <v>628</v>
      </c>
      <c r="C16" s="48">
        <v>0.975980818271637</v>
      </c>
      <c r="D16" s="48">
        <v>0.9334287643432617</v>
      </c>
      <c r="E16" s="38">
        <v>0.9790267944335938</v>
      </c>
      <c r="F16" s="38">
        <v>0.9499863386154175</v>
      </c>
      <c r="G16" s="38">
        <v>0.9416495561599731</v>
      </c>
      <c r="H16" s="38">
        <v>0.9188551902770996</v>
      </c>
      <c r="I16" s="38">
        <v>0.8106563687324524</v>
      </c>
      <c r="J16" s="38">
        <v>0.7006580233573914</v>
      </c>
      <c r="K16" s="38">
        <v>0.8693540096282959</v>
      </c>
      <c r="L16" s="38">
        <v>0.9347356557846069</v>
      </c>
      <c r="M16" s="38">
        <v>0.9469242095947266</v>
      </c>
      <c r="N16" s="38">
        <v>0.9419161677360535</v>
      </c>
      <c r="O16" s="38">
        <v>0.9181103706359863</v>
      </c>
      <c r="P16" s="38">
        <v>0.91691654920578</v>
      </c>
      <c r="Q16" s="38">
        <v>0.9205569624900818</v>
      </c>
      <c r="R16" s="38">
        <v>0.8934559226036072</v>
      </c>
      <c r="S16" s="38">
        <v>0.8930177688598633</v>
      </c>
      <c r="T16" s="38">
        <v>0.8313177227973938</v>
      </c>
      <c r="U16" s="38">
        <v>0.778556764125824</v>
      </c>
      <c r="V16" s="38">
        <v>0.8356766104698181</v>
      </c>
      <c r="W16" s="38">
        <v>0.8152161836624146</v>
      </c>
      <c r="X16" s="38">
        <v>0.8617739677429199</v>
      </c>
      <c r="Y16" s="38">
        <v>0.8726480603218079</v>
      </c>
      <c r="Z16" s="38">
        <v>0.8364999890327454</v>
      </c>
      <c r="AA16" s="38">
        <v>0.8315208554267883</v>
      </c>
      <c r="AB16" s="38">
        <v>0.8207608461380005</v>
      </c>
      <c r="AC16" s="38">
        <v>0.752339243888855</v>
      </c>
      <c r="AD16" s="38">
        <v>0.8002470135688782</v>
      </c>
      <c r="AE16" s="38">
        <v>0.8012222647666931</v>
      </c>
      <c r="AF16" s="38">
        <v>0.7809665203094482</v>
      </c>
      <c r="AG16" s="38">
        <v>0.6810302734375</v>
      </c>
      <c r="AH16" s="38">
        <v>0.6207876205444336</v>
      </c>
      <c r="AI16" s="38">
        <v>0.6553806066513062</v>
      </c>
      <c r="AJ16" s="38">
        <v>0.7139354348182678</v>
      </c>
      <c r="AK16" s="38">
        <v>0.6521273851394653</v>
      </c>
      <c r="AL16" s="38">
        <v>0.832182765007019</v>
      </c>
      <c r="AM16" s="49">
        <v>0.823360025882721</v>
      </c>
      <c r="AN16" s="49">
        <v>0.8103349804878235</v>
      </c>
      <c r="AO16" s="49">
        <v>0.8077229857444763</v>
      </c>
      <c r="AP16" s="49">
        <v>0.7887759804725647</v>
      </c>
      <c r="AQ16" s="49">
        <v>0.7677689790725708</v>
      </c>
      <c r="AR16" s="49">
        <v>0.6698439717292786</v>
      </c>
      <c r="AS16" s="49">
        <v>0.6839240193367004</v>
      </c>
      <c r="AT16" s="49">
        <v>0.6977069973945618</v>
      </c>
      <c r="AU16" s="49">
        <v>0.762615978717804</v>
      </c>
      <c r="AV16" s="49">
        <v>0.7898730039596558</v>
      </c>
      <c r="AW16" s="49">
        <v>0.804194986820221</v>
      </c>
      <c r="AX16" s="49">
        <v>0.8086950182914734</v>
      </c>
      <c r="AY16" s="49">
        <v>0.8469966053962708</v>
      </c>
      <c r="AZ16" s="49">
        <v>0.8349994421005249</v>
      </c>
      <c r="BA16" s="49">
        <v>0.8211597800254822</v>
      </c>
      <c r="BB16" s="49">
        <v>0.7925266027450562</v>
      </c>
      <c r="BC16" s="49">
        <v>0.7667034268379211</v>
      </c>
      <c r="BD16" s="49">
        <v>0.6677520275115967</v>
      </c>
      <c r="BE16" s="49">
        <v>0.6792613863945007</v>
      </c>
      <c r="BF16" s="49">
        <v>0.6830724477767944</v>
      </c>
      <c r="BG16" s="49">
        <v>0.6877276301383972</v>
      </c>
      <c r="BH16" s="49">
        <v>0.7473860383033752</v>
      </c>
      <c r="BI16" s="49">
        <v>0.7621908187866211</v>
      </c>
      <c r="BJ16" s="49">
        <v>0.7611490488052368</v>
      </c>
      <c r="BK16" s="50"/>
    </row>
    <row r="17" spans="1:63" ht="10.5">
      <c r="A17" t="s">
        <v>629</v>
      </c>
      <c r="B17" t="s">
        <v>630</v>
      </c>
      <c r="C17" s="48">
        <v>5.570348739624023</v>
      </c>
      <c r="D17" s="48">
        <v>5.555953502655029</v>
      </c>
      <c r="E17" s="38">
        <v>5.607481479644775</v>
      </c>
      <c r="F17" s="38">
        <v>5.526501178741455</v>
      </c>
      <c r="G17" s="38">
        <v>5.5479865074157715</v>
      </c>
      <c r="H17" s="38">
        <v>5.397665500640869</v>
      </c>
      <c r="I17" s="38">
        <v>5.457685470581055</v>
      </c>
      <c r="J17" s="38">
        <v>5.333087921142578</v>
      </c>
      <c r="K17" s="38">
        <v>5.062279224395752</v>
      </c>
      <c r="L17" s="38">
        <v>5.156467914581299</v>
      </c>
      <c r="M17" s="38">
        <v>5.396152496337891</v>
      </c>
      <c r="N17" s="38">
        <v>5.4134650230407715</v>
      </c>
      <c r="O17" s="38">
        <v>5.441303253173828</v>
      </c>
      <c r="P17" s="38">
        <v>5.494067192077637</v>
      </c>
      <c r="Q17" s="38">
        <v>5.601084232330322</v>
      </c>
      <c r="R17" s="38">
        <v>5.5555338859558105</v>
      </c>
      <c r="S17" s="38">
        <v>5.580321311950684</v>
      </c>
      <c r="T17" s="38">
        <v>5.459926128387451</v>
      </c>
      <c r="U17" s="38">
        <v>5.239926815032959</v>
      </c>
      <c r="V17" s="38">
        <v>5.216950416564941</v>
      </c>
      <c r="W17" s="38">
        <v>4.204194068908691</v>
      </c>
      <c r="X17" s="38">
        <v>4.533329963684082</v>
      </c>
      <c r="Y17" s="38">
        <v>4.836251258850098</v>
      </c>
      <c r="Z17" s="38">
        <v>4.984388828277588</v>
      </c>
      <c r="AA17" s="38">
        <v>5.046820640563965</v>
      </c>
      <c r="AB17" s="38">
        <v>5.048460960388184</v>
      </c>
      <c r="AC17" s="38">
        <v>5.015539169311523</v>
      </c>
      <c r="AD17" s="38">
        <v>5.071046829223633</v>
      </c>
      <c r="AE17" s="38">
        <v>5.100522518157959</v>
      </c>
      <c r="AF17" s="38">
        <v>5.219166278839111</v>
      </c>
      <c r="AG17" s="38">
        <v>5.171230316162109</v>
      </c>
      <c r="AH17" s="38">
        <v>5.155087471008301</v>
      </c>
      <c r="AI17" s="38">
        <v>5.187680721282959</v>
      </c>
      <c r="AJ17" s="38">
        <v>5.194635391235352</v>
      </c>
      <c r="AK17" s="38">
        <v>5.155198574066162</v>
      </c>
      <c r="AL17" s="38">
        <v>5.340576171875</v>
      </c>
      <c r="AM17" s="49">
        <v>5.303647994995117</v>
      </c>
      <c r="AN17" s="49">
        <v>5.358198165893555</v>
      </c>
      <c r="AO17" s="49">
        <v>5.347294807434082</v>
      </c>
      <c r="AP17" s="49">
        <v>5.316621780395508</v>
      </c>
      <c r="AQ17" s="49">
        <v>5.300344944000244</v>
      </c>
      <c r="AR17" s="49">
        <v>5.192460060119629</v>
      </c>
      <c r="AS17" s="49">
        <v>5.251476764678955</v>
      </c>
      <c r="AT17" s="49">
        <v>5.267797946929932</v>
      </c>
      <c r="AU17" s="49">
        <v>5.264243125915527</v>
      </c>
      <c r="AV17" s="49">
        <v>5.319423198699951</v>
      </c>
      <c r="AW17" s="49">
        <v>5.377665042877197</v>
      </c>
      <c r="AX17" s="49">
        <v>5.39693021774292</v>
      </c>
      <c r="AY17" s="49">
        <v>5.510115146636963</v>
      </c>
      <c r="AZ17" s="49">
        <v>5.457983016967773</v>
      </c>
      <c r="BA17" s="49">
        <v>5.446495056152344</v>
      </c>
      <c r="BB17" s="49">
        <v>5.406398773193359</v>
      </c>
      <c r="BC17" s="49">
        <v>5.384975910186768</v>
      </c>
      <c r="BD17" s="49">
        <v>5.265270233154297</v>
      </c>
      <c r="BE17" s="49">
        <v>5.370719909667969</v>
      </c>
      <c r="BF17" s="49">
        <v>5.426046848297119</v>
      </c>
      <c r="BG17" s="49">
        <v>5.435443878173828</v>
      </c>
      <c r="BH17" s="49">
        <v>5.522597789764404</v>
      </c>
      <c r="BI17" s="49">
        <v>5.5814738273620605</v>
      </c>
      <c r="BJ17" s="49">
        <v>5.596096038818359</v>
      </c>
      <c r="BK17" s="50"/>
    </row>
    <row r="18" spans="2:62" ht="10.5">
      <c r="B18" t="s">
        <v>631</v>
      </c>
      <c r="C18" s="137"/>
      <c r="D18" s="137">
        <f aca="true" t="shared" si="0" ref="D18:AI18">(D60-C60)*1000/D$12</f>
        <v>438.24189284752157</v>
      </c>
      <c r="E18" s="137">
        <f t="shared" si="0"/>
        <v>420.4190161920363</v>
      </c>
      <c r="F18" s="137">
        <f t="shared" si="0"/>
        <v>198.39986165364584</v>
      </c>
      <c r="G18" s="137">
        <f t="shared" si="0"/>
        <v>38.967993951612904</v>
      </c>
      <c r="H18" s="137">
        <f t="shared" si="0"/>
        <v>11.2335205078125</v>
      </c>
      <c r="I18" s="137">
        <f t="shared" si="0"/>
        <v>-336.1609674269153</v>
      </c>
      <c r="J18" s="137">
        <f t="shared" si="0"/>
        <v>-509.032218686996</v>
      </c>
      <c r="K18" s="137">
        <f t="shared" si="0"/>
        <v>-189.7674560546875</v>
      </c>
      <c r="L18" s="137">
        <f t="shared" si="0"/>
        <v>442.4192367061492</v>
      </c>
      <c r="M18" s="137">
        <f t="shared" si="0"/>
        <v>52.400716145833336</v>
      </c>
      <c r="N18" s="137">
        <f t="shared" si="0"/>
        <v>-80.54868636592742</v>
      </c>
      <c r="O18" s="137">
        <f t="shared" si="0"/>
        <v>10.322816910282258</v>
      </c>
      <c r="P18" s="137">
        <f t="shared" si="0"/>
        <v>574.2852347237723</v>
      </c>
      <c r="Q18" s="137">
        <f t="shared" si="0"/>
        <v>571.5489541330645</v>
      </c>
      <c r="R18" s="137">
        <f t="shared" si="0"/>
        <v>592.2993977864584</v>
      </c>
      <c r="S18" s="137">
        <f t="shared" si="0"/>
        <v>-47.000023626512096</v>
      </c>
      <c r="T18" s="137">
        <f t="shared" si="0"/>
        <v>-274.8667399088542</v>
      </c>
      <c r="U18" s="137">
        <f t="shared" si="0"/>
        <v>-307.2903540826613</v>
      </c>
      <c r="V18" s="137">
        <f t="shared" si="0"/>
        <v>-283.3222419984879</v>
      </c>
      <c r="W18" s="137">
        <f t="shared" si="0"/>
        <v>-109.16646321614583</v>
      </c>
      <c r="X18" s="137">
        <f t="shared" si="0"/>
        <v>509.64552356350805</v>
      </c>
      <c r="Y18" s="137">
        <f t="shared" si="0"/>
        <v>10.099283854166666</v>
      </c>
      <c r="Z18" s="137">
        <f t="shared" si="0"/>
        <v>40.677962764616936</v>
      </c>
      <c r="AA18" s="137">
        <f t="shared" si="0"/>
        <v>4.483130670362903</v>
      </c>
      <c r="AB18" s="137">
        <f t="shared" si="0"/>
        <v>634.6435546875</v>
      </c>
      <c r="AC18" s="137">
        <f t="shared" si="0"/>
        <v>24.676907447076612</v>
      </c>
      <c r="AD18" s="137">
        <f t="shared" si="0"/>
        <v>175.5340576171875</v>
      </c>
      <c r="AE18" s="137">
        <f t="shared" si="0"/>
        <v>-225.58101530997985</v>
      </c>
      <c r="AF18" s="137">
        <f t="shared" si="0"/>
        <v>-146.86686197916666</v>
      </c>
      <c r="AG18" s="137">
        <f t="shared" si="0"/>
        <v>-167.80631772933467</v>
      </c>
      <c r="AH18" s="137">
        <f t="shared" si="0"/>
        <v>5.096435546875</v>
      </c>
      <c r="AI18" s="137">
        <f t="shared" si="0"/>
        <v>46.367390950520836</v>
      </c>
      <c r="AJ18" s="137">
        <f aca="true" t="shared" si="1" ref="AJ18:BJ18">(AJ60-AI60)*1000/AJ$12</f>
        <v>125.70977980090726</v>
      </c>
      <c r="AK18" s="137">
        <f t="shared" si="1"/>
        <v>107.86641438802083</v>
      </c>
      <c r="AL18" s="137">
        <f t="shared" si="1"/>
        <v>-662.6754268523185</v>
      </c>
      <c r="AM18" s="138">
        <f t="shared" si="1"/>
        <v>39.14913054435484</v>
      </c>
      <c r="AN18" s="138">
        <f t="shared" si="1"/>
        <v>269.6827479771205</v>
      </c>
      <c r="AO18" s="138">
        <f t="shared" si="1"/>
        <v>286.96761592741933</v>
      </c>
      <c r="AP18" s="138">
        <f t="shared" si="1"/>
        <v>175.70292154947916</v>
      </c>
      <c r="AQ18" s="138">
        <f t="shared" si="1"/>
        <v>-97.87381079889113</v>
      </c>
      <c r="AR18" s="138">
        <f t="shared" si="1"/>
        <v>-179.13309733072916</v>
      </c>
      <c r="AS18" s="138">
        <f t="shared" si="1"/>
        <v>-269.25856067288305</v>
      </c>
      <c r="AT18" s="138">
        <f t="shared" si="1"/>
        <v>-276.7127252394153</v>
      </c>
      <c r="AU18" s="138">
        <f t="shared" si="1"/>
        <v>-204.05985514322916</v>
      </c>
      <c r="AV18" s="138">
        <f t="shared" si="1"/>
        <v>344.26092332409274</v>
      </c>
      <c r="AW18" s="138">
        <f t="shared" si="1"/>
        <v>-102.19930013020833</v>
      </c>
      <c r="AX18" s="138">
        <f t="shared" si="1"/>
        <v>-267.5357941658266</v>
      </c>
      <c r="AY18" s="138">
        <f t="shared" si="1"/>
        <v>41.14852413054435</v>
      </c>
      <c r="AZ18" s="138">
        <f t="shared" si="1"/>
        <v>266.6310277478448</v>
      </c>
      <c r="BA18" s="138">
        <f t="shared" si="1"/>
        <v>284.98692666330646</v>
      </c>
      <c r="BB18" s="138">
        <f t="shared" si="1"/>
        <v>189.1265869140625</v>
      </c>
      <c r="BC18" s="138">
        <f t="shared" si="1"/>
        <v>-90.08099955897177</v>
      </c>
      <c r="BD18" s="138">
        <f t="shared" si="1"/>
        <v>-169.45292154947916</v>
      </c>
      <c r="BE18" s="138">
        <f t="shared" si="1"/>
        <v>-264.6513908140121</v>
      </c>
      <c r="BF18" s="138">
        <f t="shared" si="1"/>
        <v>-263.81658738659274</v>
      </c>
      <c r="BG18" s="138">
        <f t="shared" si="1"/>
        <v>-194.89644368489584</v>
      </c>
      <c r="BH18" s="138">
        <f t="shared" si="1"/>
        <v>357.05172631048384</v>
      </c>
      <c r="BI18" s="138">
        <f t="shared" si="1"/>
        <v>-88.01676432291667</v>
      </c>
      <c r="BJ18" s="138">
        <f t="shared" si="1"/>
        <v>-262.59982201360884</v>
      </c>
    </row>
    <row r="19" spans="2:62" ht="10.5">
      <c r="B19" t="s">
        <v>632</v>
      </c>
      <c r="C19" s="137"/>
      <c r="D19" s="137">
        <f aca="true" t="shared" si="2" ref="D19:AI19">(D61-C61)*1000/D$12</f>
        <v>196.7920763739224</v>
      </c>
      <c r="E19" s="137">
        <f t="shared" si="2"/>
        <v>170.1935798891129</v>
      </c>
      <c r="F19" s="137">
        <f t="shared" si="2"/>
        <v>202.43326822916666</v>
      </c>
      <c r="G19" s="137">
        <f t="shared" si="2"/>
        <v>100.87142452116936</v>
      </c>
      <c r="H19" s="137">
        <f t="shared" si="2"/>
        <v>34.633382161458336</v>
      </c>
      <c r="I19" s="137">
        <f t="shared" si="2"/>
        <v>106.06531943044355</v>
      </c>
      <c r="J19" s="137">
        <f t="shared" si="2"/>
        <v>107.57938508064517</v>
      </c>
      <c r="K19" s="137">
        <f t="shared" si="2"/>
        <v>42.301432291666664</v>
      </c>
      <c r="L19" s="137">
        <f t="shared" si="2"/>
        <v>1.6774823588709677</v>
      </c>
      <c r="M19" s="137">
        <f t="shared" si="2"/>
        <v>81.39851888020833</v>
      </c>
      <c r="N19" s="137">
        <f t="shared" si="2"/>
        <v>91.48382371471774</v>
      </c>
      <c r="O19" s="137">
        <f t="shared" si="2"/>
        <v>131.29055884576613</v>
      </c>
      <c r="P19" s="137">
        <f t="shared" si="2"/>
        <v>83.67919921875</v>
      </c>
      <c r="Q19" s="137">
        <f t="shared" si="2"/>
        <v>197.96851373487902</v>
      </c>
      <c r="R19" s="137">
        <f t="shared" si="2"/>
        <v>124.33268229166667</v>
      </c>
      <c r="S19" s="137">
        <f t="shared" si="2"/>
        <v>66.38656123991936</v>
      </c>
      <c r="T19" s="137">
        <f t="shared" si="2"/>
        <v>82.000732421875</v>
      </c>
      <c r="U19" s="137">
        <f t="shared" si="2"/>
        <v>77.83754410282258</v>
      </c>
      <c r="V19" s="137">
        <f t="shared" si="2"/>
        <v>61.775453629032256</v>
      </c>
      <c r="W19" s="137">
        <f t="shared" si="2"/>
        <v>-235.56722005208334</v>
      </c>
      <c r="X19" s="137">
        <f t="shared" si="2"/>
        <v>-271.6458228326613</v>
      </c>
      <c r="Y19" s="137">
        <f t="shared" si="2"/>
        <v>13.067626953125</v>
      </c>
      <c r="Z19" s="137">
        <f t="shared" si="2"/>
        <v>-35.032210811491936</v>
      </c>
      <c r="AA19" s="137">
        <f t="shared" si="2"/>
        <v>-35.032210811491936</v>
      </c>
      <c r="AB19" s="137">
        <f t="shared" si="2"/>
        <v>46.820504324776785</v>
      </c>
      <c r="AC19" s="137">
        <f t="shared" si="2"/>
        <v>41.45271547379032</v>
      </c>
      <c r="AD19" s="137">
        <f t="shared" si="2"/>
        <v>61.100260416666664</v>
      </c>
      <c r="AE19" s="137">
        <f t="shared" si="2"/>
        <v>22.998440650201612</v>
      </c>
      <c r="AF19" s="137">
        <f t="shared" si="2"/>
        <v>-25.099690755208332</v>
      </c>
      <c r="AG19" s="137">
        <f t="shared" si="2"/>
        <v>-0.06497290826612903</v>
      </c>
      <c r="AH19" s="137">
        <f t="shared" si="2"/>
        <v>-0.1594789566532258</v>
      </c>
      <c r="AI19" s="137">
        <f t="shared" si="2"/>
        <v>-0.10172526041666667</v>
      </c>
      <c r="AJ19" s="137">
        <f aca="true" t="shared" si="3" ref="AJ19:BJ19">(AJ61-AI61)*1000/AJ$12</f>
        <v>24.774366809475808</v>
      </c>
      <c r="AK19" s="137">
        <f t="shared" si="3"/>
        <v>0</v>
      </c>
      <c r="AL19" s="137">
        <f t="shared" si="3"/>
        <v>1.8664944556451613</v>
      </c>
      <c r="AM19" s="138">
        <f t="shared" si="3"/>
        <v>45.00259891633065</v>
      </c>
      <c r="AN19" s="138">
        <f t="shared" si="3"/>
        <v>44.9981689453125</v>
      </c>
      <c r="AO19" s="138">
        <f t="shared" si="3"/>
        <v>45.000630040322584</v>
      </c>
      <c r="AP19" s="138">
        <f t="shared" si="3"/>
        <v>0</v>
      </c>
      <c r="AQ19" s="138">
        <f t="shared" si="3"/>
        <v>0</v>
      </c>
      <c r="AR19" s="138">
        <f t="shared" si="3"/>
        <v>0</v>
      </c>
      <c r="AS19" s="138">
        <f t="shared" si="3"/>
        <v>0</v>
      </c>
      <c r="AT19" s="138">
        <f t="shared" si="3"/>
        <v>0</v>
      </c>
      <c r="AU19" s="138">
        <f t="shared" si="3"/>
        <v>0</v>
      </c>
      <c r="AV19" s="138">
        <f t="shared" si="3"/>
        <v>0</v>
      </c>
      <c r="AW19" s="138">
        <f t="shared" si="3"/>
        <v>0</v>
      </c>
      <c r="AX19" s="138">
        <f t="shared" si="3"/>
        <v>0</v>
      </c>
      <c r="AY19" s="138">
        <f t="shared" si="3"/>
        <v>0</v>
      </c>
      <c r="AZ19" s="138">
        <f t="shared" si="3"/>
        <v>0</v>
      </c>
      <c r="BA19" s="138">
        <f t="shared" si="3"/>
        <v>0</v>
      </c>
      <c r="BB19" s="138">
        <f t="shared" si="3"/>
        <v>0</v>
      </c>
      <c r="BC19" s="138">
        <f t="shared" si="3"/>
        <v>0</v>
      </c>
      <c r="BD19" s="138">
        <f t="shared" si="3"/>
        <v>0</v>
      </c>
      <c r="BE19" s="138">
        <f t="shared" si="3"/>
        <v>0</v>
      </c>
      <c r="BF19" s="138">
        <f t="shared" si="3"/>
        <v>0</v>
      </c>
      <c r="BG19" s="138">
        <f t="shared" si="3"/>
        <v>0</v>
      </c>
      <c r="BH19" s="138">
        <f t="shared" si="3"/>
        <v>0</v>
      </c>
      <c r="BI19" s="138">
        <f t="shared" si="3"/>
        <v>0</v>
      </c>
      <c r="BJ19" s="138">
        <f t="shared" si="3"/>
        <v>0</v>
      </c>
    </row>
    <row r="20" spans="1:63" ht="10.5">
      <c r="A20" t="s">
        <v>633</v>
      </c>
      <c r="B20" t="s">
        <v>634</v>
      </c>
      <c r="C20" s="48">
        <v>9.340997695922852</v>
      </c>
      <c r="D20" s="48">
        <v>9.30912971496582</v>
      </c>
      <c r="E20" s="38">
        <v>10.069026947021484</v>
      </c>
      <c r="F20" s="38">
        <v>10.06010913848877</v>
      </c>
      <c r="G20" s="38">
        <v>10.425907135009766</v>
      </c>
      <c r="H20" s="38">
        <v>10.487991333007812</v>
      </c>
      <c r="I20" s="38">
        <v>10.280765533447266</v>
      </c>
      <c r="J20" s="38">
        <v>10.446730613708496</v>
      </c>
      <c r="K20" s="38">
        <v>9.662773132324219</v>
      </c>
      <c r="L20" s="38">
        <v>10.33663272857666</v>
      </c>
      <c r="M20" s="38">
        <v>10.19668960571289</v>
      </c>
      <c r="N20" s="38">
        <v>10.070545196533203</v>
      </c>
      <c r="O20" s="38">
        <v>9.956838607788086</v>
      </c>
      <c r="P20" s="38">
        <v>10.199397087097168</v>
      </c>
      <c r="Q20" s="38">
        <v>10.206006050109863</v>
      </c>
      <c r="R20" s="38">
        <v>10.179631233215332</v>
      </c>
      <c r="S20" s="38">
        <v>10.3776216506958</v>
      </c>
      <c r="T20" s="38">
        <v>10.743782043457031</v>
      </c>
      <c r="U20" s="38">
        <v>10.343191146850586</v>
      </c>
      <c r="V20" s="38">
        <v>10.386930465698242</v>
      </c>
      <c r="W20" s="38">
        <v>9.130775451660156</v>
      </c>
      <c r="X20" s="38">
        <v>9.426483154296875</v>
      </c>
      <c r="Y20" s="38">
        <v>10.213573455810547</v>
      </c>
      <c r="Z20" s="38">
        <v>9.971845626831055</v>
      </c>
      <c r="AA20" s="38">
        <v>9.685951232910156</v>
      </c>
      <c r="AB20" s="38">
        <v>9.881732940673828</v>
      </c>
      <c r="AC20" s="38">
        <v>9.798935890197754</v>
      </c>
      <c r="AD20" s="38">
        <v>9.805303573608398</v>
      </c>
      <c r="AE20" s="38">
        <v>10.220754623413086</v>
      </c>
      <c r="AF20" s="38">
        <v>10.648053169250488</v>
      </c>
      <c r="AG20" s="38">
        <v>10.139769554138184</v>
      </c>
      <c r="AH20" s="38">
        <v>10.522000312805176</v>
      </c>
      <c r="AI20" s="38">
        <v>10.682000160217285</v>
      </c>
      <c r="AJ20" s="38">
        <v>10.095000267028809</v>
      </c>
      <c r="AK20" s="38">
        <v>9.964099884033203</v>
      </c>
      <c r="AL20" s="38">
        <v>9.425352096557617</v>
      </c>
      <c r="AM20" s="49">
        <v>9.496567726135254</v>
      </c>
      <c r="AN20" s="49">
        <v>9.720547676086426</v>
      </c>
      <c r="AO20" s="49">
        <v>10.067899703979492</v>
      </c>
      <c r="AP20" s="49">
        <v>10.227290153503418</v>
      </c>
      <c r="AQ20" s="49">
        <v>10.350580215454102</v>
      </c>
      <c r="AR20" s="49">
        <v>10.562979698181152</v>
      </c>
      <c r="AS20" s="49">
        <v>10.155759811401367</v>
      </c>
      <c r="AT20" s="49">
        <v>10.306079864501953</v>
      </c>
      <c r="AU20" s="49">
        <v>9.852685928344727</v>
      </c>
      <c r="AV20" s="49">
        <v>9.996123313903809</v>
      </c>
      <c r="AW20" s="49">
        <v>9.858467102050781</v>
      </c>
      <c r="AX20" s="49">
        <v>9.80127239227295</v>
      </c>
      <c r="AY20" s="49">
        <v>9.541454315185547</v>
      </c>
      <c r="AZ20" s="49">
        <v>9.876605987548828</v>
      </c>
      <c r="BA20" s="49">
        <v>10.033769607543945</v>
      </c>
      <c r="BB20" s="49">
        <v>10.253849983215332</v>
      </c>
      <c r="BC20" s="49">
        <v>10.346429824829102</v>
      </c>
      <c r="BD20" s="49">
        <v>10.649860382080078</v>
      </c>
      <c r="BE20" s="49">
        <v>10.258429527282715</v>
      </c>
      <c r="BF20" s="49">
        <v>10.363579750061035</v>
      </c>
      <c r="BG20" s="49">
        <v>9.878169059753418</v>
      </c>
      <c r="BH20" s="49">
        <v>9.941691398620605</v>
      </c>
      <c r="BI20" s="49">
        <v>9.67811107635498</v>
      </c>
      <c r="BJ20" s="49">
        <v>9.614027976989746</v>
      </c>
      <c r="BK20" s="50"/>
    </row>
    <row r="21" spans="1:63" ht="10.5">
      <c r="A21" t="s">
        <v>635</v>
      </c>
      <c r="B21" t="s">
        <v>636</v>
      </c>
      <c r="C21" s="48">
        <v>0.04824899882078171</v>
      </c>
      <c r="D21" s="48">
        <v>0.47630199790000916</v>
      </c>
      <c r="E21" s="38">
        <v>-0.2991360127925873</v>
      </c>
      <c r="F21" s="38">
        <v>0.3556860089302063</v>
      </c>
      <c r="G21" s="38">
        <v>0.158283993601799</v>
      </c>
      <c r="H21" s="38">
        <v>0.39918598532676697</v>
      </c>
      <c r="I21" s="38">
        <v>0.17365999519824982</v>
      </c>
      <c r="J21" s="38">
        <v>-0.039000000804662704</v>
      </c>
      <c r="K21" s="38">
        <v>0.1074260026216507</v>
      </c>
      <c r="L21" s="38">
        <v>-0.10830800235271454</v>
      </c>
      <c r="M21" s="38">
        <v>0.20513099431991577</v>
      </c>
      <c r="N21" s="38">
        <v>0.2766120135784149</v>
      </c>
      <c r="O21" s="38">
        <v>-0.0022730000782757998</v>
      </c>
      <c r="P21" s="38">
        <v>0.10671799629926682</v>
      </c>
      <c r="Q21" s="38">
        <v>0.17654000222682953</v>
      </c>
      <c r="R21" s="38">
        <v>0.47473400831222534</v>
      </c>
      <c r="S21" s="38">
        <v>-0.033514998853206635</v>
      </c>
      <c r="T21" s="38">
        <v>0.004705999977886677</v>
      </c>
      <c r="U21" s="38">
        <v>0.03746800124645233</v>
      </c>
      <c r="V21" s="38">
        <v>-0.16241000592708588</v>
      </c>
      <c r="W21" s="38">
        <v>0.3062950074672699</v>
      </c>
      <c r="X21" s="38">
        <v>-0.07635299861431122</v>
      </c>
      <c r="Y21" s="38">
        <v>0.005142000038176775</v>
      </c>
      <c r="Z21" s="38">
        <v>0.09493900090456009</v>
      </c>
      <c r="AA21" s="38">
        <v>0.057464998215436935</v>
      </c>
      <c r="AB21" s="38">
        <v>0.33042898774147034</v>
      </c>
      <c r="AC21" s="38">
        <v>-0.16811299324035645</v>
      </c>
      <c r="AD21" s="38">
        <v>0.30053699016571045</v>
      </c>
      <c r="AE21" s="38">
        <v>-0.004352000076323748</v>
      </c>
      <c r="AF21" s="38">
        <v>-0.20093700289726257</v>
      </c>
      <c r="AG21" s="38">
        <v>0.18815499544143677</v>
      </c>
      <c r="AH21" s="38">
        <v>0.12193548679351807</v>
      </c>
      <c r="AI21" s="38">
        <v>-0.08673333376646042</v>
      </c>
      <c r="AJ21" s="38">
        <v>-0.13951613008975983</v>
      </c>
      <c r="AK21" s="38">
        <v>0.11239966750144958</v>
      </c>
      <c r="AL21" s="38">
        <v>0.08976558595895767</v>
      </c>
      <c r="AM21" s="49">
        <v>0.04860910028219223</v>
      </c>
      <c r="AN21" s="49">
        <v>0.032804299145936966</v>
      </c>
      <c r="AO21" s="49">
        <v>0.031174900010228157</v>
      </c>
      <c r="AP21" s="49">
        <v>0.15949849784374237</v>
      </c>
      <c r="AQ21" s="49">
        <v>0.13219760358333588</v>
      </c>
      <c r="AR21" s="49">
        <v>0.07960090041160583</v>
      </c>
      <c r="AS21" s="49">
        <v>0.15729479491710663</v>
      </c>
      <c r="AT21" s="49">
        <v>0.005391830112785101</v>
      </c>
      <c r="AU21" s="49">
        <v>0.0666792020201683</v>
      </c>
      <c r="AV21" s="49">
        <v>0.05621419847011566</v>
      </c>
      <c r="AW21" s="49">
        <v>0.08482319861650467</v>
      </c>
      <c r="AX21" s="49">
        <v>-0.012869399972259998</v>
      </c>
      <c r="AY21" s="49">
        <v>0.07361499965190887</v>
      </c>
      <c r="AZ21" s="49">
        <v>0.002142450073733926</v>
      </c>
      <c r="BA21" s="49">
        <v>0.02994469925761223</v>
      </c>
      <c r="BB21" s="49">
        <v>0.152223601937294</v>
      </c>
      <c r="BC21" s="49">
        <v>0.1288203001022339</v>
      </c>
      <c r="BD21" s="49">
        <v>0.07124059647321701</v>
      </c>
      <c r="BE21" s="49">
        <v>0.1455405056476593</v>
      </c>
      <c r="BF21" s="49">
        <v>-0.005667970050126314</v>
      </c>
      <c r="BG21" s="49">
        <v>0.056485000997781754</v>
      </c>
      <c r="BH21" s="49">
        <v>0.04881500080227852</v>
      </c>
      <c r="BI21" s="49">
        <v>0.08431970328092575</v>
      </c>
      <c r="BJ21" s="49">
        <v>-0.013249999843537807</v>
      </c>
      <c r="BK21" s="50"/>
    </row>
    <row r="22" spans="3:62" ht="10.5"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</row>
    <row r="23" spans="2:62" ht="10.5">
      <c r="B23" s="11" t="s">
        <v>637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</row>
    <row r="24" spans="1:63" ht="10.5">
      <c r="A24" t="s">
        <v>638</v>
      </c>
      <c r="B24" t="s">
        <v>639</v>
      </c>
      <c r="C24" s="48">
        <v>1.802193522453308</v>
      </c>
      <c r="D24" s="48">
        <v>1.7985862493515015</v>
      </c>
      <c r="E24" s="38">
        <v>1.8278064727783203</v>
      </c>
      <c r="F24" s="38">
        <v>1.7828999757766724</v>
      </c>
      <c r="G24" s="38">
        <v>1.7804516553878784</v>
      </c>
      <c r="H24" s="38">
        <v>1.7376667261123657</v>
      </c>
      <c r="I24" s="38">
        <v>1.8117096424102783</v>
      </c>
      <c r="J24" s="38">
        <v>1.8633226156234741</v>
      </c>
      <c r="K24" s="38">
        <v>1.7971999645233154</v>
      </c>
      <c r="L24" s="38">
        <v>1.8203871250152588</v>
      </c>
      <c r="M24" s="38">
        <v>1.8679333925247192</v>
      </c>
      <c r="N24" s="38">
        <v>1.8173871040344238</v>
      </c>
      <c r="O24" s="38">
        <v>1.8119032382965088</v>
      </c>
      <c r="P24" s="38">
        <v>1.8684642314910889</v>
      </c>
      <c r="Q24" s="38">
        <v>1.871645212173462</v>
      </c>
      <c r="R24" s="38">
        <v>1.8403667211532593</v>
      </c>
      <c r="S24" s="38">
        <v>1.8488386869430542</v>
      </c>
      <c r="T24" s="38">
        <v>1.785099983215332</v>
      </c>
      <c r="U24" s="38">
        <v>1.7480645179748535</v>
      </c>
      <c r="V24" s="38">
        <v>1.724354863166809</v>
      </c>
      <c r="W24" s="38">
        <v>1.4912666082382202</v>
      </c>
      <c r="X24" s="38">
        <v>1.5444194078445435</v>
      </c>
      <c r="Y24" s="38">
        <v>1.621166706085205</v>
      </c>
      <c r="Z24" s="38">
        <v>1.4588063955307007</v>
      </c>
      <c r="AA24" s="38">
        <v>1.6843870878219604</v>
      </c>
      <c r="AB24" s="38">
        <v>1.6767857074737549</v>
      </c>
      <c r="AC24" s="38">
        <v>1.6879032850265503</v>
      </c>
      <c r="AD24" s="38">
        <v>1.7288333177566528</v>
      </c>
      <c r="AE24" s="38">
        <v>1.7534838914871216</v>
      </c>
      <c r="AF24" s="38">
        <v>1.752933382987976</v>
      </c>
      <c r="AG24" s="38">
        <v>1.754677414894104</v>
      </c>
      <c r="AH24" s="38">
        <v>1.725000023841858</v>
      </c>
      <c r="AI24" s="38">
        <v>1.781999945640564</v>
      </c>
      <c r="AJ24" s="38">
        <v>1.7730000019073486</v>
      </c>
      <c r="AK24" s="38">
        <v>1.780131220817566</v>
      </c>
      <c r="AL24" s="38">
        <v>1.769680142402649</v>
      </c>
      <c r="AM24" s="49">
        <v>1.7305599451065063</v>
      </c>
      <c r="AN24" s="49">
        <v>1.7690800428390503</v>
      </c>
      <c r="AO24" s="49">
        <v>1.7741559743881226</v>
      </c>
      <c r="AP24" s="49">
        <v>1.7589470148086548</v>
      </c>
      <c r="AQ24" s="49">
        <v>1.7601120471954346</v>
      </c>
      <c r="AR24" s="49">
        <v>1.7596009969711304</v>
      </c>
      <c r="AS24" s="49">
        <v>1.7654869556427002</v>
      </c>
      <c r="AT24" s="49">
        <v>1.753085970878601</v>
      </c>
      <c r="AU24" s="49">
        <v>1.7761340141296387</v>
      </c>
      <c r="AV24" s="49">
        <v>1.7706559896469116</v>
      </c>
      <c r="AW24" s="49">
        <v>1.810562014579773</v>
      </c>
      <c r="AX24" s="49">
        <v>1.7631629705429077</v>
      </c>
      <c r="AY24" s="49">
        <v>1.7190430164337158</v>
      </c>
      <c r="AZ24" s="49">
        <v>1.7787729501724243</v>
      </c>
      <c r="BA24" s="49">
        <v>1.7833009958267212</v>
      </c>
      <c r="BB24" s="49">
        <v>1.7804789543151855</v>
      </c>
      <c r="BC24" s="49">
        <v>1.7684229612350464</v>
      </c>
      <c r="BD24" s="49">
        <v>1.7783950567245483</v>
      </c>
      <c r="BE24" s="49">
        <v>1.7743749618530273</v>
      </c>
      <c r="BF24" s="49">
        <v>1.796571969985962</v>
      </c>
      <c r="BG24" s="49">
        <v>1.8051340579986572</v>
      </c>
      <c r="BH24" s="49">
        <v>1.8045010566711426</v>
      </c>
      <c r="BI24" s="49">
        <v>1.8093500137329102</v>
      </c>
      <c r="BJ24" s="49">
        <v>1.7701549530029297</v>
      </c>
      <c r="BK24" s="50"/>
    </row>
    <row r="25" spans="1:63" ht="10.5">
      <c r="A25" t="s">
        <v>640</v>
      </c>
      <c r="B25" t="s">
        <v>641</v>
      </c>
      <c r="C25" s="48">
        <v>0.3700000047683716</v>
      </c>
      <c r="D25" s="48">
        <v>0.39500001072883606</v>
      </c>
      <c r="E25" s="38">
        <v>0.4230000078678131</v>
      </c>
      <c r="F25" s="38">
        <v>0.3619999885559082</v>
      </c>
      <c r="G25" s="38">
        <v>0.37700000405311584</v>
      </c>
      <c r="H25" s="38">
        <v>0.38999998569488525</v>
      </c>
      <c r="I25" s="38">
        <v>0.39800000190734863</v>
      </c>
      <c r="J25" s="38">
        <v>0.41999998688697815</v>
      </c>
      <c r="K25" s="38">
        <v>0.39800000190734863</v>
      </c>
      <c r="L25" s="38">
        <v>0.40299999713897705</v>
      </c>
      <c r="M25" s="38">
        <v>0.41200000047683716</v>
      </c>
      <c r="N25" s="38">
        <v>0.3619999885559082</v>
      </c>
      <c r="O25" s="38">
        <v>0.39730900526046753</v>
      </c>
      <c r="P25" s="38">
        <v>0.3907470107078552</v>
      </c>
      <c r="Q25" s="38">
        <v>0.4231170117855072</v>
      </c>
      <c r="R25" s="38">
        <v>0.41019099950790405</v>
      </c>
      <c r="S25" s="38">
        <v>0.4195980131626129</v>
      </c>
      <c r="T25" s="38">
        <v>0.42011699080467224</v>
      </c>
      <c r="U25" s="38">
        <v>0.40557798743247986</v>
      </c>
      <c r="V25" s="38">
        <v>0.42383500933647156</v>
      </c>
      <c r="W25" s="38">
        <v>0.3669950067996979</v>
      </c>
      <c r="X25" s="38">
        <v>0.38992398977279663</v>
      </c>
      <c r="Y25" s="38">
        <v>0.38712799549102783</v>
      </c>
      <c r="Z25" s="38">
        <v>0.39534899592399597</v>
      </c>
      <c r="AA25" s="38">
        <v>0.453110009431839</v>
      </c>
      <c r="AB25" s="38">
        <v>0.4399229884147644</v>
      </c>
      <c r="AC25" s="38">
        <v>0.4130859971046448</v>
      </c>
      <c r="AD25" s="38">
        <v>0.45100298523902893</v>
      </c>
      <c r="AE25" s="38">
        <v>0.45090100169181824</v>
      </c>
      <c r="AF25" s="38">
        <v>0.46950599551200867</v>
      </c>
      <c r="AG25" s="38">
        <v>0.5071309804916382</v>
      </c>
      <c r="AH25" s="38">
        <v>0.5040000081062317</v>
      </c>
      <c r="AI25" s="38">
        <v>0.46399998664855957</v>
      </c>
      <c r="AJ25" s="38">
        <v>0.46000000834465027</v>
      </c>
      <c r="AK25" s="38">
        <v>0.414000004529953</v>
      </c>
      <c r="AL25" s="38">
        <v>0.4494856894016266</v>
      </c>
      <c r="AM25" s="49">
        <v>0.4833897054195404</v>
      </c>
      <c r="AN25" s="49">
        <v>0.4730893075466156</v>
      </c>
      <c r="AO25" s="49">
        <v>0.48387691378593445</v>
      </c>
      <c r="AP25" s="49">
        <v>0.477334588766098</v>
      </c>
      <c r="AQ25" s="49">
        <v>0.48478350043296814</v>
      </c>
      <c r="AR25" s="49">
        <v>0.4887557923793793</v>
      </c>
      <c r="AS25" s="49">
        <v>0.5005807876586914</v>
      </c>
      <c r="AT25" s="49">
        <v>0.5131741762161255</v>
      </c>
      <c r="AU25" s="49">
        <v>0.49305039644241333</v>
      </c>
      <c r="AV25" s="49">
        <v>0.4855816960334778</v>
      </c>
      <c r="AW25" s="49">
        <v>0.4866083860397339</v>
      </c>
      <c r="AX25" s="49">
        <v>0.48867589235305786</v>
      </c>
      <c r="AY25" s="49">
        <v>0.5233907103538513</v>
      </c>
      <c r="AZ25" s="49">
        <v>0.5137634873390198</v>
      </c>
      <c r="BA25" s="49">
        <v>0.525110125541687</v>
      </c>
      <c r="BB25" s="49">
        <v>0.5190318822860718</v>
      </c>
      <c r="BC25" s="49">
        <v>0.5268661975860596</v>
      </c>
      <c r="BD25" s="49">
        <v>0.5311585068702698</v>
      </c>
      <c r="BE25" s="49">
        <v>0.5432493090629578</v>
      </c>
      <c r="BF25" s="49">
        <v>0.5560632944107056</v>
      </c>
      <c r="BG25" s="49">
        <v>0.5361226797103882</v>
      </c>
      <c r="BH25" s="49">
        <v>0.528806209564209</v>
      </c>
      <c r="BI25" s="49">
        <v>0.5299592018127441</v>
      </c>
      <c r="BJ25" s="49">
        <v>0.5321316123008728</v>
      </c>
      <c r="BK25" s="50"/>
    </row>
    <row r="26" spans="1:63" ht="10.5">
      <c r="A26" t="s">
        <v>642</v>
      </c>
      <c r="B26" t="s">
        <v>643</v>
      </c>
      <c r="C26" s="48">
        <v>1.924551248550415</v>
      </c>
      <c r="D26" s="48">
        <v>2.303349018096924</v>
      </c>
      <c r="E26" s="38">
        <v>2.255544900894165</v>
      </c>
      <c r="F26" s="38">
        <v>1.6694897413253784</v>
      </c>
      <c r="G26" s="38">
        <v>1.8972070217132568</v>
      </c>
      <c r="H26" s="38">
        <v>2.003000259399414</v>
      </c>
      <c r="I26" s="38">
        <v>2.209348440170288</v>
      </c>
      <c r="J26" s="38">
        <v>2.151268243789673</v>
      </c>
      <c r="K26" s="38">
        <v>2.0520124435424805</v>
      </c>
      <c r="L26" s="38">
        <v>2.0232856273651123</v>
      </c>
      <c r="M26" s="38">
        <v>2.2203211784362793</v>
      </c>
      <c r="N26" s="38">
        <v>1.7338272333145142</v>
      </c>
      <c r="O26" s="38">
        <v>2.1174514293670654</v>
      </c>
      <c r="P26" s="38">
        <v>2.2935898303985596</v>
      </c>
      <c r="Q26" s="38">
        <v>1.7154649496078491</v>
      </c>
      <c r="R26" s="38">
        <v>1.9669855833053589</v>
      </c>
      <c r="S26" s="38">
        <v>2.2483532428741455</v>
      </c>
      <c r="T26" s="38">
        <v>2.04931640625</v>
      </c>
      <c r="U26" s="38">
        <v>2.322882652282715</v>
      </c>
      <c r="V26" s="38">
        <v>2.1651902198791504</v>
      </c>
      <c r="W26" s="38">
        <v>3.2545106410980225</v>
      </c>
      <c r="X26" s="38">
        <v>3.927741765975952</v>
      </c>
      <c r="Y26" s="38">
        <v>2.921888828277588</v>
      </c>
      <c r="Z26" s="38">
        <v>2.4705612659454346</v>
      </c>
      <c r="AA26" s="38">
        <v>2.822263240814209</v>
      </c>
      <c r="AB26" s="38">
        <v>2.1382269859313965</v>
      </c>
      <c r="AC26" s="38">
        <v>1.9124245643615723</v>
      </c>
      <c r="AD26" s="38">
        <v>2.146115303039551</v>
      </c>
      <c r="AE26" s="38">
        <v>2.6412084102630615</v>
      </c>
      <c r="AF26" s="38">
        <v>2.1528892517089844</v>
      </c>
      <c r="AG26" s="38">
        <v>2.300776243209839</v>
      </c>
      <c r="AH26" s="38">
        <v>2.7467095851898193</v>
      </c>
      <c r="AI26" s="38">
        <v>2.1751999855041504</v>
      </c>
      <c r="AJ26" s="38">
        <v>1.7077419757843018</v>
      </c>
      <c r="AK26" s="38">
        <v>1.3797608613967896</v>
      </c>
      <c r="AL26" s="38">
        <v>1.7106411457061768</v>
      </c>
      <c r="AM26" s="49">
        <v>2.2200729846954346</v>
      </c>
      <c r="AN26" s="49">
        <v>2.246203899383545</v>
      </c>
      <c r="AO26" s="49">
        <v>2.2450029850006104</v>
      </c>
      <c r="AP26" s="49">
        <v>2.1910500526428223</v>
      </c>
      <c r="AQ26" s="49">
        <v>2.2546091079711914</v>
      </c>
      <c r="AR26" s="49">
        <v>2.1669020652770996</v>
      </c>
      <c r="AS26" s="49">
        <v>2.069066047668457</v>
      </c>
      <c r="AT26" s="49">
        <v>2.0169949531555176</v>
      </c>
      <c r="AU26" s="49">
        <v>2.301687002182007</v>
      </c>
      <c r="AV26" s="49">
        <v>2.111191987991333</v>
      </c>
      <c r="AW26" s="49">
        <v>2.302953004837036</v>
      </c>
      <c r="AX26" s="49">
        <v>1.7419049739837646</v>
      </c>
      <c r="AY26" s="49">
        <v>2.2454700469970703</v>
      </c>
      <c r="AZ26" s="49">
        <v>2.2667510509490967</v>
      </c>
      <c r="BA26" s="49">
        <v>2.2876739501953125</v>
      </c>
      <c r="BB26" s="49">
        <v>2.245495080947876</v>
      </c>
      <c r="BC26" s="49">
        <v>2.335977077484131</v>
      </c>
      <c r="BD26" s="49">
        <v>2.353208065032959</v>
      </c>
      <c r="BE26" s="49">
        <v>2.098684072494507</v>
      </c>
      <c r="BF26" s="49">
        <v>2.1629819869995117</v>
      </c>
      <c r="BG26" s="49">
        <v>2.173898935317993</v>
      </c>
      <c r="BH26" s="49">
        <v>2.2182199954986572</v>
      </c>
      <c r="BI26" s="49">
        <v>2.2031750679016113</v>
      </c>
      <c r="BJ26" s="49">
        <v>1.98614501953125</v>
      </c>
      <c r="BK26" s="50"/>
    </row>
    <row r="27" spans="3:62" ht="10.5">
      <c r="C27" s="33"/>
      <c r="D27" s="3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</row>
    <row r="28" spans="1:63" ht="10.5">
      <c r="A28" t="s">
        <v>45</v>
      </c>
      <c r="B28" t="s">
        <v>46</v>
      </c>
      <c r="C28" s="48">
        <v>0.23438841104507446</v>
      </c>
      <c r="D28" s="48">
        <v>0.4139711558818817</v>
      </c>
      <c r="E28" s="38">
        <v>0.47548314929008484</v>
      </c>
      <c r="F28" s="38">
        <v>0.6093807220458984</v>
      </c>
      <c r="G28" s="38">
        <v>0.4998199939727783</v>
      </c>
      <c r="H28" s="38">
        <v>0.6611227989196777</v>
      </c>
      <c r="I28" s="38">
        <v>0.4912892282009125</v>
      </c>
      <c r="J28" s="38">
        <v>0.5248860716819763</v>
      </c>
      <c r="K28" s="38">
        <v>0.5259609222412109</v>
      </c>
      <c r="L28" s="38">
        <v>0.4015849828720093</v>
      </c>
      <c r="M28" s="38">
        <v>0.3726271688938141</v>
      </c>
      <c r="N28" s="38">
        <v>0.292199045419693</v>
      </c>
      <c r="O28" s="38">
        <v>0.37065985798835754</v>
      </c>
      <c r="P28" s="38">
        <v>0.23333238065242767</v>
      </c>
      <c r="Q28" s="38">
        <v>0.1371828019618988</v>
      </c>
      <c r="R28" s="38">
        <v>0.20672468841075897</v>
      </c>
      <c r="S28" s="38">
        <v>0.3515600264072418</v>
      </c>
      <c r="T28" s="38">
        <v>0.3427876830101013</v>
      </c>
      <c r="U28" s="38">
        <v>0.5092156529426575</v>
      </c>
      <c r="V28" s="38">
        <v>0.5013412237167358</v>
      </c>
      <c r="W28" s="38">
        <v>0.3967559337615967</v>
      </c>
      <c r="X28" s="38">
        <v>0.4246191382408142</v>
      </c>
      <c r="Y28" s="38">
        <v>0.29825353622436523</v>
      </c>
      <c r="Z28" s="38">
        <v>0.4628138542175293</v>
      </c>
      <c r="AA28" s="38">
        <v>0.27756568789482117</v>
      </c>
      <c r="AB28" s="38">
        <v>0.2628194987773895</v>
      </c>
      <c r="AC28" s="38">
        <v>0.45445385575294495</v>
      </c>
      <c r="AD28" s="38">
        <v>0.5220932364463806</v>
      </c>
      <c r="AE28" s="38">
        <v>0.7371596097946167</v>
      </c>
      <c r="AF28" s="38">
        <v>0.24722303450107574</v>
      </c>
      <c r="AG28" s="38">
        <v>0.690313994884491</v>
      </c>
      <c r="AH28" s="38">
        <v>0.47600001096725464</v>
      </c>
      <c r="AI28" s="38">
        <v>0.699999988079071</v>
      </c>
      <c r="AJ28" s="38">
        <v>0.5709999799728394</v>
      </c>
      <c r="AK28" s="38">
        <v>0.46049749851226807</v>
      </c>
      <c r="AL28" s="38">
        <v>0.5006744861602783</v>
      </c>
      <c r="AM28" s="49">
        <v>0.3867011070251465</v>
      </c>
      <c r="AN28" s="49">
        <v>0.4343720078468323</v>
      </c>
      <c r="AO28" s="49">
        <v>0.4705811142921448</v>
      </c>
      <c r="AP28" s="49">
        <v>0.5395516157150269</v>
      </c>
      <c r="AQ28" s="49">
        <v>0.5615839958190918</v>
      </c>
      <c r="AR28" s="49">
        <v>0.5684993267059326</v>
      </c>
      <c r="AS28" s="49">
        <v>0.5513163805007935</v>
      </c>
      <c r="AT28" s="49">
        <v>0.5572327971458435</v>
      </c>
      <c r="AU28" s="49">
        <v>0.5192975997924805</v>
      </c>
      <c r="AV28" s="49">
        <v>0.5097665190696716</v>
      </c>
      <c r="AW28" s="49">
        <v>0.494823694229126</v>
      </c>
      <c r="AX28" s="49">
        <v>0.47013670206069946</v>
      </c>
      <c r="AY28" s="49">
        <v>0.41148900985717773</v>
      </c>
      <c r="AZ28" s="49">
        <v>0.4276772141456604</v>
      </c>
      <c r="BA28" s="49">
        <v>0.46521320939064026</v>
      </c>
      <c r="BB28" s="49">
        <v>0.5344035029411316</v>
      </c>
      <c r="BC28" s="49">
        <v>0.5464829206466675</v>
      </c>
      <c r="BD28" s="49">
        <v>0.5634164214134216</v>
      </c>
      <c r="BE28" s="49">
        <v>0.5562455058097839</v>
      </c>
      <c r="BF28" s="49">
        <v>0.5421714186668396</v>
      </c>
      <c r="BG28" s="49">
        <v>0.5442438721656799</v>
      </c>
      <c r="BH28" s="49">
        <v>0.5247192978858948</v>
      </c>
      <c r="BI28" s="49">
        <v>0.4797818958759308</v>
      </c>
      <c r="BJ28" s="49">
        <v>0.5050992965698242</v>
      </c>
      <c r="BK28" s="50"/>
    </row>
    <row r="29" spans="1:63" ht="10.5">
      <c r="A29" t="s">
        <v>644</v>
      </c>
      <c r="B29" t="s">
        <v>645</v>
      </c>
      <c r="C29" s="48">
        <v>-0.21699999272823334</v>
      </c>
      <c r="D29" s="48">
        <v>-0.3930000066757202</v>
      </c>
      <c r="E29" s="38">
        <v>-0.4690000116825104</v>
      </c>
      <c r="F29" s="38">
        <v>-0.5740000009536743</v>
      </c>
      <c r="G29" s="38">
        <v>-0.46399998664855957</v>
      </c>
      <c r="H29" s="38">
        <v>-0.609000027179718</v>
      </c>
      <c r="I29" s="38">
        <v>-0.4659999907016754</v>
      </c>
      <c r="J29" s="38">
        <v>-0.49300000071525574</v>
      </c>
      <c r="K29" s="38">
        <v>-0.48899999260902405</v>
      </c>
      <c r="L29" s="38">
        <v>-0.3720000088214874</v>
      </c>
      <c r="M29" s="38">
        <v>-0.34700000286102295</v>
      </c>
      <c r="N29" s="38">
        <v>-0.26499998569488525</v>
      </c>
      <c r="O29" s="38">
        <v>-0.33575600385665894</v>
      </c>
      <c r="P29" s="38">
        <v>-0.21386800706386566</v>
      </c>
      <c r="Q29" s="38">
        <v>-0.12073100358247757</v>
      </c>
      <c r="R29" s="38">
        <v>-0.1853249967098236</v>
      </c>
      <c r="S29" s="38">
        <v>-0.32346299290657043</v>
      </c>
      <c r="T29" s="38">
        <v>-0.29972100257873535</v>
      </c>
      <c r="U29" s="38">
        <v>-0.475926011800766</v>
      </c>
      <c r="V29" s="38">
        <v>-0.4546310007572174</v>
      </c>
      <c r="W29" s="38">
        <v>-0.3560900092124939</v>
      </c>
      <c r="X29" s="38">
        <v>-0.3857479989528656</v>
      </c>
      <c r="Y29" s="38">
        <v>-0.2555530071258545</v>
      </c>
      <c r="Z29" s="38">
        <v>-0.41707101464271545</v>
      </c>
      <c r="AA29" s="38">
        <v>-0.27811399102211</v>
      </c>
      <c r="AB29" s="38">
        <v>-0.22649799287319183</v>
      </c>
      <c r="AC29" s="38">
        <v>-0.4062269926071167</v>
      </c>
      <c r="AD29" s="38">
        <v>-0.48579299449920654</v>
      </c>
      <c r="AE29" s="38">
        <v>-0.7143849730491638</v>
      </c>
      <c r="AF29" s="38">
        <v>-0.20655499398708344</v>
      </c>
      <c r="AG29" s="38">
        <v>-0.663345992565155</v>
      </c>
      <c r="AH29" s="38">
        <v>-0.4320000112056732</v>
      </c>
      <c r="AI29" s="38">
        <v>-0.6489999890327454</v>
      </c>
      <c r="AJ29" s="38">
        <v>-0.5389999747276306</v>
      </c>
      <c r="AK29" s="38">
        <v>-0.40400001406669617</v>
      </c>
      <c r="AL29" s="38">
        <v>-0.4650000035762787</v>
      </c>
      <c r="AM29" s="49">
        <v>-0.3661128878593445</v>
      </c>
      <c r="AN29" s="49">
        <v>-0.3982783854007721</v>
      </c>
      <c r="AO29" s="49">
        <v>-0.44611790776252747</v>
      </c>
      <c r="AP29" s="49">
        <v>-0.5005524158477783</v>
      </c>
      <c r="AQ29" s="49">
        <v>-0.5259717702865601</v>
      </c>
      <c r="AR29" s="49">
        <v>-0.5221155285835266</v>
      </c>
      <c r="AS29" s="49">
        <v>-0.5181379914283752</v>
      </c>
      <c r="AT29" s="49">
        <v>-0.51091068983078</v>
      </c>
      <c r="AU29" s="49">
        <v>-0.4748064875602722</v>
      </c>
      <c r="AV29" s="49">
        <v>-0.46950390934944153</v>
      </c>
      <c r="AW29" s="49">
        <v>-0.4529038071632385</v>
      </c>
      <c r="AX29" s="49">
        <v>-0.43280380964279175</v>
      </c>
      <c r="AY29" s="49">
        <v>-0.38920798897743225</v>
      </c>
      <c r="AZ29" s="49">
        <v>-0.38986238837242126</v>
      </c>
      <c r="BA29" s="49">
        <v>-0.4390051066875458</v>
      </c>
      <c r="BB29" s="49">
        <v>-0.4936397075653076</v>
      </c>
      <c r="BC29" s="49">
        <v>-0.5090898871421814</v>
      </c>
      <c r="BD29" s="49">
        <v>-0.5152382850646973</v>
      </c>
      <c r="BE29" s="49">
        <v>-0.5212615132331848</v>
      </c>
      <c r="BF29" s="49">
        <v>-0.4940342903137207</v>
      </c>
      <c r="BG29" s="49">
        <v>-0.4979301989078522</v>
      </c>
      <c r="BH29" s="49">
        <v>-0.48262760043144226</v>
      </c>
      <c r="BI29" s="49">
        <v>-0.43602749705314636</v>
      </c>
      <c r="BJ29" s="49">
        <v>-0.46592751145362854</v>
      </c>
      <c r="BK29" s="50"/>
    </row>
    <row r="30" spans="1:63" ht="10.5">
      <c r="A30" t="s">
        <v>646</v>
      </c>
      <c r="B30" t="s">
        <v>647</v>
      </c>
      <c r="C30" s="48">
        <v>0.01738840900361538</v>
      </c>
      <c r="D30" s="48">
        <v>0.0209711454808712</v>
      </c>
      <c r="E30" s="38">
        <v>0.006483135744929314</v>
      </c>
      <c r="F30" s="38">
        <v>0.035380732268095016</v>
      </c>
      <c r="G30" s="38">
        <v>0.03582000732421875</v>
      </c>
      <c r="H30" s="38">
        <v>0.05212279409170151</v>
      </c>
      <c r="I30" s="38">
        <v>0.025289231911301613</v>
      </c>
      <c r="J30" s="38">
        <v>0.031886082142591476</v>
      </c>
      <c r="K30" s="38">
        <v>0.03696092590689659</v>
      </c>
      <c r="L30" s="38">
        <v>0.029584983363747597</v>
      </c>
      <c r="M30" s="38">
        <v>0.025627173483371735</v>
      </c>
      <c r="N30" s="38">
        <v>0.027199039235711098</v>
      </c>
      <c r="O30" s="38">
        <v>0.03490385413169861</v>
      </c>
      <c r="P30" s="38">
        <v>0.01946437545120716</v>
      </c>
      <c r="Q30" s="38">
        <v>0.016451798379421234</v>
      </c>
      <c r="R30" s="38">
        <v>0.021399682387709618</v>
      </c>
      <c r="S30" s="38">
        <v>0.02809702605009079</v>
      </c>
      <c r="T30" s="38">
        <v>0.043066684156656265</v>
      </c>
      <c r="U30" s="38">
        <v>0.033289674669504166</v>
      </c>
      <c r="V30" s="38">
        <v>0.04671024903655052</v>
      </c>
      <c r="W30" s="38">
        <v>0.04066593945026398</v>
      </c>
      <c r="X30" s="38">
        <v>0.0388711541891098</v>
      </c>
      <c r="Y30" s="38">
        <v>0.042700547724962234</v>
      </c>
      <c r="Z30" s="38">
        <v>0.045742858201265335</v>
      </c>
      <c r="AA30" s="38">
        <v>-0.0005483151180669665</v>
      </c>
      <c r="AB30" s="38">
        <v>0.0363214910030365</v>
      </c>
      <c r="AC30" s="38">
        <v>0.048226866871118546</v>
      </c>
      <c r="AD30" s="38">
        <v>0.03630024939775467</v>
      </c>
      <c r="AE30" s="38">
        <v>0.022774633020162582</v>
      </c>
      <c r="AF30" s="38">
        <v>0.04066803678870201</v>
      </c>
      <c r="AG30" s="38">
        <v>0.02696801908314228</v>
      </c>
      <c r="AH30" s="38">
        <v>0.04399999976158142</v>
      </c>
      <c r="AI30" s="38">
        <v>0.050999999046325684</v>
      </c>
      <c r="AJ30" s="38">
        <v>0.03200000151991844</v>
      </c>
      <c r="AK30" s="38">
        <v>0.05649749934673309</v>
      </c>
      <c r="AL30" s="38">
        <v>0.035674501210451126</v>
      </c>
      <c r="AM30" s="49">
        <v>0.02058829925954342</v>
      </c>
      <c r="AN30" s="49">
        <v>0.03609360009431839</v>
      </c>
      <c r="AO30" s="49">
        <v>0.024463199079036713</v>
      </c>
      <c r="AP30" s="49">
        <v>0.038999300450086594</v>
      </c>
      <c r="AQ30" s="49">
        <v>0.03561230003833771</v>
      </c>
      <c r="AR30" s="49">
        <v>0.046383801847696304</v>
      </c>
      <c r="AS30" s="49">
        <v>0.03317840024828911</v>
      </c>
      <c r="AT30" s="49">
        <v>0.04632209986448288</v>
      </c>
      <c r="AU30" s="49">
        <v>0.04449110105633736</v>
      </c>
      <c r="AV30" s="49">
        <v>0.04026259854435921</v>
      </c>
      <c r="AW30" s="49">
        <v>0.04191989824175835</v>
      </c>
      <c r="AX30" s="49">
        <v>0.03733289986848831</v>
      </c>
      <c r="AY30" s="49">
        <v>0.022281000390648842</v>
      </c>
      <c r="AZ30" s="49">
        <v>0.037814799696207047</v>
      </c>
      <c r="BA30" s="49">
        <v>0.026208100840449333</v>
      </c>
      <c r="BB30" s="49">
        <v>0.04076379910111427</v>
      </c>
      <c r="BC30" s="49">
        <v>0.037393100559711456</v>
      </c>
      <c r="BD30" s="49">
        <v>0.04817819967865944</v>
      </c>
      <c r="BE30" s="49">
        <v>0.03498400002717972</v>
      </c>
      <c r="BF30" s="49">
        <v>0.04813700169324875</v>
      </c>
      <c r="BG30" s="49">
        <v>0.046313799917697906</v>
      </c>
      <c r="BH30" s="49">
        <v>0.04209170117974281</v>
      </c>
      <c r="BI30" s="49">
        <v>0.043754398822784424</v>
      </c>
      <c r="BJ30" s="49">
        <v>0.03917180001735687</v>
      </c>
      <c r="BK30" s="50"/>
    </row>
    <row r="31" spans="3:62" ht="10.5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</row>
    <row r="32" spans="2:62" ht="10.5">
      <c r="B32" s="11" t="s">
        <v>37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</row>
    <row r="33" spans="1:63" ht="10.5">
      <c r="A33" t="s">
        <v>648</v>
      </c>
      <c r="B33" t="s">
        <v>649</v>
      </c>
      <c r="C33" s="48">
        <v>14.782193183898926</v>
      </c>
      <c r="D33" s="48">
        <v>14.706344604492188</v>
      </c>
      <c r="E33" s="38">
        <v>14.786774635314941</v>
      </c>
      <c r="F33" s="38">
        <v>15.54146671295166</v>
      </c>
      <c r="G33" s="38">
        <v>15.992354393005371</v>
      </c>
      <c r="H33" s="38">
        <v>16.239633560180664</v>
      </c>
      <c r="I33" s="38">
        <v>16.142192840576172</v>
      </c>
      <c r="J33" s="38">
        <v>16.142257690429688</v>
      </c>
      <c r="K33" s="38">
        <v>14.979933738708496</v>
      </c>
      <c r="L33" s="38">
        <v>14.940710067749023</v>
      </c>
      <c r="M33" s="38">
        <v>15.664166450500488</v>
      </c>
      <c r="N33" s="38">
        <v>15.749677658081055</v>
      </c>
      <c r="O33" s="38">
        <v>15.254225730895996</v>
      </c>
      <c r="P33" s="38">
        <v>15.142000198364258</v>
      </c>
      <c r="Q33" s="38">
        <v>15.214225769042969</v>
      </c>
      <c r="R33" s="38">
        <v>15.49353313446045</v>
      </c>
      <c r="S33" s="38">
        <v>15.905258178710938</v>
      </c>
      <c r="T33" s="38">
        <v>16.40143394470215</v>
      </c>
      <c r="U33" s="38">
        <v>15.850225448608398</v>
      </c>
      <c r="V33" s="38">
        <v>15.664064407348633</v>
      </c>
      <c r="W33" s="38">
        <v>13.985766410827637</v>
      </c>
      <c r="X33" s="38">
        <v>13.646097183227539</v>
      </c>
      <c r="Y33" s="38">
        <v>15.03219985961914</v>
      </c>
      <c r="Z33" s="38">
        <v>15.045516014099121</v>
      </c>
      <c r="AA33" s="38">
        <v>14.80567741394043</v>
      </c>
      <c r="AB33" s="38">
        <v>14.579178810119629</v>
      </c>
      <c r="AC33" s="38">
        <v>14.580193519592285</v>
      </c>
      <c r="AD33" s="38">
        <v>14.936266899108887</v>
      </c>
      <c r="AE33" s="38">
        <v>15.519451141357422</v>
      </c>
      <c r="AF33" s="38">
        <v>15.838266372680664</v>
      </c>
      <c r="AG33" s="38">
        <v>15.666999816894531</v>
      </c>
      <c r="AH33" s="38">
        <v>15.793999671936035</v>
      </c>
      <c r="AI33" s="38">
        <v>15.737000465393066</v>
      </c>
      <c r="AJ33" s="38">
        <v>15</v>
      </c>
      <c r="AK33" s="38">
        <v>15.12363338470459</v>
      </c>
      <c r="AL33" s="38">
        <v>15.510516166687012</v>
      </c>
      <c r="AM33" s="49">
        <v>14.764679908752441</v>
      </c>
      <c r="AN33" s="49">
        <v>14.796870231628418</v>
      </c>
      <c r="AO33" s="49">
        <v>15.114399909973145</v>
      </c>
      <c r="AP33" s="49">
        <v>15.5277099609375</v>
      </c>
      <c r="AQ33" s="49">
        <v>15.880999565124512</v>
      </c>
      <c r="AR33" s="49">
        <v>16.014179229736328</v>
      </c>
      <c r="AS33" s="49">
        <v>15.833789825439453</v>
      </c>
      <c r="AT33" s="49">
        <v>15.855979919433594</v>
      </c>
      <c r="AU33" s="49">
        <v>15.387669563293457</v>
      </c>
      <c r="AV33" s="49">
        <v>15.02750015258789</v>
      </c>
      <c r="AW33" s="49">
        <v>15.423150062561035</v>
      </c>
      <c r="AX33" s="49">
        <v>15.45287036895752</v>
      </c>
      <c r="AY33" s="49">
        <v>15.084039688110352</v>
      </c>
      <c r="AZ33" s="49">
        <v>15.070099830627441</v>
      </c>
      <c r="BA33" s="49">
        <v>15.22523021697998</v>
      </c>
      <c r="BB33" s="49">
        <v>15.623339653015137</v>
      </c>
      <c r="BC33" s="49">
        <v>15.950309753417969</v>
      </c>
      <c r="BD33" s="49">
        <v>16.15583038330078</v>
      </c>
      <c r="BE33" s="49">
        <v>16.039339065551758</v>
      </c>
      <c r="BF33" s="49">
        <v>16.047779083251953</v>
      </c>
      <c r="BG33" s="49">
        <v>15.5649995803833</v>
      </c>
      <c r="BH33" s="49">
        <v>15.156049728393555</v>
      </c>
      <c r="BI33" s="49">
        <v>15.431920051574707</v>
      </c>
      <c r="BJ33" s="49">
        <v>15.459480285644531</v>
      </c>
      <c r="BK33" s="50"/>
    </row>
    <row r="34" spans="1:63" ht="10.5">
      <c r="A34" t="s">
        <v>40</v>
      </c>
      <c r="B34" t="s">
        <v>41</v>
      </c>
      <c r="C34" s="48">
        <v>15.092483520507812</v>
      </c>
      <c r="D34" s="48">
        <v>15.056103706359863</v>
      </c>
      <c r="E34" s="38">
        <v>15.027129173278809</v>
      </c>
      <c r="F34" s="38">
        <v>15.701966285705566</v>
      </c>
      <c r="G34" s="38">
        <v>16.233871459960938</v>
      </c>
      <c r="H34" s="38">
        <v>16.552398681640625</v>
      </c>
      <c r="I34" s="38">
        <v>16.436161041259766</v>
      </c>
      <c r="J34" s="38">
        <v>16.493741989135742</v>
      </c>
      <c r="K34" s="38">
        <v>15.30223274230957</v>
      </c>
      <c r="L34" s="38">
        <v>15.314032554626465</v>
      </c>
      <c r="M34" s="38">
        <v>16.02323341369629</v>
      </c>
      <c r="N34" s="38">
        <v>16.13532257080078</v>
      </c>
      <c r="O34" s="38">
        <v>15.632096290588379</v>
      </c>
      <c r="P34" s="38">
        <v>15.5109281539917</v>
      </c>
      <c r="Q34" s="38">
        <v>15.540709495544434</v>
      </c>
      <c r="R34" s="38">
        <v>15.89873218536377</v>
      </c>
      <c r="S34" s="38">
        <v>16.241806030273438</v>
      </c>
      <c r="T34" s="38">
        <v>16.73023223876953</v>
      </c>
      <c r="U34" s="38">
        <v>16.23738670349121</v>
      </c>
      <c r="V34" s="38">
        <v>15.969419479370117</v>
      </c>
      <c r="W34" s="38">
        <v>14.39639949798584</v>
      </c>
      <c r="X34" s="38">
        <v>14.006516456604004</v>
      </c>
      <c r="Y34" s="38">
        <v>15.378232955932617</v>
      </c>
      <c r="Z34" s="38">
        <v>15.395193099975586</v>
      </c>
      <c r="AA34" s="38">
        <v>15.079580307006836</v>
      </c>
      <c r="AB34" s="38">
        <v>14.99657154083252</v>
      </c>
      <c r="AC34" s="38">
        <v>14.908418655395508</v>
      </c>
      <c r="AD34" s="38">
        <v>15.316865921020508</v>
      </c>
      <c r="AE34" s="38">
        <v>15.855031967163086</v>
      </c>
      <c r="AF34" s="38">
        <v>16.170900344848633</v>
      </c>
      <c r="AG34" s="38">
        <v>16.07264518737793</v>
      </c>
      <c r="AH34" s="38">
        <v>16.103837966918945</v>
      </c>
      <c r="AI34" s="38">
        <v>16.003700256347656</v>
      </c>
      <c r="AJ34" s="38">
        <v>15.241903305053711</v>
      </c>
      <c r="AK34" s="38">
        <v>15.341633796691895</v>
      </c>
      <c r="AL34" s="38">
        <v>15.73593521118164</v>
      </c>
      <c r="AM34" s="49">
        <v>14.982879638671875</v>
      </c>
      <c r="AN34" s="49">
        <v>15.012700080871582</v>
      </c>
      <c r="AO34" s="49">
        <v>15.33036994934082</v>
      </c>
      <c r="AP34" s="49">
        <v>15.746139526367188</v>
      </c>
      <c r="AQ34" s="49">
        <v>16.100589752197266</v>
      </c>
      <c r="AR34" s="49">
        <v>16.23332977294922</v>
      </c>
      <c r="AS34" s="49">
        <v>16.0528507232666</v>
      </c>
      <c r="AT34" s="49">
        <v>16.074649810791016</v>
      </c>
      <c r="AU34" s="49">
        <v>15.604640007019043</v>
      </c>
      <c r="AV34" s="49">
        <v>15.242349624633789</v>
      </c>
      <c r="AW34" s="49">
        <v>15.639599800109863</v>
      </c>
      <c r="AX34" s="49">
        <v>15.670660018920898</v>
      </c>
      <c r="AY34" s="49">
        <v>15.29833984375</v>
      </c>
      <c r="AZ34" s="49">
        <v>15.284000396728516</v>
      </c>
      <c r="BA34" s="49">
        <v>15.439559936523438</v>
      </c>
      <c r="BB34" s="49">
        <v>15.840909957885742</v>
      </c>
      <c r="BC34" s="49">
        <v>16.16942024230957</v>
      </c>
      <c r="BD34" s="49">
        <v>16.3756103515625</v>
      </c>
      <c r="BE34" s="49">
        <v>16.259010314941406</v>
      </c>
      <c r="BF34" s="49">
        <v>16.267030715942383</v>
      </c>
      <c r="BG34" s="49">
        <v>15.782719612121582</v>
      </c>
      <c r="BH34" s="49">
        <v>15.371740341186523</v>
      </c>
      <c r="BI34" s="49">
        <v>15.648539543151855</v>
      </c>
      <c r="BJ34" s="49">
        <v>15.677510261535645</v>
      </c>
      <c r="BK34" s="50"/>
    </row>
    <row r="35" spans="1:63" ht="10.5">
      <c r="A35" t="s">
        <v>38</v>
      </c>
      <c r="B35" t="s">
        <v>39</v>
      </c>
      <c r="C35" s="48">
        <v>16.946578979492188</v>
      </c>
      <c r="D35" s="48">
        <v>16.947778701782227</v>
      </c>
      <c r="E35" s="38">
        <v>16.977779388427734</v>
      </c>
      <c r="F35" s="38">
        <v>16.977779388427734</v>
      </c>
      <c r="G35" s="38">
        <v>16.977779388427734</v>
      </c>
      <c r="H35" s="38">
        <v>16.977779388427734</v>
      </c>
      <c r="I35" s="38">
        <v>16.983779907226562</v>
      </c>
      <c r="J35" s="38">
        <v>16.978378295898438</v>
      </c>
      <c r="K35" s="38">
        <v>16.978378295898438</v>
      </c>
      <c r="L35" s="38">
        <v>16.982179641723633</v>
      </c>
      <c r="M35" s="38">
        <v>16.982179641723633</v>
      </c>
      <c r="N35" s="38">
        <v>16.982179641723633</v>
      </c>
      <c r="O35" s="38">
        <v>17.12487030029297</v>
      </c>
      <c r="P35" s="38">
        <v>17.124570846557617</v>
      </c>
      <c r="Q35" s="38">
        <v>17.124570846557617</v>
      </c>
      <c r="R35" s="38">
        <v>17.128570556640625</v>
      </c>
      <c r="S35" s="38">
        <v>17.2337703704834</v>
      </c>
      <c r="T35" s="38">
        <v>17.2337703704834</v>
      </c>
      <c r="U35" s="38">
        <v>17.238370895385742</v>
      </c>
      <c r="V35" s="38">
        <v>17.229557037353516</v>
      </c>
      <c r="W35" s="38">
        <v>17.229557037353516</v>
      </c>
      <c r="X35" s="38">
        <v>17.224769592285156</v>
      </c>
      <c r="Y35" s="38">
        <v>17.224769592285156</v>
      </c>
      <c r="Z35" s="38">
        <v>17.22389030456543</v>
      </c>
      <c r="AA35" s="38">
        <v>17.334714889526367</v>
      </c>
      <c r="AB35" s="38">
        <v>17.33341407775879</v>
      </c>
      <c r="AC35" s="38">
        <v>17.386714935302734</v>
      </c>
      <c r="AD35" s="38">
        <v>17.389713287353516</v>
      </c>
      <c r="AE35" s="38">
        <v>17.39471435546875</v>
      </c>
      <c r="AF35" s="38">
        <v>17.39471435546875</v>
      </c>
      <c r="AG35" s="38">
        <v>17.389713287353516</v>
      </c>
      <c r="AH35" s="38">
        <v>17.395000457763672</v>
      </c>
      <c r="AI35" s="38">
        <v>17.39466667175293</v>
      </c>
      <c r="AJ35" s="38">
        <v>17.389999389648438</v>
      </c>
      <c r="AK35" s="38">
        <v>17.389999389648438</v>
      </c>
      <c r="AL35" s="38">
        <v>17.389999389648438</v>
      </c>
      <c r="AM35" s="49">
        <v>17.389999389648438</v>
      </c>
      <c r="AN35" s="49">
        <v>17.389999389648438</v>
      </c>
      <c r="AO35" s="49">
        <v>17.389999389648438</v>
      </c>
      <c r="AP35" s="49">
        <v>17.389999389648438</v>
      </c>
      <c r="AQ35" s="49">
        <v>17.389999389648438</v>
      </c>
      <c r="AR35" s="49">
        <v>17.389999389648438</v>
      </c>
      <c r="AS35" s="49">
        <v>17.389999389648438</v>
      </c>
      <c r="AT35" s="49">
        <v>17.389999389648438</v>
      </c>
      <c r="AU35" s="49">
        <v>17.389999389648438</v>
      </c>
      <c r="AV35" s="49">
        <v>17.389999389648438</v>
      </c>
      <c r="AW35" s="49">
        <v>17.389999389648438</v>
      </c>
      <c r="AX35" s="49">
        <v>17.389999389648438</v>
      </c>
      <c r="AY35" s="49">
        <v>17.389999389648438</v>
      </c>
      <c r="AZ35" s="49">
        <v>17.389999389648438</v>
      </c>
      <c r="BA35" s="49">
        <v>17.389999389648438</v>
      </c>
      <c r="BB35" s="49">
        <v>17.389999389648438</v>
      </c>
      <c r="BC35" s="49">
        <v>17.389999389648438</v>
      </c>
      <c r="BD35" s="49">
        <v>17.389999389648438</v>
      </c>
      <c r="BE35" s="49">
        <v>17.389999389648438</v>
      </c>
      <c r="BF35" s="49">
        <v>17.389999389648438</v>
      </c>
      <c r="BG35" s="49">
        <v>17.389999389648438</v>
      </c>
      <c r="BH35" s="49">
        <v>17.389999389648438</v>
      </c>
      <c r="BI35" s="49">
        <v>17.389999389648438</v>
      </c>
      <c r="BJ35" s="49">
        <v>17.389999389648438</v>
      </c>
      <c r="BK35" s="50"/>
    </row>
    <row r="36" spans="1:63" ht="10.5">
      <c r="A36" t="s">
        <v>42</v>
      </c>
      <c r="B36" t="s">
        <v>43</v>
      </c>
      <c r="C36" s="61">
        <v>0.8905917406082153</v>
      </c>
      <c r="D36" s="61">
        <v>0.8883821368217468</v>
      </c>
      <c r="E36" s="62">
        <v>0.8851056694984436</v>
      </c>
      <c r="F36" s="62">
        <v>0.9248539209365845</v>
      </c>
      <c r="G36" s="62">
        <v>0.9561834335327148</v>
      </c>
      <c r="H36" s="62">
        <v>0.9749448299407959</v>
      </c>
      <c r="I36" s="62">
        <v>0.9677563905715942</v>
      </c>
      <c r="J36" s="62">
        <v>0.9714556932449341</v>
      </c>
      <c r="K36" s="62">
        <v>0.9012776613235474</v>
      </c>
      <c r="L36" s="62">
        <v>0.9017707109451294</v>
      </c>
      <c r="M36" s="62">
        <v>0.9435322284698486</v>
      </c>
      <c r="N36" s="62">
        <v>0.9501326084136963</v>
      </c>
      <c r="O36" s="62">
        <v>0.9128300547599792</v>
      </c>
      <c r="P36" s="62">
        <v>0.9057703018188477</v>
      </c>
      <c r="Q36" s="62">
        <v>0.907509446144104</v>
      </c>
      <c r="R36" s="62">
        <v>0.9281995892524719</v>
      </c>
      <c r="S36" s="62">
        <v>0.9424406886100769</v>
      </c>
      <c r="T36" s="62">
        <v>0.9707819223403931</v>
      </c>
      <c r="U36" s="62">
        <v>0.9419327974319458</v>
      </c>
      <c r="V36" s="62">
        <v>0.9268618822097778</v>
      </c>
      <c r="W36" s="62">
        <v>0.835564136505127</v>
      </c>
      <c r="X36" s="62">
        <v>0.813161313533783</v>
      </c>
      <c r="Y36" s="62">
        <v>0.892797589302063</v>
      </c>
      <c r="Z36" s="62">
        <v>0.8938278555870056</v>
      </c>
      <c r="AA36" s="62">
        <v>0.8699064254760742</v>
      </c>
      <c r="AB36" s="62">
        <v>0.8651828169822693</v>
      </c>
      <c r="AC36" s="62">
        <v>0.8574603199958801</v>
      </c>
      <c r="AD36" s="62">
        <v>0.8808003664016724</v>
      </c>
      <c r="AE36" s="62">
        <v>0.9114856123924255</v>
      </c>
      <c r="AF36" s="62">
        <v>0.9296444654464722</v>
      </c>
      <c r="AG36" s="62">
        <v>0.9242616295814514</v>
      </c>
      <c r="AH36" s="62">
        <v>0.9257739782333374</v>
      </c>
      <c r="AI36" s="62">
        <v>0.9200348854064941</v>
      </c>
      <c r="AJ36" s="62">
        <v>0.8764751553535461</v>
      </c>
      <c r="AK36" s="62">
        <v>0.8822100758552551</v>
      </c>
      <c r="AL36" s="62">
        <v>0.9048841595649719</v>
      </c>
      <c r="AM36" s="63">
        <v>0.8615801930427551</v>
      </c>
      <c r="AN36" s="63">
        <v>0.8632951974868774</v>
      </c>
      <c r="AO36" s="63">
        <v>0.8815624713897705</v>
      </c>
      <c r="AP36" s="63">
        <v>0.9054707288742065</v>
      </c>
      <c r="AQ36" s="63">
        <v>0.9258534908294678</v>
      </c>
      <c r="AR36" s="63">
        <v>0.9334867000579834</v>
      </c>
      <c r="AS36" s="63">
        <v>0.9231082797050476</v>
      </c>
      <c r="AT36" s="63">
        <v>0.9243617057800293</v>
      </c>
      <c r="AU36" s="63">
        <v>0.8973339200019836</v>
      </c>
      <c r="AV36" s="63">
        <v>0.8765007257461548</v>
      </c>
      <c r="AW36" s="63">
        <v>0.8993446230888367</v>
      </c>
      <c r="AX36" s="63">
        <v>0.9011304974555969</v>
      </c>
      <c r="AY36" s="63">
        <v>0.8797206282615662</v>
      </c>
      <c r="AZ36" s="63">
        <v>0.8788956999778748</v>
      </c>
      <c r="BA36" s="63">
        <v>0.8878412246704102</v>
      </c>
      <c r="BB36" s="63">
        <v>0.9109206795692444</v>
      </c>
      <c r="BC36" s="63">
        <v>0.9298112988471985</v>
      </c>
      <c r="BD36" s="63">
        <v>0.9416683912277222</v>
      </c>
      <c r="BE36" s="63">
        <v>0.9349629282951355</v>
      </c>
      <c r="BF36" s="63">
        <v>0.9354243874549866</v>
      </c>
      <c r="BG36" s="63">
        <v>0.9075742959976196</v>
      </c>
      <c r="BH36" s="63">
        <v>0.8839411735534668</v>
      </c>
      <c r="BI36" s="63">
        <v>0.899858295917511</v>
      </c>
      <c r="BJ36" s="63">
        <v>0.9015247225761414</v>
      </c>
      <c r="BK36" s="64"/>
    </row>
    <row r="37" spans="1:63" ht="10.5">
      <c r="A37" t="s">
        <v>650</v>
      </c>
      <c r="B37" t="s">
        <v>651</v>
      </c>
      <c r="C37" s="48">
        <v>16.772579193115234</v>
      </c>
      <c r="D37" s="48">
        <v>16.693552017211914</v>
      </c>
      <c r="E37" s="38">
        <v>17.178998947143555</v>
      </c>
      <c r="F37" s="38">
        <v>18.043399810791016</v>
      </c>
      <c r="G37" s="38">
        <v>18.365419387817383</v>
      </c>
      <c r="H37" s="38">
        <v>18.32069969177246</v>
      </c>
      <c r="I37" s="38">
        <v>18.401708602905273</v>
      </c>
      <c r="J37" s="38">
        <v>18.500579833984375</v>
      </c>
      <c r="K37" s="38">
        <v>17.303298950195312</v>
      </c>
      <c r="L37" s="38">
        <v>17.64158058166504</v>
      </c>
      <c r="M37" s="38">
        <v>17.992631912231445</v>
      </c>
      <c r="N37" s="38">
        <v>18.487096786499023</v>
      </c>
      <c r="O37" s="38">
        <v>17.378511428833008</v>
      </c>
      <c r="P37" s="38">
        <v>17.55735206604004</v>
      </c>
      <c r="Q37" s="38">
        <v>17.58525276184082</v>
      </c>
      <c r="R37" s="38">
        <v>18.526897430419922</v>
      </c>
      <c r="S37" s="38">
        <v>18.614574432373047</v>
      </c>
      <c r="T37" s="38">
        <v>19.063329696655273</v>
      </c>
      <c r="U37" s="38">
        <v>18.543739318847656</v>
      </c>
      <c r="V37" s="38">
        <v>18.32667350769043</v>
      </c>
      <c r="W37" s="38">
        <v>16.60832977294922</v>
      </c>
      <c r="X37" s="38">
        <v>16.073413848876953</v>
      </c>
      <c r="Y37" s="38">
        <v>17.545364379882812</v>
      </c>
      <c r="Z37" s="38">
        <v>17.771059036254883</v>
      </c>
      <c r="AA37" s="38">
        <v>17.27906036376953</v>
      </c>
      <c r="AB37" s="38">
        <v>17.151599884033203</v>
      </c>
      <c r="AC37" s="38">
        <v>16.915027618408203</v>
      </c>
      <c r="AD37" s="38">
        <v>17.371530532836914</v>
      </c>
      <c r="AE37" s="38">
        <v>18.276962280273438</v>
      </c>
      <c r="AF37" s="38">
        <v>18.827930450439453</v>
      </c>
      <c r="AG37" s="38">
        <v>18.49289894104004</v>
      </c>
      <c r="AH37" s="38">
        <v>18.777484893798828</v>
      </c>
      <c r="AI37" s="38">
        <v>18.482866287231445</v>
      </c>
      <c r="AJ37" s="38">
        <v>17.70796775817871</v>
      </c>
      <c r="AK37" s="38">
        <v>17.778223037719727</v>
      </c>
      <c r="AL37" s="38">
        <v>18.27652359008789</v>
      </c>
      <c r="AM37" s="49">
        <v>17.194570541381836</v>
      </c>
      <c r="AN37" s="49">
        <v>17.24370002746582</v>
      </c>
      <c r="AO37" s="49">
        <v>17.650249481201172</v>
      </c>
      <c r="AP37" s="49">
        <v>18.27873992919922</v>
      </c>
      <c r="AQ37" s="49">
        <v>18.685270309448242</v>
      </c>
      <c r="AR37" s="49">
        <v>18.732580184936523</v>
      </c>
      <c r="AS37" s="49">
        <v>18.63071060180664</v>
      </c>
      <c r="AT37" s="49">
        <v>18.63282012939453</v>
      </c>
      <c r="AU37" s="49">
        <v>18.163249969482422</v>
      </c>
      <c r="AV37" s="49">
        <v>17.75235939025879</v>
      </c>
      <c r="AW37" s="49">
        <v>18.136110305786133</v>
      </c>
      <c r="AX37" s="49">
        <v>18.395469665527344</v>
      </c>
      <c r="AY37" s="49">
        <v>17.54631996154785</v>
      </c>
      <c r="AZ37" s="49">
        <v>17.593740463256836</v>
      </c>
      <c r="BA37" s="49">
        <v>17.779680252075195</v>
      </c>
      <c r="BB37" s="49">
        <v>18.4012508392334</v>
      </c>
      <c r="BC37" s="49">
        <v>18.75984001159668</v>
      </c>
      <c r="BD37" s="49">
        <v>18.98689079284668</v>
      </c>
      <c r="BE37" s="49">
        <v>18.857629776000977</v>
      </c>
      <c r="BF37" s="49">
        <v>18.84446907043457</v>
      </c>
      <c r="BG37" s="49">
        <v>18.325910568237305</v>
      </c>
      <c r="BH37" s="49">
        <v>17.958160400390625</v>
      </c>
      <c r="BI37" s="49">
        <v>18.20005989074707</v>
      </c>
      <c r="BJ37" s="49">
        <v>18.468080520629883</v>
      </c>
      <c r="BK37" s="50"/>
    </row>
    <row r="38" spans="3:62" ht="10.5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</row>
    <row r="39" spans="2:62" ht="10.5">
      <c r="B39" s="11" t="s">
        <v>652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</row>
    <row r="40" spans="1:63" ht="10.5">
      <c r="A40" t="s">
        <v>52</v>
      </c>
      <c r="B40" t="s">
        <v>53</v>
      </c>
      <c r="C40" s="48">
        <v>8.704999923706055</v>
      </c>
      <c r="D40" s="48">
        <v>8.837516784667969</v>
      </c>
      <c r="E40" s="38">
        <v>9.024032592773438</v>
      </c>
      <c r="F40" s="38">
        <v>9.125900268554688</v>
      </c>
      <c r="G40" s="38">
        <v>9.17941951751709</v>
      </c>
      <c r="H40" s="38">
        <v>9.321800231933594</v>
      </c>
      <c r="I40" s="38">
        <v>9.357451438903809</v>
      </c>
      <c r="J40" s="38">
        <v>9.32661247253418</v>
      </c>
      <c r="K40" s="38">
        <v>9.015466690063477</v>
      </c>
      <c r="L40" s="38">
        <v>9.09683895111084</v>
      </c>
      <c r="M40" s="38">
        <v>9.055132865905762</v>
      </c>
      <c r="N40" s="38">
        <v>9.205548286437988</v>
      </c>
      <c r="O40" s="38">
        <v>8.812578201293945</v>
      </c>
      <c r="P40" s="38">
        <v>8.86142349243164</v>
      </c>
      <c r="Q40" s="38">
        <v>8.99359130859375</v>
      </c>
      <c r="R40" s="38">
        <v>9.127575874328613</v>
      </c>
      <c r="S40" s="38">
        <v>9.278325080871582</v>
      </c>
      <c r="T40" s="38">
        <v>9.37260913848877</v>
      </c>
      <c r="U40" s="38">
        <v>9.533794403076172</v>
      </c>
      <c r="V40" s="38">
        <v>9.53711986541748</v>
      </c>
      <c r="W40" s="38">
        <v>8.915146827697754</v>
      </c>
      <c r="X40" s="38">
        <v>9.036168098449707</v>
      </c>
      <c r="Y40" s="38">
        <v>9.115060806274414</v>
      </c>
      <c r="Z40" s="38">
        <v>9.295512199401855</v>
      </c>
      <c r="AA40" s="38">
        <v>8.726727485656738</v>
      </c>
      <c r="AB40" s="38">
        <v>8.835997581481934</v>
      </c>
      <c r="AC40" s="38">
        <v>9.129446983337402</v>
      </c>
      <c r="AD40" s="38">
        <v>9.139671325683594</v>
      </c>
      <c r="AE40" s="38">
        <v>9.312341690063477</v>
      </c>
      <c r="AF40" s="38">
        <v>9.439579010009766</v>
      </c>
      <c r="AG40" s="38">
        <v>9.58326530456543</v>
      </c>
      <c r="AH40" s="38">
        <v>9.585000038146973</v>
      </c>
      <c r="AI40" s="38">
        <v>9.222000122070312</v>
      </c>
      <c r="AJ40" s="38">
        <v>9.28600025177002</v>
      </c>
      <c r="AK40" s="38">
        <v>9.263466835021973</v>
      </c>
      <c r="AL40" s="38">
        <v>9.346034049987793</v>
      </c>
      <c r="AM40" s="49">
        <v>8.895833969116211</v>
      </c>
      <c r="AN40" s="49">
        <v>9.02327823638916</v>
      </c>
      <c r="AO40" s="49">
        <v>9.205575942993164</v>
      </c>
      <c r="AP40" s="49">
        <v>9.315587043762207</v>
      </c>
      <c r="AQ40" s="49">
        <v>9.447546005249023</v>
      </c>
      <c r="AR40" s="49">
        <v>9.552491188049316</v>
      </c>
      <c r="AS40" s="49">
        <v>9.661949157714844</v>
      </c>
      <c r="AT40" s="49">
        <v>9.698589324951172</v>
      </c>
      <c r="AU40" s="49">
        <v>9.261504173278809</v>
      </c>
      <c r="AV40" s="49">
        <v>9.331978797912598</v>
      </c>
      <c r="AW40" s="49">
        <v>9.331520080566406</v>
      </c>
      <c r="AX40" s="49">
        <v>9.45295238494873</v>
      </c>
      <c r="AY40" s="49">
        <v>9.010880470275879</v>
      </c>
      <c r="AZ40" s="49">
        <v>9.212793350219727</v>
      </c>
      <c r="BA40" s="49">
        <v>9.3121919631958</v>
      </c>
      <c r="BB40" s="49">
        <v>9.432934761047363</v>
      </c>
      <c r="BC40" s="49">
        <v>9.549592971801758</v>
      </c>
      <c r="BD40" s="49">
        <v>9.72313404083252</v>
      </c>
      <c r="BE40" s="49">
        <v>9.753582000732422</v>
      </c>
      <c r="BF40" s="49">
        <v>9.818023681640625</v>
      </c>
      <c r="BG40" s="49">
        <v>9.28329086303711</v>
      </c>
      <c r="BH40" s="49">
        <v>9.457685470581055</v>
      </c>
      <c r="BI40" s="49">
        <v>9.403023719787598</v>
      </c>
      <c r="BJ40" s="49">
        <v>9.543773651123047</v>
      </c>
      <c r="BK40" s="50"/>
    </row>
    <row r="41" spans="1:63" ht="10.5">
      <c r="A41" t="s">
        <v>129</v>
      </c>
      <c r="B41" t="s">
        <v>130</v>
      </c>
      <c r="C41" s="48">
        <v>1.5053870677947998</v>
      </c>
      <c r="D41" s="48">
        <v>1.6720000505447388</v>
      </c>
      <c r="E41" s="38">
        <v>1.5602580308914185</v>
      </c>
      <c r="F41" s="38">
        <v>1.5712666511535645</v>
      </c>
      <c r="G41" s="38">
        <v>1.5958386659622192</v>
      </c>
      <c r="H41" s="38">
        <v>1.6690000295639038</v>
      </c>
      <c r="I41" s="38">
        <v>1.657806396484375</v>
      </c>
      <c r="J41" s="38">
        <v>1.7302581071853638</v>
      </c>
      <c r="K41" s="38">
        <v>1.611199975013733</v>
      </c>
      <c r="L41" s="38">
        <v>1.641096830368042</v>
      </c>
      <c r="M41" s="38">
        <v>1.7043999433517456</v>
      </c>
      <c r="N41" s="38">
        <v>1.6449354887008667</v>
      </c>
      <c r="O41" s="38">
        <v>1.5362967252731323</v>
      </c>
      <c r="P41" s="38">
        <v>1.7427117824554443</v>
      </c>
      <c r="Q41" s="38">
        <v>1.726126790046692</v>
      </c>
      <c r="R41" s="38">
        <v>1.613825798034668</v>
      </c>
      <c r="S41" s="38">
        <v>1.674058437347412</v>
      </c>
      <c r="T41" s="38">
        <v>1.6886078119277954</v>
      </c>
      <c r="U41" s="38">
        <v>1.7250337600708008</v>
      </c>
      <c r="V41" s="38">
        <v>1.7433123588562012</v>
      </c>
      <c r="W41" s="38">
        <v>1.6704347133636475</v>
      </c>
      <c r="X41" s="38">
        <v>1.6545960903167725</v>
      </c>
      <c r="Y41" s="38">
        <v>1.6189696788787842</v>
      </c>
      <c r="Z41" s="38">
        <v>1.756072998046875</v>
      </c>
      <c r="AA41" s="38">
        <v>1.5288572311401367</v>
      </c>
      <c r="AB41" s="38">
        <v>1.5388425588607788</v>
      </c>
      <c r="AC41" s="38">
        <v>1.5674868822097778</v>
      </c>
      <c r="AD41" s="38">
        <v>1.646964430809021</v>
      </c>
      <c r="AE41" s="38">
        <v>1.641183614730835</v>
      </c>
      <c r="AF41" s="38">
        <v>1.7024223804473877</v>
      </c>
      <c r="AG41" s="38">
        <v>1.6979548931121826</v>
      </c>
      <c r="AH41" s="38">
        <v>1.6180000305175781</v>
      </c>
      <c r="AI41" s="38">
        <v>1.6779999732971191</v>
      </c>
      <c r="AJ41" s="38">
        <v>1.6269999742507935</v>
      </c>
      <c r="AK41" s="38">
        <v>1.6077666282653809</v>
      </c>
      <c r="AL41" s="38">
        <v>1.6211392879486084</v>
      </c>
      <c r="AM41" s="49">
        <v>1.5482679605484009</v>
      </c>
      <c r="AN41" s="49">
        <v>1.6267050504684448</v>
      </c>
      <c r="AO41" s="49">
        <v>1.6419650316238403</v>
      </c>
      <c r="AP41" s="49">
        <v>1.6415940523147583</v>
      </c>
      <c r="AQ41" s="49">
        <v>1.622352957725525</v>
      </c>
      <c r="AR41" s="49">
        <v>1.6951509714126587</v>
      </c>
      <c r="AS41" s="49">
        <v>1.7275079488754272</v>
      </c>
      <c r="AT41" s="49">
        <v>1.7397860288619995</v>
      </c>
      <c r="AU41" s="49">
        <v>1.6804579496383667</v>
      </c>
      <c r="AV41" s="49">
        <v>1.677685022354126</v>
      </c>
      <c r="AW41" s="49">
        <v>1.687168002128601</v>
      </c>
      <c r="AX41" s="49">
        <v>1.7155649662017822</v>
      </c>
      <c r="AY41" s="49">
        <v>1.6597559452056885</v>
      </c>
      <c r="AZ41" s="49">
        <v>1.6778310537338257</v>
      </c>
      <c r="BA41" s="49">
        <v>1.6797009706497192</v>
      </c>
      <c r="BB41" s="49">
        <v>1.6730619668960571</v>
      </c>
      <c r="BC41" s="49">
        <v>1.6454520225524902</v>
      </c>
      <c r="BD41" s="49">
        <v>1.7209359407424927</v>
      </c>
      <c r="BE41" s="49">
        <v>1.7416820526123047</v>
      </c>
      <c r="BF41" s="49">
        <v>1.7581020593643188</v>
      </c>
      <c r="BG41" s="49">
        <v>1.6960370540618896</v>
      </c>
      <c r="BH41" s="49">
        <v>1.6998590230941772</v>
      </c>
      <c r="BI41" s="49">
        <v>1.6964219808578491</v>
      </c>
      <c r="BJ41" s="49">
        <v>1.7591990232467651</v>
      </c>
      <c r="BK41" s="50"/>
    </row>
    <row r="42" spans="1:63" ht="10.5">
      <c r="A42" t="s">
        <v>167</v>
      </c>
      <c r="B42" t="s">
        <v>168</v>
      </c>
      <c r="C42" s="48">
        <v>4.33361291885376</v>
      </c>
      <c r="D42" s="48">
        <v>4.23206901550293</v>
      </c>
      <c r="E42" s="38">
        <v>4.152322769165039</v>
      </c>
      <c r="F42" s="38">
        <v>4.144866466522217</v>
      </c>
      <c r="G42" s="38">
        <v>3.839677333831787</v>
      </c>
      <c r="H42" s="38">
        <v>3.8881332874298096</v>
      </c>
      <c r="I42" s="38">
        <v>3.8269355297088623</v>
      </c>
      <c r="J42" s="38">
        <v>3.8873870372772217</v>
      </c>
      <c r="K42" s="38">
        <v>4.0649333000183105</v>
      </c>
      <c r="L42" s="38">
        <v>4.104128837585449</v>
      </c>
      <c r="M42" s="38">
        <v>4.058300018310547</v>
      </c>
      <c r="N42" s="38">
        <v>4.175516128540039</v>
      </c>
      <c r="O42" s="38">
        <v>4.2226972579956055</v>
      </c>
      <c r="P42" s="38">
        <v>4.201972961425781</v>
      </c>
      <c r="Q42" s="38">
        <v>4.349170207977295</v>
      </c>
      <c r="R42" s="38">
        <v>4.101468086242676</v>
      </c>
      <c r="S42" s="38">
        <v>4.0370564460754395</v>
      </c>
      <c r="T42" s="38">
        <v>4.038254737854004</v>
      </c>
      <c r="U42" s="38">
        <v>3.8540871143341064</v>
      </c>
      <c r="V42" s="38">
        <v>4.019960403442383</v>
      </c>
      <c r="W42" s="38">
        <v>4.115501880645752</v>
      </c>
      <c r="X42" s="38">
        <v>4.079254627227783</v>
      </c>
      <c r="Y42" s="38">
        <v>4.060814380645752</v>
      </c>
      <c r="Z42" s="38">
        <v>4.338987350463867</v>
      </c>
      <c r="AA42" s="38">
        <v>4.1607584953308105</v>
      </c>
      <c r="AB42" s="38">
        <v>4.318390846252441</v>
      </c>
      <c r="AC42" s="38">
        <v>4.481329441070557</v>
      </c>
      <c r="AD42" s="38">
        <v>4.069002628326416</v>
      </c>
      <c r="AE42" s="38">
        <v>4.061963081359863</v>
      </c>
      <c r="AF42" s="38">
        <v>4.0072245597839355</v>
      </c>
      <c r="AG42" s="38">
        <v>3.9057843685150146</v>
      </c>
      <c r="AH42" s="38">
        <v>4.215000152587891</v>
      </c>
      <c r="AI42" s="38">
        <v>4.118000030517578</v>
      </c>
      <c r="AJ42" s="38">
        <v>4.291999816894531</v>
      </c>
      <c r="AK42" s="38">
        <v>4.333199977874756</v>
      </c>
      <c r="AL42" s="38">
        <v>4.280440330505371</v>
      </c>
      <c r="AM42" s="49">
        <v>4.4556989669799805</v>
      </c>
      <c r="AN42" s="49">
        <v>4.4499640464782715</v>
      </c>
      <c r="AO42" s="49">
        <v>4.373444080352783</v>
      </c>
      <c r="AP42" s="49">
        <v>4.241046905517578</v>
      </c>
      <c r="AQ42" s="49">
        <v>4.111138820648193</v>
      </c>
      <c r="AR42" s="49">
        <v>4.094868183135986</v>
      </c>
      <c r="AS42" s="49">
        <v>4.050612926483154</v>
      </c>
      <c r="AT42" s="49">
        <v>4.15247917175293</v>
      </c>
      <c r="AU42" s="49">
        <v>4.181138038635254</v>
      </c>
      <c r="AV42" s="49">
        <v>4.291824817657471</v>
      </c>
      <c r="AW42" s="49">
        <v>4.2733659744262695</v>
      </c>
      <c r="AX42" s="49">
        <v>4.359127998352051</v>
      </c>
      <c r="AY42" s="49">
        <v>4.592811107635498</v>
      </c>
      <c r="AZ42" s="49">
        <v>4.509475231170654</v>
      </c>
      <c r="BA42" s="49">
        <v>4.459261894226074</v>
      </c>
      <c r="BB42" s="49">
        <v>4.307765007019043</v>
      </c>
      <c r="BC42" s="49">
        <v>4.157009124755859</v>
      </c>
      <c r="BD42" s="49">
        <v>4.219973087310791</v>
      </c>
      <c r="BE42" s="49">
        <v>4.113770008087158</v>
      </c>
      <c r="BF42" s="49">
        <v>4.237285137176514</v>
      </c>
      <c r="BG42" s="49">
        <v>4.279550075531006</v>
      </c>
      <c r="BH42" s="49">
        <v>4.361036777496338</v>
      </c>
      <c r="BI42" s="49">
        <v>4.298004150390625</v>
      </c>
      <c r="BJ42" s="49">
        <v>4.458378791809082</v>
      </c>
      <c r="BK42" s="50"/>
    </row>
    <row r="43" spans="1:63" ht="10.5">
      <c r="A43" t="s">
        <v>185</v>
      </c>
      <c r="B43" t="s">
        <v>186</v>
      </c>
      <c r="C43" s="48">
        <v>0.9797741770744324</v>
      </c>
      <c r="D43" s="48">
        <v>0.9879999756813049</v>
      </c>
      <c r="E43" s="38">
        <v>0.8818709850311279</v>
      </c>
      <c r="F43" s="38">
        <v>0.8287666440010071</v>
      </c>
      <c r="G43" s="38">
        <v>0.7767741680145264</v>
      </c>
      <c r="H43" s="38">
        <v>0.8238666653633118</v>
      </c>
      <c r="I43" s="38">
        <v>0.9013548493385315</v>
      </c>
      <c r="J43" s="38">
        <v>0.778064489364624</v>
      </c>
      <c r="K43" s="38">
        <v>0.7838333249092102</v>
      </c>
      <c r="L43" s="38">
        <v>0.8583225607872009</v>
      </c>
      <c r="M43" s="38">
        <v>0.8608999848365784</v>
      </c>
      <c r="N43" s="38">
        <v>0.9177096486091614</v>
      </c>
      <c r="O43" s="38">
        <v>1.0101661682128906</v>
      </c>
      <c r="P43" s="38">
        <v>0.9253445863723755</v>
      </c>
      <c r="Q43" s="38">
        <v>0.7683233022689819</v>
      </c>
      <c r="R43" s="38">
        <v>0.8004252910614014</v>
      </c>
      <c r="S43" s="38">
        <v>0.733279287815094</v>
      </c>
      <c r="T43" s="38">
        <v>0.8290504813194275</v>
      </c>
      <c r="U43" s="38">
        <v>0.902660608291626</v>
      </c>
      <c r="V43" s="38">
        <v>1.0509980916976929</v>
      </c>
      <c r="W43" s="38">
        <v>1.0253878831863403</v>
      </c>
      <c r="X43" s="38">
        <v>0.9904932379722595</v>
      </c>
      <c r="Y43" s="38">
        <v>0.9773547649383545</v>
      </c>
      <c r="Z43" s="38">
        <v>1.0252124071121216</v>
      </c>
      <c r="AA43" s="38">
        <v>0.8606899380683899</v>
      </c>
      <c r="AB43" s="38">
        <v>0.7731991410255432</v>
      </c>
      <c r="AC43" s="38">
        <v>0.8298783898353577</v>
      </c>
      <c r="AD43" s="38">
        <v>0.6815552711486816</v>
      </c>
      <c r="AE43" s="38">
        <v>0.6001323461532593</v>
      </c>
      <c r="AF43" s="38">
        <v>0.5986641049385071</v>
      </c>
      <c r="AG43" s="38">
        <v>0.6626801490783691</v>
      </c>
      <c r="AH43" s="38">
        <v>0.7559999823570251</v>
      </c>
      <c r="AI43" s="38">
        <v>0.546999990940094</v>
      </c>
      <c r="AJ43" s="38">
        <v>0.6050000190734863</v>
      </c>
      <c r="AK43" s="38">
        <v>0.6167333126068115</v>
      </c>
      <c r="AL43" s="38">
        <v>0.5894230008125305</v>
      </c>
      <c r="AM43" s="49">
        <v>0.6605479121208191</v>
      </c>
      <c r="AN43" s="49">
        <v>0.7750524282455444</v>
      </c>
      <c r="AO43" s="49">
        <v>0.6935620903968811</v>
      </c>
      <c r="AP43" s="49">
        <v>0.6737657189369202</v>
      </c>
      <c r="AQ43" s="49">
        <v>0.645051896572113</v>
      </c>
      <c r="AR43" s="49">
        <v>0.5994191765785217</v>
      </c>
      <c r="AS43" s="49">
        <v>0.6260597705841064</v>
      </c>
      <c r="AT43" s="49">
        <v>0.6354814767837524</v>
      </c>
      <c r="AU43" s="49">
        <v>0.6369013786315918</v>
      </c>
      <c r="AV43" s="49">
        <v>0.6853824257850647</v>
      </c>
      <c r="AW43" s="49">
        <v>0.7316204905509949</v>
      </c>
      <c r="AX43" s="49">
        <v>0.7764490842819214</v>
      </c>
      <c r="AY43" s="49">
        <v>0.7895097136497498</v>
      </c>
      <c r="AZ43" s="49">
        <v>0.8807185292243958</v>
      </c>
      <c r="BA43" s="49">
        <v>0.7468318939208984</v>
      </c>
      <c r="BB43" s="49">
        <v>0.6835505962371826</v>
      </c>
      <c r="BC43" s="49">
        <v>0.6127663850784302</v>
      </c>
      <c r="BD43" s="49">
        <v>0.633805513381958</v>
      </c>
      <c r="BE43" s="49">
        <v>0.6553149223327637</v>
      </c>
      <c r="BF43" s="49">
        <v>0.6692131757736206</v>
      </c>
      <c r="BG43" s="49">
        <v>0.5952965021133423</v>
      </c>
      <c r="BH43" s="49">
        <v>0.7011111974716187</v>
      </c>
      <c r="BI43" s="49">
        <v>0.7168890833854675</v>
      </c>
      <c r="BJ43" s="49">
        <v>0.8575471043586731</v>
      </c>
      <c r="BK43" s="50"/>
    </row>
    <row r="44" spans="1:63" ht="10.5">
      <c r="A44" t="s">
        <v>653</v>
      </c>
      <c r="B44" t="s">
        <v>654</v>
      </c>
      <c r="C44" s="48">
        <v>0.26499998569488525</v>
      </c>
      <c r="D44" s="48">
        <v>0.2919999957084656</v>
      </c>
      <c r="E44" s="38">
        <v>0.3959999978542328</v>
      </c>
      <c r="F44" s="38">
        <v>0.527999997138977</v>
      </c>
      <c r="G44" s="38">
        <v>0.5580000281333923</v>
      </c>
      <c r="H44" s="38">
        <v>0.6940000057220459</v>
      </c>
      <c r="I44" s="38">
        <v>0.7369999885559082</v>
      </c>
      <c r="J44" s="38">
        <v>0.7879999876022339</v>
      </c>
      <c r="K44" s="38">
        <v>0.7210000157356262</v>
      </c>
      <c r="L44" s="38">
        <v>0.609000027179718</v>
      </c>
      <c r="M44" s="38">
        <v>0.4860000014305115</v>
      </c>
      <c r="N44" s="38">
        <v>0.3619999885559082</v>
      </c>
      <c r="O44" s="38">
        <v>0.3301810026168823</v>
      </c>
      <c r="P44" s="38">
        <v>0.30294299125671387</v>
      </c>
      <c r="Q44" s="38">
        <v>0.38568899035453796</v>
      </c>
      <c r="R44" s="38">
        <v>0.4507850110530853</v>
      </c>
      <c r="S44" s="38">
        <v>0.571366012096405</v>
      </c>
      <c r="T44" s="38">
        <v>0.8290249705314636</v>
      </c>
      <c r="U44" s="38">
        <v>0.6800649762153625</v>
      </c>
      <c r="V44" s="38">
        <v>0.7740579843521118</v>
      </c>
      <c r="W44" s="38">
        <v>0.6711810231208801</v>
      </c>
      <c r="X44" s="38">
        <v>0.6302019953727722</v>
      </c>
      <c r="Y44" s="38">
        <v>0.5992590188980103</v>
      </c>
      <c r="Z44" s="38">
        <v>0.31917598843574524</v>
      </c>
      <c r="AA44" s="38">
        <v>0.2737930119037628</v>
      </c>
      <c r="AB44" s="38">
        <v>0.3173069953918457</v>
      </c>
      <c r="AC44" s="38">
        <v>0.4118269979953766</v>
      </c>
      <c r="AD44" s="38">
        <v>0.5014179944992065</v>
      </c>
      <c r="AE44" s="38">
        <v>0.6282910108566284</v>
      </c>
      <c r="AF44" s="38">
        <v>0.6852790117263794</v>
      </c>
      <c r="AG44" s="38">
        <v>0.6502429842948914</v>
      </c>
      <c r="AH44" s="38">
        <v>0.7009999752044678</v>
      </c>
      <c r="AI44" s="38">
        <v>0.7177932262420654</v>
      </c>
      <c r="AJ44" s="38">
        <v>0.6306694149971008</v>
      </c>
      <c r="AK44" s="38">
        <v>0.5011470317840576</v>
      </c>
      <c r="AL44" s="38">
        <v>0.3223828375339508</v>
      </c>
      <c r="AM44" s="49">
        <v>0.2977345883846283</v>
      </c>
      <c r="AN44" s="49">
        <v>0.3187364935874939</v>
      </c>
      <c r="AO44" s="49">
        <v>0.36845341324806213</v>
      </c>
      <c r="AP44" s="49">
        <v>0.4912087023258209</v>
      </c>
      <c r="AQ44" s="49">
        <v>0.5909935235977173</v>
      </c>
      <c r="AR44" s="49">
        <v>0.712767481803894</v>
      </c>
      <c r="AS44" s="49">
        <v>0.7276853919029236</v>
      </c>
      <c r="AT44" s="49">
        <v>0.7641499042510986</v>
      </c>
      <c r="AU44" s="49">
        <v>0.7121953964233398</v>
      </c>
      <c r="AV44" s="49">
        <v>0.6577447056770325</v>
      </c>
      <c r="AW44" s="49">
        <v>0.513997495174408</v>
      </c>
      <c r="AX44" s="49">
        <v>0.32891860604286194</v>
      </c>
      <c r="AY44" s="49">
        <v>0.27492570877075195</v>
      </c>
      <c r="AZ44" s="49">
        <v>0.318109393119812</v>
      </c>
      <c r="BA44" s="49">
        <v>0.3652989864349365</v>
      </c>
      <c r="BB44" s="49">
        <v>0.48719778656959534</v>
      </c>
      <c r="BC44" s="49">
        <v>0.5968677997589111</v>
      </c>
      <c r="BD44" s="49">
        <v>0.7387281060218811</v>
      </c>
      <c r="BE44" s="49">
        <v>0.7436605095863342</v>
      </c>
      <c r="BF44" s="49">
        <v>0.7901840209960938</v>
      </c>
      <c r="BG44" s="49">
        <v>0.7482907176017761</v>
      </c>
      <c r="BH44" s="49">
        <v>0.6736295819282532</v>
      </c>
      <c r="BI44" s="49">
        <v>0.47976410388946533</v>
      </c>
      <c r="BJ44" s="49">
        <v>0.32562071084976196</v>
      </c>
      <c r="BK44" s="50"/>
    </row>
    <row r="45" spans="1:63" ht="10.5">
      <c r="A45" t="s">
        <v>655</v>
      </c>
      <c r="B45" t="s">
        <v>656</v>
      </c>
      <c r="C45" s="48">
        <v>0.5070000290870667</v>
      </c>
      <c r="D45" s="48">
        <v>0.3869999945163727</v>
      </c>
      <c r="E45" s="38">
        <v>0.47600001096725464</v>
      </c>
      <c r="F45" s="38">
        <v>0.46000000834465027</v>
      </c>
      <c r="G45" s="38">
        <v>0.640999972820282</v>
      </c>
      <c r="H45" s="38">
        <v>0.5410000085830688</v>
      </c>
      <c r="I45" s="38">
        <v>0.4830000102519989</v>
      </c>
      <c r="J45" s="38">
        <v>0.5559999942779541</v>
      </c>
      <c r="K45" s="38">
        <v>0.5619999766349792</v>
      </c>
      <c r="L45" s="38">
        <v>0.49799999594688416</v>
      </c>
      <c r="M45" s="38">
        <v>0.597000002861023</v>
      </c>
      <c r="N45" s="38">
        <v>0.5759999752044678</v>
      </c>
      <c r="O45" s="38">
        <v>0.49192100763320923</v>
      </c>
      <c r="P45" s="38">
        <v>0.4962509870529175</v>
      </c>
      <c r="Q45" s="38">
        <v>0.5003589987754822</v>
      </c>
      <c r="R45" s="38">
        <v>0.5519440174102783</v>
      </c>
      <c r="S45" s="38">
        <v>0.5830069780349731</v>
      </c>
      <c r="T45" s="38">
        <v>0.523796021938324</v>
      </c>
      <c r="U45" s="38">
        <v>0.5685279965400696</v>
      </c>
      <c r="V45" s="38">
        <v>0.5080559849739075</v>
      </c>
      <c r="W45" s="38">
        <v>0.48789000511169434</v>
      </c>
      <c r="X45" s="38">
        <v>0.427139014005661</v>
      </c>
      <c r="Y45" s="38">
        <v>0.5181980133056641</v>
      </c>
      <c r="Z45" s="38">
        <v>0.5242879986763</v>
      </c>
      <c r="AA45" s="38">
        <v>0.47739601135253906</v>
      </c>
      <c r="AB45" s="38">
        <v>0.40219399333000183</v>
      </c>
      <c r="AC45" s="38">
        <v>0.5148199796676636</v>
      </c>
      <c r="AD45" s="38">
        <v>0.4397040009498596</v>
      </c>
      <c r="AE45" s="38">
        <v>0.48212099075317383</v>
      </c>
      <c r="AF45" s="38">
        <v>0.5485150218009949</v>
      </c>
      <c r="AG45" s="38">
        <v>0.48332101106643677</v>
      </c>
      <c r="AH45" s="38">
        <v>0.5350000262260437</v>
      </c>
      <c r="AI45" s="38">
        <v>0.525557279586792</v>
      </c>
      <c r="AJ45" s="38">
        <v>0.5085822343826294</v>
      </c>
      <c r="AK45" s="38">
        <v>0.5272194743156433</v>
      </c>
      <c r="AL45" s="38">
        <v>0.5310223698616028</v>
      </c>
      <c r="AM45" s="49">
        <v>0.4944567084312439</v>
      </c>
      <c r="AN45" s="49">
        <v>0.4704759120941162</v>
      </c>
      <c r="AO45" s="49">
        <v>0.49600470066070557</v>
      </c>
      <c r="AP45" s="49">
        <v>0.5018962025642395</v>
      </c>
      <c r="AQ45" s="49">
        <v>0.5234810709953308</v>
      </c>
      <c r="AR45" s="49">
        <v>0.5407652854919434</v>
      </c>
      <c r="AS45" s="49">
        <v>0.5365167856216431</v>
      </c>
      <c r="AT45" s="49">
        <v>0.519251823425293</v>
      </c>
      <c r="AU45" s="49">
        <v>0.5211675763130188</v>
      </c>
      <c r="AV45" s="49">
        <v>0.5069183111190796</v>
      </c>
      <c r="AW45" s="49">
        <v>0.510728120803833</v>
      </c>
      <c r="AX45" s="49">
        <v>0.5216801166534424</v>
      </c>
      <c r="AY45" s="49">
        <v>0.49255070090293884</v>
      </c>
      <c r="AZ45" s="49">
        <v>0.48230719566345215</v>
      </c>
      <c r="BA45" s="49">
        <v>0.5088754892349243</v>
      </c>
      <c r="BB45" s="49">
        <v>0.5100553035736084</v>
      </c>
      <c r="BC45" s="49">
        <v>0.5260609984397888</v>
      </c>
      <c r="BD45" s="49">
        <v>0.5440340042114258</v>
      </c>
      <c r="BE45" s="49">
        <v>0.5399746894836426</v>
      </c>
      <c r="BF45" s="49">
        <v>0.5329840183258057</v>
      </c>
      <c r="BG45" s="49">
        <v>0.5241087079048157</v>
      </c>
      <c r="BH45" s="49">
        <v>0.5200983881950378</v>
      </c>
      <c r="BI45" s="49">
        <v>0.5237230062484741</v>
      </c>
      <c r="BJ45" s="49">
        <v>0.535149097442627</v>
      </c>
      <c r="BK45" s="50"/>
    </row>
    <row r="46" spans="1:63" ht="10.5">
      <c r="A46" t="s">
        <v>657</v>
      </c>
      <c r="B46" t="s">
        <v>658</v>
      </c>
      <c r="C46" s="48">
        <v>0.6224830150604248</v>
      </c>
      <c r="D46" s="48">
        <v>0.7860680222511292</v>
      </c>
      <c r="E46" s="38">
        <v>0.7033870220184326</v>
      </c>
      <c r="F46" s="38">
        <v>0.6813330054283142</v>
      </c>
      <c r="G46" s="38">
        <v>0.7103220224380493</v>
      </c>
      <c r="H46" s="38">
        <v>0.7336000204086304</v>
      </c>
      <c r="I46" s="38">
        <v>0.7810320258140564</v>
      </c>
      <c r="J46" s="38">
        <v>0.8059030175209045</v>
      </c>
      <c r="K46" s="38">
        <v>0.7979329824447632</v>
      </c>
      <c r="L46" s="38">
        <v>0.7977409958839417</v>
      </c>
      <c r="M46" s="38">
        <v>0.8051999807357788</v>
      </c>
      <c r="N46" s="38">
        <v>0.8463220000267029</v>
      </c>
      <c r="O46" s="38">
        <v>0.7460960149765015</v>
      </c>
      <c r="P46" s="38">
        <v>0.788034975528717</v>
      </c>
      <c r="Q46" s="38">
        <v>0.816290020942688</v>
      </c>
      <c r="R46" s="38">
        <v>0.7049329876899719</v>
      </c>
      <c r="S46" s="38">
        <v>0.753354012966156</v>
      </c>
      <c r="T46" s="38">
        <v>0.7216330170631409</v>
      </c>
      <c r="U46" s="38">
        <v>0.7761930227279663</v>
      </c>
      <c r="V46" s="38">
        <v>0.7861289978027344</v>
      </c>
      <c r="W46" s="38">
        <v>0.5437660217285156</v>
      </c>
      <c r="X46" s="38">
        <v>0.5738059878349304</v>
      </c>
      <c r="Y46" s="38">
        <v>0.5865659713745117</v>
      </c>
      <c r="Z46" s="38">
        <v>0.5771610140800476</v>
      </c>
      <c r="AA46" s="38">
        <v>0.8757740259170532</v>
      </c>
      <c r="AB46" s="38">
        <v>0.6243209838867188</v>
      </c>
      <c r="AC46" s="38">
        <v>0.5742899775505066</v>
      </c>
      <c r="AD46" s="38">
        <v>0.6140999794006348</v>
      </c>
      <c r="AE46" s="38">
        <v>0.711031973361969</v>
      </c>
      <c r="AF46" s="38">
        <v>0.6098330020904541</v>
      </c>
      <c r="AG46" s="38">
        <v>0.6617090106010437</v>
      </c>
      <c r="AH46" s="38">
        <v>0.7319999933242798</v>
      </c>
      <c r="AI46" s="38">
        <v>0.781000018119812</v>
      </c>
      <c r="AJ46" s="38">
        <v>0.6679999828338623</v>
      </c>
      <c r="AK46" s="38">
        <v>0.6980000138282776</v>
      </c>
      <c r="AL46" s="38">
        <v>0.6830000281333923</v>
      </c>
      <c r="AM46" s="49">
        <v>0.7209416031837463</v>
      </c>
      <c r="AN46" s="49">
        <v>0.7196773886680603</v>
      </c>
      <c r="AO46" s="49">
        <v>0.7069892287254333</v>
      </c>
      <c r="AP46" s="49">
        <v>0.6973289847373962</v>
      </c>
      <c r="AQ46" s="49">
        <v>0.6898154020309448</v>
      </c>
      <c r="AR46" s="49">
        <v>0.702153205871582</v>
      </c>
      <c r="AS46" s="49">
        <v>0.6939939260482788</v>
      </c>
      <c r="AT46" s="49">
        <v>0.6877363920211792</v>
      </c>
      <c r="AU46" s="49">
        <v>0.6922261714935303</v>
      </c>
      <c r="AV46" s="49">
        <v>0.6807888150215149</v>
      </c>
      <c r="AW46" s="49">
        <v>0.6813328862190247</v>
      </c>
      <c r="AX46" s="49">
        <v>0.685029923915863</v>
      </c>
      <c r="AY46" s="49">
        <v>0.7119817733764648</v>
      </c>
      <c r="AZ46" s="49">
        <v>0.7216197848320007</v>
      </c>
      <c r="BA46" s="49">
        <v>0.7222710847854614</v>
      </c>
      <c r="BB46" s="49">
        <v>0.7043882012367249</v>
      </c>
      <c r="BC46" s="49">
        <v>0.6853013038635254</v>
      </c>
      <c r="BD46" s="49">
        <v>0.6981689929962158</v>
      </c>
      <c r="BE46" s="49">
        <v>0.7210268974304199</v>
      </c>
      <c r="BF46" s="49">
        <v>0.7052968144416809</v>
      </c>
      <c r="BG46" s="49">
        <v>0.7036336064338684</v>
      </c>
      <c r="BH46" s="49">
        <v>0.692798912525177</v>
      </c>
      <c r="BI46" s="49">
        <v>0.6781460046768188</v>
      </c>
      <c r="BJ46" s="49">
        <v>0.6911526918411255</v>
      </c>
      <c r="BK46" s="50"/>
    </row>
    <row r="47" spans="1:63" ht="10.5">
      <c r="A47" t="s">
        <v>659</v>
      </c>
      <c r="B47" t="s">
        <v>660</v>
      </c>
      <c r="C47" s="48">
        <v>0.6629999876022339</v>
      </c>
      <c r="D47" s="48">
        <v>0.6549999713897705</v>
      </c>
      <c r="E47" s="38">
        <v>0.6859999895095825</v>
      </c>
      <c r="F47" s="38">
        <v>0.703000009059906</v>
      </c>
      <c r="G47" s="38">
        <v>0.7279999852180481</v>
      </c>
      <c r="H47" s="38">
        <v>0.746999979019165</v>
      </c>
      <c r="I47" s="38">
        <v>0.7480000257492065</v>
      </c>
      <c r="J47" s="38">
        <v>0.746999979019165</v>
      </c>
      <c r="K47" s="38">
        <v>0.6880000233650208</v>
      </c>
      <c r="L47" s="38">
        <v>0.6790000200271606</v>
      </c>
      <c r="M47" s="38">
        <v>0.6970000267028809</v>
      </c>
      <c r="N47" s="38">
        <v>0.7049999833106995</v>
      </c>
      <c r="O47" s="38">
        <v>0.6546450257301331</v>
      </c>
      <c r="P47" s="38">
        <v>0.6693570017814636</v>
      </c>
      <c r="Q47" s="38">
        <v>0.6663870215415955</v>
      </c>
      <c r="R47" s="38">
        <v>0.7005329728126526</v>
      </c>
      <c r="S47" s="38">
        <v>0.6987410187721252</v>
      </c>
      <c r="T47" s="38">
        <v>0.7175329923629761</v>
      </c>
      <c r="U47" s="38">
        <v>0.7367740273475647</v>
      </c>
      <c r="V47" s="38">
        <v>0.7369670271873474</v>
      </c>
      <c r="W47" s="38">
        <v>0.665132999420166</v>
      </c>
      <c r="X47" s="38">
        <v>0.6101930141448975</v>
      </c>
      <c r="Y47" s="38">
        <v>0.6589000225067139</v>
      </c>
      <c r="Z47" s="38">
        <v>0.6869029998779297</v>
      </c>
      <c r="AA47" s="38">
        <v>0.6750320196151733</v>
      </c>
      <c r="AB47" s="38">
        <v>0.6632850170135498</v>
      </c>
      <c r="AC47" s="38">
        <v>0.6575480103492737</v>
      </c>
      <c r="AD47" s="38">
        <v>0.6947330236434937</v>
      </c>
      <c r="AE47" s="38">
        <v>0.7210000157356262</v>
      </c>
      <c r="AF47" s="38">
        <v>0.7508000135421753</v>
      </c>
      <c r="AG47" s="38">
        <v>0.7271929979324341</v>
      </c>
      <c r="AH47" s="38">
        <v>0.7630000114440918</v>
      </c>
      <c r="AI47" s="38">
        <v>0.6969727873802185</v>
      </c>
      <c r="AJ47" s="38">
        <v>0.6551330089569092</v>
      </c>
      <c r="AK47" s="38">
        <v>0.6636595129966736</v>
      </c>
      <c r="AL47" s="38">
        <v>0.6754461526870728</v>
      </c>
      <c r="AM47" s="49">
        <v>0.6470028758049011</v>
      </c>
      <c r="AN47" s="49">
        <v>0.6518132090568542</v>
      </c>
      <c r="AO47" s="49">
        <v>0.6674696207046509</v>
      </c>
      <c r="AP47" s="49">
        <v>0.6968377232551575</v>
      </c>
      <c r="AQ47" s="49">
        <v>0.7167040705680847</v>
      </c>
      <c r="AR47" s="49">
        <v>0.7316632866859436</v>
      </c>
      <c r="AS47" s="49">
        <v>0.7326464056968689</v>
      </c>
      <c r="AT47" s="49">
        <v>0.7280879020690918</v>
      </c>
      <c r="AU47" s="49">
        <v>0.6970500946044922</v>
      </c>
      <c r="AV47" s="49">
        <v>0.6567122936248779</v>
      </c>
      <c r="AW47" s="49">
        <v>0.6658371090888977</v>
      </c>
      <c r="AX47" s="49">
        <v>0.6810232996940613</v>
      </c>
      <c r="AY47" s="49">
        <v>0.6604111790657043</v>
      </c>
      <c r="AZ47" s="49">
        <v>0.6626194715499878</v>
      </c>
      <c r="BA47" s="49">
        <v>0.6691668033599854</v>
      </c>
      <c r="BB47" s="49">
        <v>0.6974123120307922</v>
      </c>
      <c r="BC47" s="49">
        <v>0.7165024876594543</v>
      </c>
      <c r="BD47" s="49">
        <v>0.7355942726135254</v>
      </c>
      <c r="BE47" s="49">
        <v>0.7373828887939453</v>
      </c>
      <c r="BF47" s="49">
        <v>0.7320048213005066</v>
      </c>
      <c r="BG47" s="49">
        <v>0.7007458209991455</v>
      </c>
      <c r="BH47" s="49">
        <v>0.6596137285232544</v>
      </c>
      <c r="BI47" s="49">
        <v>0.6632955074310303</v>
      </c>
      <c r="BJ47" s="49">
        <v>0.678315281867981</v>
      </c>
      <c r="BK47" s="50"/>
    </row>
    <row r="48" spans="1:63" ht="10.5">
      <c r="A48" t="s">
        <v>661</v>
      </c>
      <c r="B48" t="s">
        <v>662</v>
      </c>
      <c r="C48" s="48">
        <v>0.0989999994635582</v>
      </c>
      <c r="D48" s="48">
        <v>0.16699999570846558</v>
      </c>
      <c r="E48" s="38">
        <v>0.14900000393390656</v>
      </c>
      <c r="F48" s="38">
        <v>0.10999999940395355</v>
      </c>
      <c r="G48" s="38">
        <v>0.10999999940395355</v>
      </c>
      <c r="H48" s="38">
        <v>0.1860000044107437</v>
      </c>
      <c r="I48" s="38">
        <v>0.11100000143051147</v>
      </c>
      <c r="J48" s="38">
        <v>0.125</v>
      </c>
      <c r="K48" s="38">
        <v>0.164000004529953</v>
      </c>
      <c r="L48" s="38">
        <v>0.12999999523162842</v>
      </c>
      <c r="M48" s="38">
        <v>0.10899999737739563</v>
      </c>
      <c r="N48" s="38">
        <v>0.12200000137090683</v>
      </c>
      <c r="O48" s="38">
        <v>0.09535899758338928</v>
      </c>
      <c r="P48" s="38">
        <v>0.11839800328016281</v>
      </c>
      <c r="Q48" s="38">
        <v>0.12362299859523773</v>
      </c>
      <c r="R48" s="38">
        <v>0.1215910017490387</v>
      </c>
      <c r="S48" s="38">
        <v>0.12128099799156189</v>
      </c>
      <c r="T48" s="38">
        <v>0.12895800173282623</v>
      </c>
      <c r="U48" s="38">
        <v>0.11324600130319595</v>
      </c>
      <c r="V48" s="38">
        <v>0.2052990049123764</v>
      </c>
      <c r="W48" s="38">
        <v>0.09550800174474716</v>
      </c>
      <c r="X48" s="38">
        <v>0.08619599789381027</v>
      </c>
      <c r="Y48" s="38">
        <v>0.06993500143289566</v>
      </c>
      <c r="Z48" s="38">
        <v>0.11568599939346313</v>
      </c>
      <c r="AA48" s="38">
        <v>0.056738998740911484</v>
      </c>
      <c r="AB48" s="38">
        <v>0.09618200361728668</v>
      </c>
      <c r="AC48" s="38">
        <v>0.09907200187444687</v>
      </c>
      <c r="AD48" s="38">
        <v>0.003657999914139509</v>
      </c>
      <c r="AE48" s="38">
        <v>0.027262000367045403</v>
      </c>
      <c r="AF48" s="38">
        <v>0.1470859944820404</v>
      </c>
      <c r="AG48" s="38">
        <v>0.07399100065231323</v>
      </c>
      <c r="AH48" s="38">
        <v>0.08399999886751175</v>
      </c>
      <c r="AI48" s="38">
        <v>0.014000000432133675</v>
      </c>
      <c r="AJ48" s="38">
        <v>0.15399999916553497</v>
      </c>
      <c r="AK48" s="38">
        <v>0.1080000028014183</v>
      </c>
      <c r="AL48" s="38">
        <v>0.10651390254497528</v>
      </c>
      <c r="AM48" s="49">
        <v>0.08985459804534912</v>
      </c>
      <c r="AN48" s="49">
        <v>0.11352329701185226</v>
      </c>
      <c r="AO48" s="49">
        <v>0.10720639675855637</v>
      </c>
      <c r="AP48" s="49">
        <v>0.08777859807014465</v>
      </c>
      <c r="AQ48" s="49">
        <v>0.0865165963768959</v>
      </c>
      <c r="AR48" s="49">
        <v>0.11048059910535812</v>
      </c>
      <c r="AS48" s="49">
        <v>0.09724339842796326</v>
      </c>
      <c r="AT48" s="49">
        <v>0.08624420315027237</v>
      </c>
      <c r="AU48" s="49">
        <v>0.0937122032046318</v>
      </c>
      <c r="AV48" s="49">
        <v>0.09217110276222229</v>
      </c>
      <c r="AW48" s="49">
        <v>0.08447500318288803</v>
      </c>
      <c r="AX48" s="49">
        <v>0.09986799955368042</v>
      </c>
      <c r="AY48" s="49">
        <v>0.08276160061359406</v>
      </c>
      <c r="AZ48" s="49">
        <v>0.1064980998635292</v>
      </c>
      <c r="BA48" s="49">
        <v>0.10150749981403351</v>
      </c>
      <c r="BB48" s="49">
        <v>0.08689320087432861</v>
      </c>
      <c r="BC48" s="49">
        <v>0.08681140094995499</v>
      </c>
      <c r="BD48" s="49">
        <v>0.11310680210590363</v>
      </c>
      <c r="BE48" s="49">
        <v>0.08844490349292755</v>
      </c>
      <c r="BF48" s="49">
        <v>0.08700630068778992</v>
      </c>
      <c r="BG48" s="49">
        <v>0.08533219993114471</v>
      </c>
      <c r="BH48" s="49">
        <v>0.09254790097475052</v>
      </c>
      <c r="BI48" s="49">
        <v>0.08411259949207306</v>
      </c>
      <c r="BJ48" s="49">
        <v>0.10132049769163132</v>
      </c>
      <c r="BK48" s="50"/>
    </row>
    <row r="49" spans="1:63" ht="10.5">
      <c r="A49" t="s">
        <v>663</v>
      </c>
      <c r="B49" t="s">
        <v>664</v>
      </c>
      <c r="C49" s="48">
        <v>2.5957095623016357</v>
      </c>
      <c r="D49" s="48">
        <v>2.500448226928711</v>
      </c>
      <c r="E49" s="38">
        <v>2.0392258167266846</v>
      </c>
      <c r="F49" s="38">
        <v>2.0453999042510986</v>
      </c>
      <c r="G49" s="38">
        <v>1.8761613368988037</v>
      </c>
      <c r="H49" s="38">
        <v>1.8774666786193848</v>
      </c>
      <c r="I49" s="38">
        <v>1.9122580289840698</v>
      </c>
      <c r="J49" s="38">
        <v>1.9838709831237793</v>
      </c>
      <c r="K49" s="38">
        <v>1.9424666166305542</v>
      </c>
      <c r="L49" s="38">
        <v>2.2065160274505615</v>
      </c>
      <c r="M49" s="38">
        <v>2.2258665561676025</v>
      </c>
      <c r="N49" s="38">
        <v>2.393967628479004</v>
      </c>
      <c r="O49" s="38">
        <v>2.591700553894043</v>
      </c>
      <c r="P49" s="38">
        <v>2.4847333431243896</v>
      </c>
      <c r="Q49" s="38">
        <v>2.2483301162719727</v>
      </c>
      <c r="R49" s="38">
        <v>1.7950162887573242</v>
      </c>
      <c r="S49" s="38">
        <v>1.784903645515442</v>
      </c>
      <c r="T49" s="38">
        <v>1.8088696002960205</v>
      </c>
      <c r="U49" s="38">
        <v>1.8872056007385254</v>
      </c>
      <c r="V49" s="38">
        <v>2.037431001663208</v>
      </c>
      <c r="W49" s="38">
        <v>1.6531462669372559</v>
      </c>
      <c r="X49" s="38">
        <v>1.7060588598251343</v>
      </c>
      <c r="Y49" s="38">
        <v>1.9571610689163208</v>
      </c>
      <c r="Z49" s="38">
        <v>2.4164154529571533</v>
      </c>
      <c r="AA49" s="38">
        <v>2.1382081508636475</v>
      </c>
      <c r="AB49" s="38">
        <v>2.3453190326690674</v>
      </c>
      <c r="AC49" s="38">
        <v>2.1525256633758545</v>
      </c>
      <c r="AD49" s="38">
        <v>1.9897863864898682</v>
      </c>
      <c r="AE49" s="38">
        <v>1.9354758262634277</v>
      </c>
      <c r="AF49" s="38">
        <v>1.888315200805664</v>
      </c>
      <c r="AG49" s="38">
        <v>1.9233882427215576</v>
      </c>
      <c r="AH49" s="38">
        <v>2.0220000743865967</v>
      </c>
      <c r="AI49" s="38">
        <v>1.8910000324249268</v>
      </c>
      <c r="AJ49" s="38">
        <v>1.99399995803833</v>
      </c>
      <c r="AK49" s="38">
        <v>2.1610000133514404</v>
      </c>
      <c r="AL49" s="38">
        <v>2.32517409324646</v>
      </c>
      <c r="AM49" s="49">
        <v>2.508491039276123</v>
      </c>
      <c r="AN49" s="49">
        <v>2.4332480430603027</v>
      </c>
      <c r="AO49" s="49">
        <v>2.1771249771118164</v>
      </c>
      <c r="AP49" s="49">
        <v>1.9704749584197998</v>
      </c>
      <c r="AQ49" s="49">
        <v>1.823531985282898</v>
      </c>
      <c r="AR49" s="49">
        <v>1.841007947921753</v>
      </c>
      <c r="AS49" s="49">
        <v>1.9028329849243164</v>
      </c>
      <c r="AT49" s="49">
        <v>1.95911705493927</v>
      </c>
      <c r="AU49" s="49">
        <v>1.9999849796295166</v>
      </c>
      <c r="AV49" s="49">
        <v>2.0780560970306396</v>
      </c>
      <c r="AW49" s="49">
        <v>2.1733529567718506</v>
      </c>
      <c r="AX49" s="49">
        <v>2.411587953567505</v>
      </c>
      <c r="AY49" s="49">
        <v>2.5017879009246826</v>
      </c>
      <c r="AZ49" s="49">
        <v>2.3547120094299316</v>
      </c>
      <c r="BA49" s="49">
        <v>2.1351280212402344</v>
      </c>
      <c r="BB49" s="49">
        <v>2.013040065765381</v>
      </c>
      <c r="BC49" s="49">
        <v>1.8869529962539673</v>
      </c>
      <c r="BD49" s="49">
        <v>1.8825830221176147</v>
      </c>
      <c r="BE49" s="49">
        <v>1.8981750011444092</v>
      </c>
      <c r="BF49" s="49">
        <v>1.989683985710144</v>
      </c>
      <c r="BG49" s="49">
        <v>2.0009539127349854</v>
      </c>
      <c r="BH49" s="49">
        <v>2.133025884628296</v>
      </c>
      <c r="BI49" s="49">
        <v>2.200084924697876</v>
      </c>
      <c r="BJ49" s="49">
        <v>2.4153261184692383</v>
      </c>
      <c r="BK49" s="50"/>
    </row>
    <row r="50" spans="1:63" ht="10.5">
      <c r="A50" t="s">
        <v>665</v>
      </c>
      <c r="B50" t="s">
        <v>666</v>
      </c>
      <c r="C50" s="48">
        <v>0.761322557926178</v>
      </c>
      <c r="D50" s="48">
        <v>0.7491379380226135</v>
      </c>
      <c r="E50" s="38">
        <v>0.648612916469574</v>
      </c>
      <c r="F50" s="38">
        <v>0.641166627407074</v>
      </c>
      <c r="G50" s="38">
        <v>0.7124516367912292</v>
      </c>
      <c r="H50" s="38">
        <v>0.6617333292961121</v>
      </c>
      <c r="I50" s="38">
        <v>0.6215484142303467</v>
      </c>
      <c r="J50" s="38">
        <v>0.7066774368286133</v>
      </c>
      <c r="K50" s="38">
        <v>0.7246333360671997</v>
      </c>
      <c r="L50" s="38">
        <v>0.842322587966919</v>
      </c>
      <c r="M50" s="38">
        <v>0.6958333253860474</v>
      </c>
      <c r="N50" s="38">
        <v>0.6594838500022888</v>
      </c>
      <c r="O50" s="38">
        <v>0.7256451845169067</v>
      </c>
      <c r="P50" s="38">
        <v>0.7217143177986145</v>
      </c>
      <c r="Q50" s="38">
        <v>0.7036451697349548</v>
      </c>
      <c r="R50" s="38">
        <v>0.6421999931335449</v>
      </c>
      <c r="S50" s="38">
        <v>0.6318064332008362</v>
      </c>
      <c r="T50" s="38">
        <v>0.7069666385650635</v>
      </c>
      <c r="U50" s="38">
        <v>0.7795484066009521</v>
      </c>
      <c r="V50" s="38">
        <v>0.7406129240989685</v>
      </c>
      <c r="W50" s="38">
        <v>0.46796664595603943</v>
      </c>
      <c r="X50" s="38">
        <v>0.5041612982749939</v>
      </c>
      <c r="Y50" s="38">
        <v>0.6616666316986084</v>
      </c>
      <c r="Z50" s="38">
        <v>0.6313548684120178</v>
      </c>
      <c r="AA50" s="38">
        <v>0.6772258281707764</v>
      </c>
      <c r="AB50" s="38">
        <v>0.7494643330574036</v>
      </c>
      <c r="AC50" s="38">
        <v>0.7573548555374146</v>
      </c>
      <c r="AD50" s="38">
        <v>0.7658999562263489</v>
      </c>
      <c r="AE50" s="38">
        <v>0.7146451473236084</v>
      </c>
      <c r="AF50" s="38">
        <v>0.6574666500091553</v>
      </c>
      <c r="AG50" s="38">
        <v>0.7205806374549866</v>
      </c>
      <c r="AH50" s="38">
        <v>0.6710000038146973</v>
      </c>
      <c r="AI50" s="38">
        <v>0.6679999828338623</v>
      </c>
      <c r="AJ50" s="38">
        <v>0.6890000104904175</v>
      </c>
      <c r="AK50" s="38">
        <v>0.7390000224113464</v>
      </c>
      <c r="AL50" s="38">
        <v>0.6890000104904175</v>
      </c>
      <c r="AM50" s="49">
        <v>0.757191002368927</v>
      </c>
      <c r="AN50" s="49">
        <v>0.7462393045425415</v>
      </c>
      <c r="AO50" s="49">
        <v>0.7327374815940857</v>
      </c>
      <c r="AP50" s="49">
        <v>0.7001593112945557</v>
      </c>
      <c r="AQ50" s="49">
        <v>0.6793025732040405</v>
      </c>
      <c r="AR50" s="49">
        <v>0.6846923232078552</v>
      </c>
      <c r="AS50" s="49">
        <v>0.691778302192688</v>
      </c>
      <c r="AT50" s="49">
        <v>0.7124069929122925</v>
      </c>
      <c r="AU50" s="49">
        <v>0.7406644821166992</v>
      </c>
      <c r="AV50" s="49">
        <v>0.7602019906044006</v>
      </c>
      <c r="AW50" s="49">
        <v>0.7550308108329773</v>
      </c>
      <c r="AX50" s="49">
        <v>0.7138181924819946</v>
      </c>
      <c r="AY50" s="49">
        <v>0.7694604992866516</v>
      </c>
      <c r="AZ50" s="49">
        <v>0.7276139855384827</v>
      </c>
      <c r="BA50" s="49">
        <v>0.7189174294471741</v>
      </c>
      <c r="BB50" s="49">
        <v>0.7151268124580383</v>
      </c>
      <c r="BC50" s="49">
        <v>0.7168167233467102</v>
      </c>
      <c r="BD50" s="49">
        <v>0.7005380988121033</v>
      </c>
      <c r="BE50" s="49">
        <v>0.6826996207237244</v>
      </c>
      <c r="BF50" s="49">
        <v>0.7280210256576538</v>
      </c>
      <c r="BG50" s="49">
        <v>0.745985209941864</v>
      </c>
      <c r="BH50" s="49">
        <v>0.766674280166626</v>
      </c>
      <c r="BI50" s="49">
        <v>0.7515469193458557</v>
      </c>
      <c r="BJ50" s="49">
        <v>0.7044836282730103</v>
      </c>
      <c r="BK50" s="50"/>
    </row>
    <row r="51" spans="1:63" ht="10.5">
      <c r="A51" t="s">
        <v>667</v>
      </c>
      <c r="B51" t="s">
        <v>668</v>
      </c>
      <c r="C51" s="48">
        <v>1.8343870639801025</v>
      </c>
      <c r="D51" s="48">
        <v>1.7513103485107422</v>
      </c>
      <c r="E51" s="38">
        <v>1.3906129598617554</v>
      </c>
      <c r="F51" s="38">
        <v>1.4042333364486694</v>
      </c>
      <c r="G51" s="38">
        <v>1.1637096405029297</v>
      </c>
      <c r="H51" s="38">
        <v>1.215733289718628</v>
      </c>
      <c r="I51" s="38">
        <v>1.2907097339630127</v>
      </c>
      <c r="J51" s="38">
        <v>1.277193546295166</v>
      </c>
      <c r="K51" s="38">
        <v>1.2178332805633545</v>
      </c>
      <c r="L51" s="38">
        <v>1.3641935586929321</v>
      </c>
      <c r="M51" s="38">
        <v>1.5300333499908447</v>
      </c>
      <c r="N51" s="38">
        <v>1.7344838380813599</v>
      </c>
      <c r="O51" s="38">
        <v>1.8660553693771362</v>
      </c>
      <c r="P51" s="38">
        <v>1.7630192041397095</v>
      </c>
      <c r="Q51" s="38">
        <v>1.5446850061416626</v>
      </c>
      <c r="R51" s="38">
        <v>1.1528162956237793</v>
      </c>
      <c r="S51" s="38">
        <v>1.153097152709961</v>
      </c>
      <c r="T51" s="38">
        <v>1.101902961730957</v>
      </c>
      <c r="U51" s="38">
        <v>1.1076573133468628</v>
      </c>
      <c r="V51" s="38">
        <v>1.2968181371688843</v>
      </c>
      <c r="W51" s="38">
        <v>1.185179591178894</v>
      </c>
      <c r="X51" s="38">
        <v>1.2018976211547852</v>
      </c>
      <c r="Y51" s="38">
        <v>1.2954943180084229</v>
      </c>
      <c r="Z51" s="38">
        <v>1.7850606441497803</v>
      </c>
      <c r="AA51" s="38">
        <v>1.4609824419021606</v>
      </c>
      <c r="AB51" s="38">
        <v>1.5958547592163086</v>
      </c>
      <c r="AC51" s="38">
        <v>1.39517080783844</v>
      </c>
      <c r="AD51" s="38">
        <v>1.223886251449585</v>
      </c>
      <c r="AE51" s="38">
        <v>1.2208305597305298</v>
      </c>
      <c r="AF51" s="38">
        <v>1.2308484315872192</v>
      </c>
      <c r="AG51" s="38">
        <v>1.2028075456619263</v>
      </c>
      <c r="AH51" s="38">
        <v>1.3509999513626099</v>
      </c>
      <c r="AI51" s="38">
        <v>1.2230000495910645</v>
      </c>
      <c r="AJ51" s="38">
        <v>1.3049999475479126</v>
      </c>
      <c r="AK51" s="38">
        <v>1.4220000505447388</v>
      </c>
      <c r="AL51" s="38">
        <v>1.636173963546753</v>
      </c>
      <c r="AM51" s="49">
        <v>1.7512999773025513</v>
      </c>
      <c r="AN51" s="49">
        <v>1.6870089769363403</v>
      </c>
      <c r="AO51" s="49">
        <v>1.4443869590759277</v>
      </c>
      <c r="AP51" s="49">
        <v>1.2703160047531128</v>
      </c>
      <c r="AQ51" s="49">
        <v>1.1442300081253052</v>
      </c>
      <c r="AR51" s="49">
        <v>1.1563149690628052</v>
      </c>
      <c r="AS51" s="49">
        <v>1.211055040359497</v>
      </c>
      <c r="AT51" s="49">
        <v>1.246709942817688</v>
      </c>
      <c r="AU51" s="49">
        <v>1.2593209743499756</v>
      </c>
      <c r="AV51" s="49">
        <v>1.3178540468215942</v>
      </c>
      <c r="AW51" s="49">
        <v>1.418323040008545</v>
      </c>
      <c r="AX51" s="49">
        <v>1.6977699995040894</v>
      </c>
      <c r="AY51" s="49">
        <v>1.7323280572891235</v>
      </c>
      <c r="AZ51" s="49">
        <v>1.6270979642868042</v>
      </c>
      <c r="BA51" s="49">
        <v>1.4162110090255737</v>
      </c>
      <c r="BB51" s="49">
        <v>1.2979129552841187</v>
      </c>
      <c r="BC51" s="49">
        <v>1.1701359748840332</v>
      </c>
      <c r="BD51" s="49">
        <v>1.1820449829101562</v>
      </c>
      <c r="BE51" s="49">
        <v>1.2154760360717773</v>
      </c>
      <c r="BF51" s="49">
        <v>1.2616629600524902</v>
      </c>
      <c r="BG51" s="49">
        <v>1.2549690008163452</v>
      </c>
      <c r="BH51" s="49">
        <v>1.3663510084152222</v>
      </c>
      <c r="BI51" s="49">
        <v>1.4485379457473755</v>
      </c>
      <c r="BJ51" s="49">
        <v>1.7108420133590698</v>
      </c>
      <c r="BK51" s="50"/>
    </row>
    <row r="52" spans="1:63" ht="10.5">
      <c r="A52" t="s">
        <v>669</v>
      </c>
      <c r="B52" t="s">
        <v>670</v>
      </c>
      <c r="C52" s="48">
        <v>1.7873225212097168</v>
      </c>
      <c r="D52" s="48">
        <v>1.6246896982192993</v>
      </c>
      <c r="E52" s="38">
        <v>1.2447419166564941</v>
      </c>
      <c r="F52" s="38">
        <v>1.114300012588501</v>
      </c>
      <c r="G52" s="38">
        <v>0.9655483961105347</v>
      </c>
      <c r="H52" s="38">
        <v>1.007599949836731</v>
      </c>
      <c r="I52" s="38">
        <v>1.0968064069747925</v>
      </c>
      <c r="J52" s="38">
        <v>1.0927741527557373</v>
      </c>
      <c r="K52" s="38">
        <v>1.044533371925354</v>
      </c>
      <c r="L52" s="38">
        <v>1.2431613206863403</v>
      </c>
      <c r="M52" s="38">
        <v>1.4218332767486572</v>
      </c>
      <c r="N52" s="38">
        <v>1.6734193563461304</v>
      </c>
      <c r="O52" s="38">
        <v>1.7606357336044312</v>
      </c>
      <c r="P52" s="38">
        <v>1.6641415357589722</v>
      </c>
      <c r="Q52" s="38">
        <v>1.3845006227493286</v>
      </c>
      <c r="R52" s="38">
        <v>0.9811707735061646</v>
      </c>
      <c r="S52" s="38">
        <v>0.9924592971801758</v>
      </c>
      <c r="T52" s="38">
        <v>0.8915285468101501</v>
      </c>
      <c r="U52" s="38">
        <v>0.9531230926513672</v>
      </c>
      <c r="V52" s="38">
        <v>1.0636636018753052</v>
      </c>
      <c r="W52" s="38">
        <v>1.003390908241272</v>
      </c>
      <c r="X52" s="38">
        <v>1.1388790607452393</v>
      </c>
      <c r="Y52" s="38">
        <v>1.211387276649475</v>
      </c>
      <c r="Z52" s="38">
        <v>1.7217274904251099</v>
      </c>
      <c r="AA52" s="38">
        <v>1.4643818140029907</v>
      </c>
      <c r="AB52" s="38">
        <v>1.531473994255066</v>
      </c>
      <c r="AC52" s="38">
        <v>1.2796951532363892</v>
      </c>
      <c r="AD52" s="38">
        <v>1.0370885133743286</v>
      </c>
      <c r="AE52" s="38">
        <v>0.9819645285606384</v>
      </c>
      <c r="AF52" s="38">
        <v>0.9979912042617798</v>
      </c>
      <c r="AG52" s="38">
        <v>0.9677514433860779</v>
      </c>
      <c r="AH52" s="38">
        <v>1.1420671939849854</v>
      </c>
      <c r="AI52" s="38">
        <v>1.050659418106079</v>
      </c>
      <c r="AJ52" s="38">
        <v>1.1749999523162842</v>
      </c>
      <c r="AK52" s="38">
        <v>1.312000036239624</v>
      </c>
      <c r="AL52" s="38">
        <v>1.4413690567016602</v>
      </c>
      <c r="AM52" s="49">
        <v>1.6417549848556519</v>
      </c>
      <c r="AN52" s="49">
        <v>1.5260510444641113</v>
      </c>
      <c r="AO52" s="49">
        <v>1.3038619756698608</v>
      </c>
      <c r="AP52" s="49">
        <v>1.099478006362915</v>
      </c>
      <c r="AQ52" s="49">
        <v>0.9660176038742065</v>
      </c>
      <c r="AR52" s="49">
        <v>0.9478027820587158</v>
      </c>
      <c r="AS52" s="49">
        <v>1.0165129899978638</v>
      </c>
      <c r="AT52" s="49">
        <v>1.096472978591919</v>
      </c>
      <c r="AU52" s="49">
        <v>1.138677954673767</v>
      </c>
      <c r="AV52" s="49">
        <v>1.269670009613037</v>
      </c>
      <c r="AW52" s="49">
        <v>1.3876570463180542</v>
      </c>
      <c r="AX52" s="49">
        <v>1.625412940979004</v>
      </c>
      <c r="AY52" s="49">
        <v>1.7090359926223755</v>
      </c>
      <c r="AZ52" s="49">
        <v>1.5222220420837402</v>
      </c>
      <c r="BA52" s="49">
        <v>1.2676019668579102</v>
      </c>
      <c r="BB52" s="49">
        <v>1.1262120008468628</v>
      </c>
      <c r="BC52" s="49">
        <v>0.9723147749900818</v>
      </c>
      <c r="BD52" s="49">
        <v>1.006235957145691</v>
      </c>
      <c r="BE52" s="49">
        <v>1.0503580570220947</v>
      </c>
      <c r="BF52" s="49">
        <v>1.1177690029144287</v>
      </c>
      <c r="BG52" s="49">
        <v>1.189460039138794</v>
      </c>
      <c r="BH52" s="49">
        <v>1.3434089422225952</v>
      </c>
      <c r="BI52" s="49">
        <v>1.4341650009155273</v>
      </c>
      <c r="BJ52" s="49">
        <v>1.643388032913208</v>
      </c>
      <c r="BK52" s="50"/>
    </row>
    <row r="53" spans="1:63" ht="10.5">
      <c r="A53" t="s">
        <v>671</v>
      </c>
      <c r="B53" t="s">
        <v>672</v>
      </c>
      <c r="C53" s="48">
        <v>0.38100001215934753</v>
      </c>
      <c r="D53" s="48">
        <v>0.3179999887943268</v>
      </c>
      <c r="E53" s="38">
        <v>0.32499998807907104</v>
      </c>
      <c r="F53" s="38">
        <v>0.3490000069141388</v>
      </c>
      <c r="G53" s="38">
        <v>0.2930000126361847</v>
      </c>
      <c r="H53" s="38">
        <v>0.36899998784065247</v>
      </c>
      <c r="I53" s="38">
        <v>0.30799999833106995</v>
      </c>
      <c r="J53" s="38">
        <v>0.26100000739097595</v>
      </c>
      <c r="K53" s="38">
        <v>0.2919999957084656</v>
      </c>
      <c r="L53" s="38">
        <v>0.27900001406669617</v>
      </c>
      <c r="M53" s="38">
        <v>0.2770000100135803</v>
      </c>
      <c r="N53" s="38">
        <v>0.35899999737739563</v>
      </c>
      <c r="O53" s="38">
        <v>0.4072760045528412</v>
      </c>
      <c r="P53" s="38">
        <v>0.30112800002098083</v>
      </c>
      <c r="Q53" s="38">
        <v>0.35275399684906006</v>
      </c>
      <c r="R53" s="38">
        <v>0.32763999700546265</v>
      </c>
      <c r="S53" s="38">
        <v>0.35367101430892944</v>
      </c>
      <c r="T53" s="38">
        <v>0.35199400782585144</v>
      </c>
      <c r="U53" s="38">
        <v>0.3015480041503906</v>
      </c>
      <c r="V53" s="38">
        <v>0.31617599725723267</v>
      </c>
      <c r="W53" s="38">
        <v>0.28603899478912354</v>
      </c>
      <c r="X53" s="38">
        <v>0.31687700748443604</v>
      </c>
      <c r="Y53" s="38">
        <v>0.3131589889526367</v>
      </c>
      <c r="Z53" s="38">
        <v>0.3415890038013458</v>
      </c>
      <c r="AA53" s="38">
        <v>0.3084610104560852</v>
      </c>
      <c r="AB53" s="38">
        <v>0.37657299637794495</v>
      </c>
      <c r="AC53" s="38">
        <v>0.3664790093898773</v>
      </c>
      <c r="AD53" s="38">
        <v>0.3268209993839264</v>
      </c>
      <c r="AE53" s="38">
        <v>0.296207994222641</v>
      </c>
      <c r="AF53" s="38">
        <v>0.2972419857978821</v>
      </c>
      <c r="AG53" s="38">
        <v>0.2833079993724823</v>
      </c>
      <c r="AH53" s="38">
        <v>0.2750000059604645</v>
      </c>
      <c r="AI53" s="38">
        <v>0.30867666006088257</v>
      </c>
      <c r="AJ53" s="38">
        <v>0.3066153824329376</v>
      </c>
      <c r="AK53" s="38">
        <v>0.313973993062973</v>
      </c>
      <c r="AL53" s="38">
        <v>0.3266347348690033</v>
      </c>
      <c r="AM53" s="49">
        <v>0.3519175946712494</v>
      </c>
      <c r="AN53" s="49">
        <v>0.3486885130405426</v>
      </c>
      <c r="AO53" s="49">
        <v>0.33504441380500793</v>
      </c>
      <c r="AP53" s="49">
        <v>0.322068989276886</v>
      </c>
      <c r="AQ53" s="49">
        <v>0.3100734055042267</v>
      </c>
      <c r="AR53" s="49">
        <v>0.3010194003582001</v>
      </c>
      <c r="AS53" s="49">
        <v>0.2892765998840332</v>
      </c>
      <c r="AT53" s="49">
        <v>0.2916738986968994</v>
      </c>
      <c r="AU53" s="49">
        <v>0.29394039511680603</v>
      </c>
      <c r="AV53" s="49">
        <v>0.29424840211868286</v>
      </c>
      <c r="AW53" s="49">
        <v>0.308459997177124</v>
      </c>
      <c r="AX53" s="49">
        <v>0.3233256936073303</v>
      </c>
      <c r="AY53" s="49">
        <v>0.3682461082935333</v>
      </c>
      <c r="AZ53" s="49">
        <v>0.35449060797691345</v>
      </c>
      <c r="BA53" s="49">
        <v>0.3433839976787567</v>
      </c>
      <c r="BB53" s="49">
        <v>0.3319036066532135</v>
      </c>
      <c r="BC53" s="49">
        <v>0.3206839859485626</v>
      </c>
      <c r="BD53" s="49">
        <v>0.31214091181755066</v>
      </c>
      <c r="BE53" s="49">
        <v>0.30091410875320435</v>
      </c>
      <c r="BF53" s="49">
        <v>0.29359689354896545</v>
      </c>
      <c r="BG53" s="49">
        <v>0.3060038983821869</v>
      </c>
      <c r="BH53" s="49">
        <v>0.306517094373703</v>
      </c>
      <c r="BI53" s="49">
        <v>0.32074230909347534</v>
      </c>
      <c r="BJ53" s="49">
        <v>0.3446215093135834</v>
      </c>
      <c r="BK53" s="50"/>
    </row>
    <row r="54" spans="1:63" ht="10.5">
      <c r="A54" t="s">
        <v>673</v>
      </c>
      <c r="B54" t="s">
        <v>674</v>
      </c>
      <c r="C54" s="48">
        <v>0</v>
      </c>
      <c r="D54" s="48">
        <v>0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8">
        <v>0</v>
      </c>
      <c r="N54" s="38">
        <v>0</v>
      </c>
      <c r="O54" s="38">
        <v>0</v>
      </c>
      <c r="P54" s="38">
        <v>0</v>
      </c>
      <c r="Q54" s="38">
        <v>0</v>
      </c>
      <c r="R54" s="38">
        <v>0</v>
      </c>
      <c r="S54" s="38">
        <v>0</v>
      </c>
      <c r="T54" s="38">
        <v>0</v>
      </c>
      <c r="U54" s="38">
        <v>0</v>
      </c>
      <c r="V54" s="38">
        <v>0</v>
      </c>
      <c r="W54" s="38">
        <v>0</v>
      </c>
      <c r="X54" s="38">
        <v>0</v>
      </c>
      <c r="Y54" s="38">
        <v>0</v>
      </c>
      <c r="Z54" s="38">
        <v>0</v>
      </c>
      <c r="AA54" s="38">
        <v>0</v>
      </c>
      <c r="AB54" s="38">
        <v>0</v>
      </c>
      <c r="AC54" s="38">
        <v>0</v>
      </c>
      <c r="AD54" s="38">
        <v>0</v>
      </c>
      <c r="AE54" s="38">
        <v>0</v>
      </c>
      <c r="AF54" s="38">
        <v>0</v>
      </c>
      <c r="AG54" s="38">
        <v>0</v>
      </c>
      <c r="AH54" s="38">
        <v>0</v>
      </c>
      <c r="AI54" s="38">
        <v>0</v>
      </c>
      <c r="AJ54" s="38">
        <v>0</v>
      </c>
      <c r="AK54" s="38">
        <v>0</v>
      </c>
      <c r="AL54" s="38">
        <v>0</v>
      </c>
      <c r="AM54" s="49">
        <v>0</v>
      </c>
      <c r="AN54" s="49">
        <v>0</v>
      </c>
      <c r="AO54" s="49">
        <v>0</v>
      </c>
      <c r="AP54" s="49">
        <v>0</v>
      </c>
      <c r="AQ54" s="49">
        <v>0</v>
      </c>
      <c r="AR54" s="49">
        <v>0</v>
      </c>
      <c r="AS54" s="49">
        <v>0</v>
      </c>
      <c r="AT54" s="49">
        <v>0</v>
      </c>
      <c r="AU54" s="49">
        <v>0</v>
      </c>
      <c r="AV54" s="49">
        <v>0</v>
      </c>
      <c r="AW54" s="49">
        <v>0</v>
      </c>
      <c r="AX54" s="49">
        <v>0</v>
      </c>
      <c r="AY54" s="49">
        <v>0</v>
      </c>
      <c r="AZ54" s="49">
        <v>0</v>
      </c>
      <c r="BA54" s="49">
        <v>0</v>
      </c>
      <c r="BB54" s="49">
        <v>0</v>
      </c>
      <c r="BC54" s="49">
        <v>0</v>
      </c>
      <c r="BD54" s="49">
        <v>0</v>
      </c>
      <c r="BE54" s="49">
        <v>0</v>
      </c>
      <c r="BF54" s="49">
        <v>0</v>
      </c>
      <c r="BG54" s="49">
        <v>0</v>
      </c>
      <c r="BH54" s="49">
        <v>0</v>
      </c>
      <c r="BI54" s="49">
        <v>0</v>
      </c>
      <c r="BJ54" s="49">
        <v>0</v>
      </c>
      <c r="BK54" s="50"/>
    </row>
    <row r="55" spans="1:63" ht="10.5">
      <c r="A55" t="s">
        <v>675</v>
      </c>
      <c r="B55" t="s">
        <v>676</v>
      </c>
      <c r="C55" s="48">
        <v>-0.1816774159669876</v>
      </c>
      <c r="D55" s="48">
        <v>0.03520689904689789</v>
      </c>
      <c r="E55" s="38">
        <v>0.05025806650519371</v>
      </c>
      <c r="F55" s="38">
        <v>-0.00793333351612091</v>
      </c>
      <c r="G55" s="38">
        <v>0.00016129032883327454</v>
      </c>
      <c r="H55" s="38">
        <v>-0.07606666535139084</v>
      </c>
      <c r="I55" s="38">
        <v>0.04890322685241699</v>
      </c>
      <c r="J55" s="38">
        <v>0.034161292016506195</v>
      </c>
      <c r="K55" s="38">
        <v>-0.12449999898672104</v>
      </c>
      <c r="L55" s="38">
        <v>-0.04406451806426048</v>
      </c>
      <c r="M55" s="38">
        <v>-0.07386666536331177</v>
      </c>
      <c r="N55" s="38">
        <v>-0.0858064517378807</v>
      </c>
      <c r="O55" s="38">
        <v>-0.20748387277126312</v>
      </c>
      <c r="P55" s="38">
        <v>-0.06467857211828232</v>
      </c>
      <c r="Q55" s="38">
        <v>0.07206451892852783</v>
      </c>
      <c r="R55" s="38">
        <v>-0.16813333332538605</v>
      </c>
      <c r="S55" s="38">
        <v>0.012290322221815586</v>
      </c>
      <c r="T55" s="38">
        <v>0.18543332815170288</v>
      </c>
      <c r="U55" s="38">
        <v>-0.1452580690383911</v>
      </c>
      <c r="V55" s="38">
        <v>-0.05467741936445236</v>
      </c>
      <c r="W55" s="38">
        <v>0.006799999624490738</v>
      </c>
      <c r="X55" s="38">
        <v>0.13699999451637268</v>
      </c>
      <c r="Y55" s="38">
        <v>0.14473332464694977</v>
      </c>
      <c r="Z55" s="38">
        <v>0.09651613235473633</v>
      </c>
      <c r="AA55" s="38">
        <v>0.021419355645775795</v>
      </c>
      <c r="AB55" s="38">
        <v>0.018857143819332123</v>
      </c>
      <c r="AC55" s="38">
        <v>-0.09122581034898758</v>
      </c>
      <c r="AD55" s="38">
        <v>0.07090000063180923</v>
      </c>
      <c r="AE55" s="38">
        <v>0.04219354689121246</v>
      </c>
      <c r="AF55" s="38">
        <v>0.19636666774749756</v>
      </c>
      <c r="AG55" s="38">
        <v>-0.07435484230518341</v>
      </c>
      <c r="AH55" s="38">
        <v>0.03099999949336052</v>
      </c>
      <c r="AI55" s="38">
        <v>-0.032999999821186066</v>
      </c>
      <c r="AJ55" s="38">
        <v>0.024000000208616257</v>
      </c>
      <c r="AK55" s="38">
        <v>-0.003000000026077032</v>
      </c>
      <c r="AL55" s="38">
        <v>-0.04500000178813934</v>
      </c>
      <c r="AM55" s="49">
        <v>-0.05516890063881874</v>
      </c>
      <c r="AN55" s="49">
        <v>-9.205729838868137E-06</v>
      </c>
      <c r="AO55" s="49">
        <v>0.012902299873530865</v>
      </c>
      <c r="AP55" s="49">
        <v>-0.0034959600307047367</v>
      </c>
      <c r="AQ55" s="49">
        <v>0.009509580209851265</v>
      </c>
      <c r="AR55" s="49">
        <v>0.015253599733114243</v>
      </c>
      <c r="AS55" s="49">
        <v>-0.02862050011754036</v>
      </c>
      <c r="AT55" s="49">
        <v>-0.020155800506472588</v>
      </c>
      <c r="AU55" s="49">
        <v>-0.04688439890742302</v>
      </c>
      <c r="AV55" s="49">
        <v>-0.0015034900279715657</v>
      </c>
      <c r="AW55" s="49">
        <v>-0.01811799965798855</v>
      </c>
      <c r="AX55" s="49">
        <v>-0.028387799859046936</v>
      </c>
      <c r="AY55" s="49">
        <v>-0.04550199955701828</v>
      </c>
      <c r="AZ55" s="49">
        <v>-0.00489387009292841</v>
      </c>
      <c r="BA55" s="49">
        <v>0.0054620797745883465</v>
      </c>
      <c r="BB55" s="49">
        <v>-0.0031004201155155897</v>
      </c>
      <c r="BC55" s="49">
        <v>0.009532179683446884</v>
      </c>
      <c r="BD55" s="49">
        <v>0.02070860005915165</v>
      </c>
      <c r="BE55" s="49">
        <v>-0.03056580014526844</v>
      </c>
      <c r="BF55" s="49">
        <v>-0.020347099751234055</v>
      </c>
      <c r="BG55" s="49">
        <v>-0.04117869958281517</v>
      </c>
      <c r="BH55" s="49">
        <v>-0.0023359900806099176</v>
      </c>
      <c r="BI55" s="49">
        <v>-0.02285129949450493</v>
      </c>
      <c r="BJ55" s="49">
        <v>-0.025100700557231903</v>
      </c>
      <c r="BK55" s="50"/>
    </row>
    <row r="56" spans="1:63" ht="10.5">
      <c r="A56" t="s">
        <v>677</v>
      </c>
      <c r="B56" t="s">
        <v>678</v>
      </c>
      <c r="C56" s="48">
        <v>20.47957992553711</v>
      </c>
      <c r="D56" s="48">
        <v>20.873308181762695</v>
      </c>
      <c r="E56" s="38">
        <v>20.450420379638672</v>
      </c>
      <c r="F56" s="38">
        <v>20.544965744018555</v>
      </c>
      <c r="G56" s="38">
        <v>20.312450408935547</v>
      </c>
      <c r="H56" s="38">
        <v>20.78066635131836</v>
      </c>
      <c r="I56" s="38">
        <v>20.878095626831055</v>
      </c>
      <c r="J56" s="38">
        <v>21.02848243713379</v>
      </c>
      <c r="K56" s="38">
        <v>20.528799057006836</v>
      </c>
      <c r="L56" s="38">
        <v>20.86093521118164</v>
      </c>
      <c r="M56" s="38">
        <v>20.807966232299805</v>
      </c>
      <c r="N56" s="38">
        <v>21.229000091552734</v>
      </c>
      <c r="O56" s="38">
        <v>20.694303512573242</v>
      </c>
      <c r="P56" s="38">
        <v>20.830440521240234</v>
      </c>
      <c r="Q56" s="38">
        <v>21.00883674621582</v>
      </c>
      <c r="R56" s="38">
        <v>20.136703491210938</v>
      </c>
      <c r="S56" s="38">
        <v>20.606172561645508</v>
      </c>
      <c r="T56" s="38">
        <v>21.1983642578125</v>
      </c>
      <c r="U56" s="38">
        <v>20.938844680786133</v>
      </c>
      <c r="V56" s="38">
        <v>21.66605567932129</v>
      </c>
      <c r="W56" s="38">
        <v>20.14156723022461</v>
      </c>
      <c r="X56" s="38">
        <v>20.252822875976562</v>
      </c>
      <c r="Y56" s="38">
        <v>20.62334442138672</v>
      </c>
      <c r="Z56" s="38">
        <v>21.495389938354492</v>
      </c>
      <c r="AA56" s="38">
        <v>20.10985565185547</v>
      </c>
      <c r="AB56" s="38">
        <v>20.316003799438477</v>
      </c>
      <c r="AC56" s="38">
        <v>20.695446014404297</v>
      </c>
      <c r="AD56" s="38">
        <v>20.181913375854492</v>
      </c>
      <c r="AE56" s="38">
        <v>20.462783813476562</v>
      </c>
      <c r="AF56" s="38">
        <v>20.875459671020508</v>
      </c>
      <c r="AG56" s="38">
        <v>20.581871032714844</v>
      </c>
      <c r="AH56" s="38">
        <v>21.32200050354004</v>
      </c>
      <c r="AI56" s="38">
        <v>20.47100067138672</v>
      </c>
      <c r="AJ56" s="38">
        <v>20.7549991607666</v>
      </c>
      <c r="AK56" s="38">
        <v>20.795166015625</v>
      </c>
      <c r="AL56" s="38">
        <v>20.766210556030273</v>
      </c>
      <c r="AM56" s="49">
        <v>20.619579315185547</v>
      </c>
      <c r="AN56" s="49">
        <v>20.935150146484375</v>
      </c>
      <c r="AO56" s="49">
        <v>20.78973960876465</v>
      </c>
      <c r="AP56" s="49">
        <v>20.640090942382812</v>
      </c>
      <c r="AQ56" s="49">
        <v>20.580720901489258</v>
      </c>
      <c r="AR56" s="49">
        <v>20.901039123535156</v>
      </c>
      <c r="AS56" s="49">
        <v>21.021699905395508</v>
      </c>
      <c r="AT56" s="49">
        <v>21.246440887451172</v>
      </c>
      <c r="AU56" s="49">
        <v>20.72739028930664</v>
      </c>
      <c r="AV56" s="49">
        <v>20.956010818481445</v>
      </c>
      <c r="AW56" s="49">
        <v>20.94774055480957</v>
      </c>
      <c r="AX56" s="49">
        <v>21.331140518188477</v>
      </c>
      <c r="AY56" s="49">
        <v>21.1041202545166</v>
      </c>
      <c r="AZ56" s="49">
        <v>21.2802791595459</v>
      </c>
      <c r="BA56" s="49">
        <v>21.05307960510254</v>
      </c>
      <c r="BB56" s="49">
        <v>20.929100036621094</v>
      </c>
      <c r="BC56" s="49">
        <v>20.797529220581055</v>
      </c>
      <c r="BD56" s="49">
        <v>21.34691047668457</v>
      </c>
      <c r="BE56" s="49">
        <v>21.26736068725586</v>
      </c>
      <c r="BF56" s="49">
        <v>21.597030639648438</v>
      </c>
      <c r="BG56" s="49">
        <v>20.88606071472168</v>
      </c>
      <c r="BH56" s="49">
        <v>21.299589157104492</v>
      </c>
      <c r="BI56" s="49">
        <v>21.045360565185547</v>
      </c>
      <c r="BJ56" s="49">
        <v>21.689300537109375</v>
      </c>
      <c r="BK56" s="50"/>
    </row>
    <row r="57" spans="3:62" ht="10.5"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</row>
    <row r="58" spans="3:62" ht="10.5"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</row>
    <row r="59" spans="2:62" ht="10.5">
      <c r="B59" s="11" t="s">
        <v>679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</row>
    <row r="60" spans="1:256" s="139" customFormat="1" ht="10.5">
      <c r="A60" s="139" t="s">
        <v>680</v>
      </c>
      <c r="B60" s="139" t="s">
        <v>681</v>
      </c>
      <c r="C60" s="54">
        <v>271.6059875488281</v>
      </c>
      <c r="D60" s="54">
        <v>284.31500244140625</v>
      </c>
      <c r="E60" s="28">
        <v>297.3479919433594</v>
      </c>
      <c r="F60" s="28">
        <v>303.29998779296875</v>
      </c>
      <c r="G60" s="28">
        <v>304.50799560546875</v>
      </c>
      <c r="H60" s="28">
        <v>304.8450012207031</v>
      </c>
      <c r="I60" s="28">
        <v>294.42401123046875</v>
      </c>
      <c r="J60" s="28">
        <v>278.6440124511719</v>
      </c>
      <c r="K60" s="28">
        <v>272.95098876953125</v>
      </c>
      <c r="L60" s="28">
        <v>286.6659851074219</v>
      </c>
      <c r="M60" s="28">
        <v>288.2380065917969</v>
      </c>
      <c r="N60" s="28">
        <v>285.7409973144531</v>
      </c>
      <c r="O60" s="28">
        <v>286.0610046386719</v>
      </c>
      <c r="P60" s="28">
        <v>302.1409912109375</v>
      </c>
      <c r="Q60" s="28">
        <v>319.8590087890625</v>
      </c>
      <c r="R60" s="28">
        <v>337.62799072265625</v>
      </c>
      <c r="S60" s="28">
        <v>336.1709899902344</v>
      </c>
      <c r="T60" s="28">
        <v>327.92498779296875</v>
      </c>
      <c r="U60" s="28">
        <v>318.39898681640625</v>
      </c>
      <c r="V60" s="28">
        <v>309.6159973144531</v>
      </c>
      <c r="W60" s="28">
        <v>306.34100341796875</v>
      </c>
      <c r="X60" s="28">
        <v>322.1400146484375</v>
      </c>
      <c r="Y60" s="28">
        <v>322.4429931640625</v>
      </c>
      <c r="Z60" s="28">
        <v>323.7040100097656</v>
      </c>
      <c r="AA60" s="28">
        <v>323.8429870605469</v>
      </c>
      <c r="AB60" s="28">
        <v>341.6130065917969</v>
      </c>
      <c r="AC60" s="28">
        <v>342.37799072265625</v>
      </c>
      <c r="AD60" s="28">
        <v>347.6440124511719</v>
      </c>
      <c r="AE60" s="28">
        <v>340.6510009765625</v>
      </c>
      <c r="AF60" s="28">
        <v>336.2449951171875</v>
      </c>
      <c r="AG60" s="28">
        <v>331.0429992675781</v>
      </c>
      <c r="AH60" s="28">
        <v>331.20098876953125</v>
      </c>
      <c r="AI60" s="28">
        <v>332.5920104980469</v>
      </c>
      <c r="AJ60" s="28">
        <v>336.489013671875</v>
      </c>
      <c r="AK60" s="28">
        <v>339.7250061035156</v>
      </c>
      <c r="AL60" s="28">
        <v>319.18206787109375</v>
      </c>
      <c r="AM60" s="55">
        <v>320.39569091796875</v>
      </c>
      <c r="AN60" s="55">
        <v>327.9468078613281</v>
      </c>
      <c r="AO60" s="55">
        <v>336.8428039550781</v>
      </c>
      <c r="AP60" s="55">
        <v>342.1138916015625</v>
      </c>
      <c r="AQ60" s="55">
        <v>339.0798034667969</v>
      </c>
      <c r="AR60" s="55">
        <v>333.705810546875</v>
      </c>
      <c r="AS60" s="55">
        <v>325.3587951660156</v>
      </c>
      <c r="AT60" s="55">
        <v>316.78070068359375</v>
      </c>
      <c r="AU60" s="55">
        <v>310.6589050292969</v>
      </c>
      <c r="AV60" s="55">
        <v>321.33099365234375</v>
      </c>
      <c r="AW60" s="55">
        <v>318.2650146484375</v>
      </c>
      <c r="AX60" s="55">
        <v>309.9714050292969</v>
      </c>
      <c r="AY60" s="55">
        <v>311.24700927734375</v>
      </c>
      <c r="AZ60" s="55">
        <v>318.97930908203125</v>
      </c>
      <c r="BA60" s="55">
        <v>327.81390380859375</v>
      </c>
      <c r="BB60" s="55">
        <v>333.4877014160156</v>
      </c>
      <c r="BC60" s="55">
        <v>330.6951904296875</v>
      </c>
      <c r="BD60" s="55">
        <v>325.6116027832031</v>
      </c>
      <c r="BE60" s="55">
        <v>317.40740966796875</v>
      </c>
      <c r="BF60" s="55">
        <v>309.2290954589844</v>
      </c>
      <c r="BG60" s="55">
        <v>303.3822021484375</v>
      </c>
      <c r="BH60" s="55">
        <v>314.4508056640625</v>
      </c>
      <c r="BI60" s="55">
        <v>311.810302734375</v>
      </c>
      <c r="BJ60" s="55">
        <v>303.6697082519531</v>
      </c>
      <c r="BK60" s="56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s="139" customFormat="1" ht="10.5">
      <c r="A61" s="139" t="s">
        <v>682</v>
      </c>
      <c r="B61" s="139" t="s">
        <v>683</v>
      </c>
      <c r="C61" s="54">
        <v>641.156005859375</v>
      </c>
      <c r="D61" s="54">
        <v>646.8629760742188</v>
      </c>
      <c r="E61" s="28">
        <v>652.1389770507812</v>
      </c>
      <c r="F61" s="28">
        <v>658.2119750976562</v>
      </c>
      <c r="G61" s="28">
        <v>661.3389892578125</v>
      </c>
      <c r="H61" s="28">
        <v>662.3779907226562</v>
      </c>
      <c r="I61" s="28">
        <v>665.666015625</v>
      </c>
      <c r="J61" s="28">
        <v>669.0009765625</v>
      </c>
      <c r="K61" s="28">
        <v>670.27001953125</v>
      </c>
      <c r="L61" s="28">
        <v>670.322021484375</v>
      </c>
      <c r="M61" s="28">
        <v>672.7639770507812</v>
      </c>
      <c r="N61" s="28">
        <v>675.5999755859375</v>
      </c>
      <c r="O61" s="28">
        <v>679.6699829101562</v>
      </c>
      <c r="P61" s="28">
        <v>682.0130004882812</v>
      </c>
      <c r="Q61" s="28">
        <v>688.1500244140625</v>
      </c>
      <c r="R61" s="28">
        <v>691.8800048828125</v>
      </c>
      <c r="S61" s="28">
        <v>693.93798828125</v>
      </c>
      <c r="T61" s="28">
        <v>696.3980102539062</v>
      </c>
      <c r="U61" s="28">
        <v>698.8109741210938</v>
      </c>
      <c r="V61" s="28">
        <v>700.7260131835938</v>
      </c>
      <c r="W61" s="28">
        <v>693.6589965820312</v>
      </c>
      <c r="X61" s="28">
        <v>685.2379760742188</v>
      </c>
      <c r="Y61" s="28">
        <v>685.6300048828125</v>
      </c>
      <c r="Z61" s="28">
        <v>684.5440063476562</v>
      </c>
      <c r="AA61" s="28">
        <v>683.4580078125</v>
      </c>
      <c r="AB61" s="28">
        <v>684.7689819335938</v>
      </c>
      <c r="AC61" s="28">
        <v>686.0540161132812</v>
      </c>
      <c r="AD61" s="28">
        <v>687.8870239257812</v>
      </c>
      <c r="AE61" s="28">
        <v>688.5999755859375</v>
      </c>
      <c r="AF61" s="28">
        <v>687.8469848632812</v>
      </c>
      <c r="AG61" s="28">
        <v>687.844970703125</v>
      </c>
      <c r="AH61" s="28">
        <v>687.8400268554688</v>
      </c>
      <c r="AI61" s="28">
        <v>687.8369750976562</v>
      </c>
      <c r="AJ61" s="28">
        <v>688.60498046875</v>
      </c>
      <c r="AK61" s="28">
        <v>688.60498046875</v>
      </c>
      <c r="AL61" s="28">
        <v>688.662841796875</v>
      </c>
      <c r="AM61" s="55">
        <v>690.0579223632812</v>
      </c>
      <c r="AN61" s="55">
        <v>691.31787109375</v>
      </c>
      <c r="AO61" s="55">
        <v>692.712890625</v>
      </c>
      <c r="AP61" s="55">
        <v>692.712890625</v>
      </c>
      <c r="AQ61" s="55">
        <v>692.712890625</v>
      </c>
      <c r="AR61" s="55">
        <v>692.712890625</v>
      </c>
      <c r="AS61" s="55">
        <v>692.712890625</v>
      </c>
      <c r="AT61" s="55">
        <v>692.712890625</v>
      </c>
      <c r="AU61" s="55">
        <v>692.712890625</v>
      </c>
      <c r="AV61" s="55">
        <v>692.712890625</v>
      </c>
      <c r="AW61" s="55">
        <v>692.712890625</v>
      </c>
      <c r="AX61" s="55">
        <v>692.712890625</v>
      </c>
      <c r="AY61" s="55">
        <v>692.712890625</v>
      </c>
      <c r="AZ61" s="55">
        <v>692.712890625</v>
      </c>
      <c r="BA61" s="55">
        <v>692.712890625</v>
      </c>
      <c r="BB61" s="55">
        <v>692.712890625</v>
      </c>
      <c r="BC61" s="55">
        <v>692.712890625</v>
      </c>
      <c r="BD61" s="55">
        <v>692.712890625</v>
      </c>
      <c r="BE61" s="55">
        <v>692.712890625</v>
      </c>
      <c r="BF61" s="55">
        <v>692.712890625</v>
      </c>
      <c r="BG61" s="55">
        <v>692.712890625</v>
      </c>
      <c r="BH61" s="55">
        <v>692.712890625</v>
      </c>
      <c r="BI61" s="55">
        <v>692.712890625</v>
      </c>
      <c r="BJ61" s="55">
        <v>692.712890625</v>
      </c>
      <c r="BK61" s="56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s="139" customFormat="1" ht="10.5">
      <c r="A62" s="139" t="s">
        <v>60</v>
      </c>
      <c r="B62" s="139" t="s">
        <v>61</v>
      </c>
      <c r="C62" s="54">
        <v>209.96299743652344</v>
      </c>
      <c r="D62" s="54">
        <v>204.71600341796875</v>
      </c>
      <c r="E62" s="28">
        <v>200.8769989013672</v>
      </c>
      <c r="F62" s="28">
        <v>201.41400146484375</v>
      </c>
      <c r="G62" s="28">
        <v>205.3990020751953</v>
      </c>
      <c r="H62" s="28">
        <v>208.47000122070312</v>
      </c>
      <c r="I62" s="28">
        <v>211.427001953125</v>
      </c>
      <c r="J62" s="28">
        <v>208.22900390625</v>
      </c>
      <c r="K62" s="28">
        <v>204.73500061035156</v>
      </c>
      <c r="L62" s="28">
        <v>203.4739990234375</v>
      </c>
      <c r="M62" s="28">
        <v>211.6540069580078</v>
      </c>
      <c r="N62" s="28">
        <v>217.6009979248047</v>
      </c>
      <c r="O62" s="28">
        <v>222.16099548339844</v>
      </c>
      <c r="P62" s="28">
        <v>229.2969970703125</v>
      </c>
      <c r="Q62" s="28">
        <v>213.66299438476562</v>
      </c>
      <c r="R62" s="28">
        <v>217.81399536132812</v>
      </c>
      <c r="S62" s="28">
        <v>218.27099609375</v>
      </c>
      <c r="T62" s="28">
        <v>217.6230010986328</v>
      </c>
      <c r="U62" s="28">
        <v>206.85800170898438</v>
      </c>
      <c r="V62" s="28">
        <v>191.1439971923828</v>
      </c>
      <c r="W62" s="28">
        <v>196.14599609375</v>
      </c>
      <c r="X62" s="28">
        <v>200.96400451660156</v>
      </c>
      <c r="Y62" s="28">
        <v>205.26499938964844</v>
      </c>
      <c r="Z62" s="28">
        <v>208.3280029296875</v>
      </c>
      <c r="AA62" s="28">
        <v>222.1490020751953</v>
      </c>
      <c r="AB62" s="28">
        <v>225.6300048828125</v>
      </c>
      <c r="AC62" s="28">
        <v>209.5469970703125</v>
      </c>
      <c r="AD62" s="28">
        <v>207.468994140625</v>
      </c>
      <c r="AE62" s="28">
        <v>214.30499267578125</v>
      </c>
      <c r="AF62" s="28">
        <v>214.49400329589844</v>
      </c>
      <c r="AG62" s="28">
        <v>210.1300048828125</v>
      </c>
      <c r="AH62" s="28">
        <v>209.53399658203125</v>
      </c>
      <c r="AI62" s="28">
        <v>214.86700439453125</v>
      </c>
      <c r="AJ62" s="28">
        <v>204.71499633789062</v>
      </c>
      <c r="AK62" s="28">
        <v>200.031005859375</v>
      </c>
      <c r="AL62" s="28">
        <v>209.59158325195312</v>
      </c>
      <c r="AM62" s="55">
        <v>218.4770050048828</v>
      </c>
      <c r="AN62" s="55">
        <v>217.027099609375</v>
      </c>
      <c r="AO62" s="55">
        <v>213.38319396972656</v>
      </c>
      <c r="AP62" s="55">
        <v>216.63380432128906</v>
      </c>
      <c r="AQ62" s="55">
        <v>219.35940551757812</v>
      </c>
      <c r="AR62" s="55">
        <v>219.6407928466797</v>
      </c>
      <c r="AS62" s="55">
        <v>212.5644989013672</v>
      </c>
      <c r="AT62" s="55">
        <v>203.80409240722656</v>
      </c>
      <c r="AU62" s="55">
        <v>208.11819458007812</v>
      </c>
      <c r="AV62" s="55">
        <v>202.46580505371094</v>
      </c>
      <c r="AW62" s="55">
        <v>209.92239379882812</v>
      </c>
      <c r="AX62" s="55">
        <v>210.13619995117188</v>
      </c>
      <c r="AY62" s="55">
        <v>219.8618927001953</v>
      </c>
      <c r="AZ62" s="55">
        <v>220.57069396972656</v>
      </c>
      <c r="BA62" s="55">
        <v>214.7926025390625</v>
      </c>
      <c r="BB62" s="55">
        <v>216.07139587402344</v>
      </c>
      <c r="BC62" s="55">
        <v>218.81300354003906</v>
      </c>
      <c r="BD62" s="55">
        <v>218.672607421875</v>
      </c>
      <c r="BE62" s="55">
        <v>211.1199951171875</v>
      </c>
      <c r="BF62" s="55">
        <v>202.14830017089844</v>
      </c>
      <c r="BG62" s="55">
        <v>206.7425994873047</v>
      </c>
      <c r="BH62" s="55">
        <v>203.03599548339844</v>
      </c>
      <c r="BI62" s="55">
        <v>210.82960510253906</v>
      </c>
      <c r="BJ62" s="55">
        <v>211.6851043701172</v>
      </c>
      <c r="BK62" s="56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s="139" customFormat="1" ht="10.5">
      <c r="A63" s="139" t="s">
        <v>195</v>
      </c>
      <c r="B63" s="139" t="s">
        <v>196</v>
      </c>
      <c r="C63" s="54">
        <v>122.79100036621094</v>
      </c>
      <c r="D63" s="54">
        <v>112.197998046875</v>
      </c>
      <c r="E63" s="28">
        <v>104.37999725341797</v>
      </c>
      <c r="F63" s="28">
        <v>101.50499725341797</v>
      </c>
      <c r="G63" s="28">
        <v>107.45899963378906</v>
      </c>
      <c r="H63" s="28">
        <v>114.29199981689453</v>
      </c>
      <c r="I63" s="28">
        <v>121.875</v>
      </c>
      <c r="J63" s="28">
        <v>130.7779998779297</v>
      </c>
      <c r="K63" s="28">
        <v>123.09700012207031</v>
      </c>
      <c r="L63" s="28">
        <v>118.32499694824219</v>
      </c>
      <c r="M63" s="28">
        <v>123.2040023803711</v>
      </c>
      <c r="N63" s="28">
        <v>126.27200317382812</v>
      </c>
      <c r="O63" s="28">
        <v>121.8949966430664</v>
      </c>
      <c r="P63" s="28">
        <v>117.32599639892578</v>
      </c>
      <c r="Q63" s="28">
        <v>105.44300079345703</v>
      </c>
      <c r="R63" s="28">
        <v>105.4020004272461</v>
      </c>
      <c r="S63" s="28">
        <v>112.36900329589844</v>
      </c>
      <c r="T63" s="28">
        <v>119.72100067138672</v>
      </c>
      <c r="U63" s="28">
        <v>133.2550048828125</v>
      </c>
      <c r="V63" s="28">
        <v>139.0590057373047</v>
      </c>
      <c r="W63" s="28">
        <v>127.71900177001953</v>
      </c>
      <c r="X63" s="28">
        <v>124.70999908447266</v>
      </c>
      <c r="Y63" s="28">
        <v>133.6840057373047</v>
      </c>
      <c r="Z63" s="28">
        <v>136.02200317382812</v>
      </c>
      <c r="AA63" s="28">
        <v>138.8040008544922</v>
      </c>
      <c r="AB63" s="28">
        <v>134.94200134277344</v>
      </c>
      <c r="AC63" s="28">
        <v>120.13999938964844</v>
      </c>
      <c r="AD63" s="28">
        <v>115.78399658203125</v>
      </c>
      <c r="AE63" s="28">
        <v>123.76499938964844</v>
      </c>
      <c r="AF63" s="28">
        <v>129.8780059814453</v>
      </c>
      <c r="AG63" s="28">
        <v>138.76600646972656</v>
      </c>
      <c r="AH63" s="28">
        <v>142.8520050048828</v>
      </c>
      <c r="AI63" s="28">
        <v>149.281005859375</v>
      </c>
      <c r="AJ63" s="28">
        <v>143.11300659179688</v>
      </c>
      <c r="AK63" s="28">
        <v>132.35899353027344</v>
      </c>
      <c r="AL63" s="28">
        <v>135.8573455810547</v>
      </c>
      <c r="AM63" s="55">
        <v>127.63390350341797</v>
      </c>
      <c r="AN63" s="55">
        <v>120.00550079345703</v>
      </c>
      <c r="AO63" s="55">
        <v>114.40640258789062</v>
      </c>
      <c r="AP63" s="55">
        <v>114.67479705810547</v>
      </c>
      <c r="AQ63" s="55">
        <v>120.61499786376953</v>
      </c>
      <c r="AR63" s="55">
        <v>127.3053970336914</v>
      </c>
      <c r="AS63" s="55">
        <v>133.5041961669922</v>
      </c>
      <c r="AT63" s="55">
        <v>136.8621063232422</v>
      </c>
      <c r="AU63" s="55">
        <v>138.10989379882812</v>
      </c>
      <c r="AV63" s="55">
        <v>134.64840698242188</v>
      </c>
      <c r="AW63" s="55">
        <v>138.02439880371094</v>
      </c>
      <c r="AX63" s="55">
        <v>141.23800659179688</v>
      </c>
      <c r="AY63" s="55">
        <v>132.0522003173828</v>
      </c>
      <c r="AZ63" s="55">
        <v>123.67009735107422</v>
      </c>
      <c r="BA63" s="55">
        <v>116.25749969482422</v>
      </c>
      <c r="BB63" s="55">
        <v>113.79669952392578</v>
      </c>
      <c r="BC63" s="55">
        <v>120.42759704589844</v>
      </c>
      <c r="BD63" s="55">
        <v>126.97769927978516</v>
      </c>
      <c r="BE63" s="55">
        <v>133.3137969970703</v>
      </c>
      <c r="BF63" s="55">
        <v>137.85499572753906</v>
      </c>
      <c r="BG63" s="55">
        <v>138.4315948486328</v>
      </c>
      <c r="BH63" s="55">
        <v>134.59249877929688</v>
      </c>
      <c r="BI63" s="55">
        <v>136.97669982910156</v>
      </c>
      <c r="BJ63" s="55">
        <v>138.89630126953125</v>
      </c>
      <c r="BK63" s="56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s="139" customFormat="1" ht="10.5">
      <c r="A64" s="139" t="s">
        <v>131</v>
      </c>
      <c r="B64" s="139" t="s">
        <v>132</v>
      </c>
      <c r="C64" s="54">
        <v>39.867000579833984</v>
      </c>
      <c r="D64" s="54">
        <v>36.40800094604492</v>
      </c>
      <c r="E64" s="28">
        <v>35.59400177001953</v>
      </c>
      <c r="F64" s="28">
        <v>35.180999755859375</v>
      </c>
      <c r="G64" s="28">
        <v>38.09700012207031</v>
      </c>
      <c r="H64" s="28">
        <v>38.750999450683594</v>
      </c>
      <c r="I64" s="28">
        <v>40.7859992980957</v>
      </c>
      <c r="J64" s="28">
        <v>41.7760009765625</v>
      </c>
      <c r="K64" s="28">
        <v>41.30799865722656</v>
      </c>
      <c r="L64" s="28">
        <v>40.183998107910156</v>
      </c>
      <c r="M64" s="28">
        <v>40.90700149536133</v>
      </c>
      <c r="N64" s="28">
        <v>40.08599853515625</v>
      </c>
      <c r="O64" s="28">
        <v>42.97100067138672</v>
      </c>
      <c r="P64" s="28">
        <v>40.347999572753906</v>
      </c>
      <c r="Q64" s="28">
        <v>37.777000427246094</v>
      </c>
      <c r="R64" s="28">
        <v>39.59700012207031</v>
      </c>
      <c r="S64" s="28">
        <v>39.35200119018555</v>
      </c>
      <c r="T64" s="28">
        <v>40.7400016784668</v>
      </c>
      <c r="U64" s="28">
        <v>40.37300109863281</v>
      </c>
      <c r="V64" s="28">
        <v>38.47800064086914</v>
      </c>
      <c r="W64" s="28">
        <v>37.516998291015625</v>
      </c>
      <c r="X64" s="28">
        <v>38.810001373291016</v>
      </c>
      <c r="Y64" s="28">
        <v>42.446998596191406</v>
      </c>
      <c r="Z64" s="28">
        <v>41.74100112915039</v>
      </c>
      <c r="AA64" s="28">
        <v>44.73400115966797</v>
      </c>
      <c r="AB64" s="28">
        <v>42.70800018310547</v>
      </c>
      <c r="AC64" s="28">
        <v>41.930999755859375</v>
      </c>
      <c r="AD64" s="28">
        <v>41.17900085449219</v>
      </c>
      <c r="AE64" s="28">
        <v>40.86899948120117</v>
      </c>
      <c r="AF64" s="28">
        <v>39.3129997253418</v>
      </c>
      <c r="AG64" s="28">
        <v>39.632999420166016</v>
      </c>
      <c r="AH64" s="28">
        <v>41.729000091552734</v>
      </c>
      <c r="AI64" s="28">
        <v>41.84000015258789</v>
      </c>
      <c r="AJ64" s="28">
        <v>41.479000091552734</v>
      </c>
      <c r="AK64" s="28">
        <v>38.194000244140625</v>
      </c>
      <c r="AL64" s="28">
        <v>39.07039260864258</v>
      </c>
      <c r="AM64" s="55">
        <v>39.76976013183594</v>
      </c>
      <c r="AN64" s="55">
        <v>38.214229583740234</v>
      </c>
      <c r="AO64" s="55">
        <v>37.5212287902832</v>
      </c>
      <c r="AP64" s="55">
        <v>37.51110076904297</v>
      </c>
      <c r="AQ64" s="55">
        <v>39.577701568603516</v>
      </c>
      <c r="AR64" s="55">
        <v>39.443450927734375</v>
      </c>
      <c r="AS64" s="55">
        <v>39.4013786315918</v>
      </c>
      <c r="AT64" s="55">
        <v>39.9163818359375</v>
      </c>
      <c r="AU64" s="55">
        <v>40.59925842285156</v>
      </c>
      <c r="AV64" s="55">
        <v>40.427398681640625</v>
      </c>
      <c r="AW64" s="55">
        <v>41.06822967529297</v>
      </c>
      <c r="AX64" s="55">
        <v>40.51393127441406</v>
      </c>
      <c r="AY64" s="55">
        <v>40.96466064453125</v>
      </c>
      <c r="AZ64" s="55">
        <v>39.0648307800293</v>
      </c>
      <c r="BA64" s="55">
        <v>38.16379928588867</v>
      </c>
      <c r="BB64" s="55">
        <v>38.442100524902344</v>
      </c>
      <c r="BC64" s="55">
        <v>40.12158966064453</v>
      </c>
      <c r="BD64" s="55">
        <v>40.25448989868164</v>
      </c>
      <c r="BE64" s="55">
        <v>40.4929084777832</v>
      </c>
      <c r="BF64" s="55">
        <v>40.9074592590332</v>
      </c>
      <c r="BG64" s="55">
        <v>41.557159423828125</v>
      </c>
      <c r="BH64" s="55">
        <v>41.427791595458984</v>
      </c>
      <c r="BI64" s="55">
        <v>41.898860931396484</v>
      </c>
      <c r="BJ64" s="55">
        <v>41.69301986694336</v>
      </c>
      <c r="BK64" s="56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s="139" customFormat="1" ht="10.5">
      <c r="A65" s="139" t="s">
        <v>198</v>
      </c>
      <c r="B65" s="139" t="s">
        <v>199</v>
      </c>
      <c r="C65" s="54">
        <v>38.08599853515625</v>
      </c>
      <c r="D65" s="54">
        <v>39.66400146484375</v>
      </c>
      <c r="E65" s="28">
        <v>38.76300048828125</v>
      </c>
      <c r="F65" s="28">
        <v>36.2760009765625</v>
      </c>
      <c r="G65" s="28">
        <v>36.14899826049805</v>
      </c>
      <c r="H65" s="28">
        <v>37.512001037597656</v>
      </c>
      <c r="I65" s="28">
        <v>34.72999954223633</v>
      </c>
      <c r="J65" s="28">
        <v>37.1619987487793</v>
      </c>
      <c r="K65" s="28">
        <v>33.97700119018555</v>
      </c>
      <c r="L65" s="28">
        <v>36.05699920654297</v>
      </c>
      <c r="M65" s="28">
        <v>42.35599899291992</v>
      </c>
      <c r="N65" s="28">
        <v>42.362998962402344</v>
      </c>
      <c r="O65" s="28">
        <v>40.882999420166016</v>
      </c>
      <c r="P65" s="28">
        <v>40.821998596191406</v>
      </c>
      <c r="Q65" s="28">
        <v>39.606998443603516</v>
      </c>
      <c r="R65" s="28">
        <v>37.000999450683594</v>
      </c>
      <c r="S65" s="28">
        <v>37.95199966430664</v>
      </c>
      <c r="T65" s="28">
        <v>37.685001373291016</v>
      </c>
      <c r="U65" s="28">
        <v>36.85499954223633</v>
      </c>
      <c r="V65" s="28">
        <v>33.07600021362305</v>
      </c>
      <c r="W65" s="28">
        <v>34.202999114990234</v>
      </c>
      <c r="X65" s="28">
        <v>35.71699905395508</v>
      </c>
      <c r="Y65" s="28">
        <v>39.84400177001953</v>
      </c>
      <c r="Z65" s="28">
        <v>37.387001037597656</v>
      </c>
      <c r="AA65" s="28">
        <v>42.57500076293945</v>
      </c>
      <c r="AB65" s="28">
        <v>44.22700119018555</v>
      </c>
      <c r="AC65" s="28">
        <v>41.67900085449219</v>
      </c>
      <c r="AD65" s="28">
        <v>39.939998626708984</v>
      </c>
      <c r="AE65" s="28">
        <v>41.49800109863281</v>
      </c>
      <c r="AF65" s="28">
        <v>43.20800018310547</v>
      </c>
      <c r="AG65" s="28">
        <v>43.020999908447266</v>
      </c>
      <c r="AH65" s="28">
        <v>42.242000579833984</v>
      </c>
      <c r="AI65" s="28">
        <v>43.44300079345703</v>
      </c>
      <c r="AJ65" s="28">
        <v>42.48899841308594</v>
      </c>
      <c r="AK65" s="28">
        <v>42.624000549316406</v>
      </c>
      <c r="AL65" s="28">
        <v>42.37458419799805</v>
      </c>
      <c r="AM65" s="55">
        <v>42.1491813659668</v>
      </c>
      <c r="AN65" s="55">
        <v>40.69089889526367</v>
      </c>
      <c r="AO65" s="55">
        <v>39.55839157104492</v>
      </c>
      <c r="AP65" s="55">
        <v>38.36656188964844</v>
      </c>
      <c r="AQ65" s="55">
        <v>39.714359283447266</v>
      </c>
      <c r="AR65" s="55">
        <v>39.573299407958984</v>
      </c>
      <c r="AS65" s="55">
        <v>37.53736877441406</v>
      </c>
      <c r="AT65" s="55">
        <v>36.8348503112793</v>
      </c>
      <c r="AU65" s="55">
        <v>36.90034866333008</v>
      </c>
      <c r="AV65" s="55">
        <v>38.13283157348633</v>
      </c>
      <c r="AW65" s="55">
        <v>41.284481048583984</v>
      </c>
      <c r="AX65" s="55">
        <v>40.609771728515625</v>
      </c>
      <c r="AY65" s="55">
        <v>40.09864044189453</v>
      </c>
      <c r="AZ65" s="55">
        <v>38.707420349121094</v>
      </c>
      <c r="BA65" s="55">
        <v>38.26559829711914</v>
      </c>
      <c r="BB65" s="55">
        <v>37.945369720458984</v>
      </c>
      <c r="BC65" s="55">
        <v>38.81813049316406</v>
      </c>
      <c r="BD65" s="55">
        <v>38.4450798034668</v>
      </c>
      <c r="BE65" s="55">
        <v>37.50423812866211</v>
      </c>
      <c r="BF65" s="55">
        <v>37.5054817199707</v>
      </c>
      <c r="BG65" s="55">
        <v>38.19675064086914</v>
      </c>
      <c r="BH65" s="55">
        <v>38.14165115356445</v>
      </c>
      <c r="BI65" s="55">
        <v>39.68278121948242</v>
      </c>
      <c r="BJ65" s="55">
        <v>38.73120880126953</v>
      </c>
      <c r="BK65" s="56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s="139" customFormat="1" ht="10.5">
      <c r="A66" s="139" t="s">
        <v>684</v>
      </c>
      <c r="B66" s="139" t="s">
        <v>685</v>
      </c>
      <c r="C66" s="34">
        <v>230.85900253295904</v>
      </c>
      <c r="D66" s="34">
        <v>228.62299671173093</v>
      </c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3:256" s="139" customFormat="1" ht="10.5">
      <c r="C67" s="128"/>
      <c r="D67" s="128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s="139" customFormat="1" ht="10.5">
      <c r="A68" s="140" t="s">
        <v>686</v>
      </c>
      <c r="B68" s="139" t="s">
        <v>687</v>
      </c>
      <c r="C68" s="48">
        <v>915.1399536132812</v>
      </c>
      <c r="D68" s="48">
        <v>910.2039794921875</v>
      </c>
      <c r="E68" s="38">
        <v>918.593017578125</v>
      </c>
      <c r="F68" s="38">
        <v>922.10595703125</v>
      </c>
      <c r="G68" s="38">
        <v>948.6959838867188</v>
      </c>
      <c r="H68" s="38">
        <v>968.4730224609375</v>
      </c>
      <c r="I68" s="38">
        <v>980.4110107421875</v>
      </c>
      <c r="J68" s="38">
        <v>985.1900024414062</v>
      </c>
      <c r="K68" s="38">
        <v>971.197021484375</v>
      </c>
      <c r="L68" s="38">
        <v>966.8200073242188</v>
      </c>
      <c r="M68" s="38">
        <v>983.4110107421875</v>
      </c>
      <c r="N68" s="38">
        <v>969.1690063476562</v>
      </c>
      <c r="O68" s="38">
        <v>967.1010131835938</v>
      </c>
      <c r="P68" s="38">
        <v>980.4739990234375</v>
      </c>
      <c r="Q68" s="38">
        <v>972.5800170898438</v>
      </c>
      <c r="R68" s="38">
        <v>1009.7979736328125</v>
      </c>
      <c r="S68" s="38">
        <v>1035.75</v>
      </c>
      <c r="T68" s="38">
        <v>1043.0899658203125</v>
      </c>
      <c r="U68" s="38">
        <v>1044.302978515625</v>
      </c>
      <c r="V68" s="38">
        <v>1015.2149658203125</v>
      </c>
      <c r="W68" s="38">
        <v>1010.5969848632812</v>
      </c>
      <c r="X68" s="38">
        <v>1031.1170654296875</v>
      </c>
      <c r="Y68" s="38">
        <v>1043.782958984375</v>
      </c>
      <c r="Z68" s="38">
        <v>1013.0150146484375</v>
      </c>
      <c r="AA68" s="38">
        <v>1033.4549560546875</v>
      </c>
      <c r="AB68" s="38">
        <v>1039.6180419921875</v>
      </c>
      <c r="AC68" s="38">
        <v>1005.572998046875</v>
      </c>
      <c r="AD68" s="38">
        <v>1013.0029907226562</v>
      </c>
      <c r="AE68" s="38">
        <v>1035.333984375</v>
      </c>
      <c r="AF68" s="38">
        <v>1041.72705078125</v>
      </c>
      <c r="AG68" s="38">
        <v>1057.302001953125</v>
      </c>
      <c r="AH68" s="38">
        <v>1074.5859375</v>
      </c>
      <c r="AI68" s="38">
        <v>1098.4639892578125</v>
      </c>
      <c r="AJ68" s="38">
        <v>1078.397216796875</v>
      </c>
      <c r="AK68" s="38">
        <v>1051.660400390625</v>
      </c>
      <c r="AL68" s="38">
        <v>1026.023681640625</v>
      </c>
      <c r="AM68" s="49">
        <v>1013.552978515625</v>
      </c>
      <c r="AN68" s="49">
        <v>1004.0770263671875</v>
      </c>
      <c r="AO68" s="49">
        <v>1008.281005859375</v>
      </c>
      <c r="AP68" s="49">
        <v>1024.612060546875</v>
      </c>
      <c r="AQ68" s="49">
        <v>1048.491943359375</v>
      </c>
      <c r="AR68" s="49">
        <v>1060.60302734375</v>
      </c>
      <c r="AS68" s="49">
        <v>1057.83203125</v>
      </c>
      <c r="AT68" s="49">
        <v>1048.240966796875</v>
      </c>
      <c r="AU68" s="49">
        <v>1051.20703125</v>
      </c>
      <c r="AV68" s="49">
        <v>1046.18994140625</v>
      </c>
      <c r="AW68" s="49">
        <v>1048.863037109375</v>
      </c>
      <c r="AX68" s="49">
        <v>1017.2080078125</v>
      </c>
      <c r="AY68" s="49">
        <v>1003.6110229492188</v>
      </c>
      <c r="AZ68" s="49">
        <v>994.7006225585938</v>
      </c>
      <c r="BA68" s="49">
        <v>997.5878295898438</v>
      </c>
      <c r="BB68" s="49">
        <v>1012.6279907226562</v>
      </c>
      <c r="BC68" s="49">
        <v>1036.5</v>
      </c>
      <c r="BD68" s="49">
        <v>1047.863037109375</v>
      </c>
      <c r="BE68" s="49">
        <v>1047.0699462890625</v>
      </c>
      <c r="BF68" s="49">
        <v>1040.657958984375</v>
      </c>
      <c r="BG68" s="49">
        <v>1043.3199462890625</v>
      </c>
      <c r="BH68" s="49">
        <v>1038.324951171875</v>
      </c>
      <c r="BI68" s="49">
        <v>1037.23095703125</v>
      </c>
      <c r="BJ68" s="49">
        <v>1004.2119750976562</v>
      </c>
      <c r="BK68" s="50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139" customFormat="1" ht="10.5">
      <c r="B69" s="139" t="s">
        <v>688</v>
      </c>
      <c r="C69" s="128">
        <v>1477.4780020141602</v>
      </c>
      <c r="D69" s="128">
        <v>1466.2499689102174</v>
      </c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3:62" ht="10.5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</row>
    <row r="71" spans="3:62" ht="10.5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</row>
    <row r="72" spans="1:63" ht="10.5">
      <c r="A72" t="s">
        <v>689</v>
      </c>
      <c r="B72" t="s">
        <v>690</v>
      </c>
      <c r="C72" s="141">
        <v>0.48533710837364197</v>
      </c>
      <c r="D72" s="141">
        <v>0.48328256607055664</v>
      </c>
      <c r="E72" s="69">
        <v>0.46806350350379944</v>
      </c>
      <c r="F72" s="69">
        <v>0.45891329646110535</v>
      </c>
      <c r="G72" s="69">
        <v>0.4620751142501831</v>
      </c>
      <c r="H72" s="69">
        <v>0.4601016938686371</v>
      </c>
      <c r="I72" s="69">
        <v>0.45961588621139526</v>
      </c>
      <c r="J72" s="69">
        <v>0.45700985193252563</v>
      </c>
      <c r="K72" s="69">
        <v>0.46603479981422424</v>
      </c>
      <c r="L72" s="69">
        <v>0.47376301884651184</v>
      </c>
      <c r="M72" s="69">
        <v>0.4721029996871948</v>
      </c>
      <c r="N72" s="69">
        <v>0.4745827317237854</v>
      </c>
      <c r="O72" s="69">
        <v>0.473736435174942</v>
      </c>
      <c r="P72" s="69">
        <v>0.46419620513916016</v>
      </c>
      <c r="Q72" s="69">
        <v>0.44523707032203674</v>
      </c>
      <c r="R72" s="69">
        <v>0.4535045325756073</v>
      </c>
      <c r="S72" s="69">
        <v>0.4516843855381012</v>
      </c>
      <c r="T72" s="69">
        <v>0.4427631199359894</v>
      </c>
      <c r="U72" s="69">
        <v>0.444546103477478</v>
      </c>
      <c r="V72" s="69">
        <v>0.44881173968315125</v>
      </c>
      <c r="W72" s="69">
        <v>0.4854312539100647</v>
      </c>
      <c r="X72" s="69">
        <v>0.48505210876464844</v>
      </c>
      <c r="Y72" s="69">
        <v>0.47710055112838745</v>
      </c>
      <c r="Z72" s="69">
        <v>0.4780275523662567</v>
      </c>
      <c r="AA72" s="69">
        <v>0.47226911783218384</v>
      </c>
      <c r="AB72" s="69">
        <v>0.46266213059425354</v>
      </c>
      <c r="AC72" s="69">
        <v>0.45031970739364624</v>
      </c>
      <c r="AD72" s="69">
        <v>0.4571530520915985</v>
      </c>
      <c r="AE72" s="69">
        <v>0.45425137877464294</v>
      </c>
      <c r="AF72" s="69">
        <v>0.4537092447280884</v>
      </c>
      <c r="AG72" s="69">
        <v>0.45999467372894287</v>
      </c>
      <c r="AH72" s="69">
        <v>0.4478856921195984</v>
      </c>
      <c r="AI72" s="69">
        <v>0.4531143605709076</v>
      </c>
      <c r="AJ72" s="69">
        <v>0.45756757259368896</v>
      </c>
      <c r="AK72" s="69">
        <v>0.46652960777282715</v>
      </c>
      <c r="AL72" s="69">
        <v>0.48066607117652893</v>
      </c>
      <c r="AM72" s="142">
        <v>0.483199805021286</v>
      </c>
      <c r="AN72" s="142">
        <v>0.4683046042919159</v>
      </c>
      <c r="AO72" s="142">
        <v>0.45948460698127747</v>
      </c>
      <c r="AP72" s="142">
        <v>0.4600493907928467</v>
      </c>
      <c r="AQ72" s="142">
        <v>0.4557884931564331</v>
      </c>
      <c r="AR72" s="142">
        <v>0.45549800992012024</v>
      </c>
      <c r="AS72" s="142">
        <v>0.4523347020149231</v>
      </c>
      <c r="AT72" s="142">
        <v>0.4515826106071472</v>
      </c>
      <c r="AU72" s="142">
        <v>0.4608440101146698</v>
      </c>
      <c r="AV72" s="142">
        <v>0.46307799220085144</v>
      </c>
      <c r="AW72" s="142">
        <v>0.47074660658836365</v>
      </c>
      <c r="AX72" s="142">
        <v>0.4695957899093628</v>
      </c>
      <c r="AY72" s="142">
        <v>0.4767914116382599</v>
      </c>
      <c r="AZ72" s="142">
        <v>0.46819010376930237</v>
      </c>
      <c r="BA72" s="142">
        <v>0.45767760276794434</v>
      </c>
      <c r="BB72" s="142">
        <v>0.45848050713539124</v>
      </c>
      <c r="BC72" s="142">
        <v>0.4590941071510315</v>
      </c>
      <c r="BD72" s="142">
        <v>0.45582839846611023</v>
      </c>
      <c r="BE72" s="142">
        <v>0.454483300447464</v>
      </c>
      <c r="BF72" s="142">
        <v>0.45429179072380066</v>
      </c>
      <c r="BG72" s="142">
        <v>0.4624584913253784</v>
      </c>
      <c r="BH72" s="142">
        <v>0.466279000043869</v>
      </c>
      <c r="BI72" s="142">
        <v>0.474890798330307</v>
      </c>
      <c r="BJ72" s="142">
        <v>0.4714241027832031</v>
      </c>
      <c r="BK72" s="143"/>
    </row>
    <row r="73" spans="1:63" ht="10.5">
      <c r="A73" t="s">
        <v>205</v>
      </c>
      <c r="B73" t="s">
        <v>206</v>
      </c>
      <c r="C73" s="61">
        <v>0.23696810007095337</v>
      </c>
      <c r="D73" s="61">
        <v>0.2319069355726242</v>
      </c>
      <c r="E73" s="62">
        <v>0.23376837372779846</v>
      </c>
      <c r="F73" s="62">
        <v>0.2397456020116806</v>
      </c>
      <c r="G73" s="62">
        <v>0.2337905466556549</v>
      </c>
      <c r="H73" s="62">
        <v>0.2377290278673172</v>
      </c>
      <c r="I73" s="62">
        <v>0.23366767168045044</v>
      </c>
      <c r="J73" s="62">
        <v>0.23839609324932098</v>
      </c>
      <c r="K73" s="62">
        <v>0.23239447176456451</v>
      </c>
      <c r="L73" s="62">
        <v>0.24421685934066772</v>
      </c>
      <c r="M73" s="62">
        <v>0.24760155379772186</v>
      </c>
      <c r="N73" s="62">
        <v>0.2519039809703827</v>
      </c>
      <c r="O73" s="62">
        <v>0.24177013337612152</v>
      </c>
      <c r="P73" s="62">
        <v>0.24366678297519684</v>
      </c>
      <c r="Q73" s="62">
        <v>0.25192320346832275</v>
      </c>
      <c r="R73" s="62">
        <v>0.24643373489379883</v>
      </c>
      <c r="S73" s="62">
        <v>0.251675009727478</v>
      </c>
      <c r="T73" s="62">
        <v>0.2518313527107239</v>
      </c>
      <c r="U73" s="62">
        <v>0.25383272767066956</v>
      </c>
      <c r="V73" s="62">
        <v>0.2510225474834442</v>
      </c>
      <c r="W73" s="62">
        <v>0.2440624088048935</v>
      </c>
      <c r="X73" s="62">
        <v>0.2540164291858673</v>
      </c>
      <c r="Y73" s="62">
        <v>0.2575905919075012</v>
      </c>
      <c r="Z73" s="62">
        <v>0.2565692067146301</v>
      </c>
      <c r="AA73" s="62">
        <v>0.24999947845935822</v>
      </c>
      <c r="AB73" s="62">
        <v>0.2604052424430847</v>
      </c>
      <c r="AC73" s="62">
        <v>0.2561536133289337</v>
      </c>
      <c r="AD73" s="62">
        <v>0.24563071131706238</v>
      </c>
      <c r="AE73" s="62">
        <v>0.2538146376609802</v>
      </c>
      <c r="AF73" s="62">
        <v>0.24997717142105103</v>
      </c>
      <c r="AG73" s="62">
        <v>0.24574799835681915</v>
      </c>
      <c r="AH73" s="62">
        <v>0.25592827796936035</v>
      </c>
      <c r="AI73" s="62">
        <v>0.2596205472946167</v>
      </c>
      <c r="AJ73" s="62">
        <v>0.26034560799598694</v>
      </c>
      <c r="AK73" s="62">
        <v>0.25984469056129456</v>
      </c>
      <c r="AL73" s="62">
        <v>0.25873658061027527</v>
      </c>
      <c r="AM73" s="63">
        <v>0.25002169609069824</v>
      </c>
      <c r="AN73" s="63">
        <v>0.2554869055747986</v>
      </c>
      <c r="AO73" s="63">
        <v>0.25465190410614014</v>
      </c>
      <c r="AP73" s="63">
        <v>0.25083890557289124</v>
      </c>
      <c r="AQ73" s="63">
        <v>0.2511945068836212</v>
      </c>
      <c r="AR73" s="63">
        <v>0.25168681144714355</v>
      </c>
      <c r="AS73" s="63">
        <v>0.24932019412517548</v>
      </c>
      <c r="AT73" s="63">
        <v>0.24933099746704102</v>
      </c>
      <c r="AU73" s="63">
        <v>0.25235050916671753</v>
      </c>
      <c r="AV73" s="63">
        <v>0.2577778995037079</v>
      </c>
      <c r="AW73" s="63">
        <v>0.25964638590812683</v>
      </c>
      <c r="AX73" s="63">
        <v>0.26180198788642883</v>
      </c>
      <c r="AY73" s="63">
        <v>0.24852600693702698</v>
      </c>
      <c r="AZ73" s="63">
        <v>0.2535778880119324</v>
      </c>
      <c r="BA73" s="63">
        <v>0.2537856996059418</v>
      </c>
      <c r="BB73" s="63">
        <v>0.25167030096054077</v>
      </c>
      <c r="BC73" s="63">
        <v>0.25208550691604614</v>
      </c>
      <c r="BD73" s="63">
        <v>0.2525847852230072</v>
      </c>
      <c r="BE73" s="63">
        <v>0.2492799013853073</v>
      </c>
      <c r="BF73" s="63">
        <v>0.24994319677352905</v>
      </c>
      <c r="BG73" s="63">
        <v>0.252072811126709</v>
      </c>
      <c r="BH73" s="63">
        <v>0.25883960723876953</v>
      </c>
      <c r="BI73" s="63">
        <v>0.25993630290031433</v>
      </c>
      <c r="BJ73" s="63">
        <v>0.2594529092311859</v>
      </c>
      <c r="BK73" s="64"/>
    </row>
    <row r="74" spans="1:63" ht="10.5">
      <c r="A74" t="s">
        <v>691</v>
      </c>
      <c r="B74" t="s">
        <v>692</v>
      </c>
      <c r="C74" s="141">
        <v>0.09793557971715927</v>
      </c>
      <c r="D74" s="141">
        <v>0.09839474409818649</v>
      </c>
      <c r="E74" s="69">
        <v>0.09885413944721222</v>
      </c>
      <c r="F74" s="69">
        <v>0.09278731048107147</v>
      </c>
      <c r="G74" s="69">
        <v>0.09351543337106705</v>
      </c>
      <c r="H74" s="69">
        <v>0.09208805114030838</v>
      </c>
      <c r="I74" s="69">
        <v>0.0974840372800827</v>
      </c>
      <c r="J74" s="69">
        <v>0.09877640008926392</v>
      </c>
      <c r="K74" s="69">
        <v>0.09957046806812286</v>
      </c>
      <c r="L74" s="69">
        <v>0.0958673357963562</v>
      </c>
      <c r="M74" s="69">
        <v>0.09974933415651321</v>
      </c>
      <c r="N74" s="69">
        <v>0.09670820087194443</v>
      </c>
      <c r="O74" s="69">
        <v>0.0993572250008583</v>
      </c>
      <c r="P74" s="69">
        <v>0.10114815831184387</v>
      </c>
      <c r="Q74" s="69">
        <v>0.1002347469329834</v>
      </c>
      <c r="R74" s="69">
        <v>0.10018374025821686</v>
      </c>
      <c r="S74" s="69">
        <v>0.09823008626699448</v>
      </c>
      <c r="T74" s="69">
        <v>0.10023331642150879</v>
      </c>
      <c r="U74" s="69">
        <v>0.09496428072452545</v>
      </c>
      <c r="V74" s="69">
        <v>0.0971628949046135</v>
      </c>
      <c r="W74" s="69">
        <v>0.09354305267333984</v>
      </c>
      <c r="X74" s="69">
        <v>0.09472810477018356</v>
      </c>
      <c r="Y74" s="69">
        <v>0.09870575368404388</v>
      </c>
      <c r="Z74" s="69">
        <v>0.09611598402261734</v>
      </c>
      <c r="AA74" s="69">
        <v>0.09882041811943054</v>
      </c>
      <c r="AB74" s="69">
        <v>0.09478266537189484</v>
      </c>
      <c r="AC74" s="69">
        <v>0.09760665148496628</v>
      </c>
      <c r="AD74" s="69">
        <v>0.0926746353507042</v>
      </c>
      <c r="AE74" s="69">
        <v>0.08852814137935638</v>
      </c>
      <c r="AF74" s="69">
        <v>0.0908932238817215</v>
      </c>
      <c r="AG74" s="69">
        <v>0.09304610639810562</v>
      </c>
      <c r="AH74" s="69">
        <v>0.08939670771360397</v>
      </c>
      <c r="AI74" s="69">
        <v>0.09122945368289948</v>
      </c>
      <c r="AJ74" s="69">
        <v>0.09500733017921448</v>
      </c>
      <c r="AK74" s="69">
        <v>0.089423768222332</v>
      </c>
      <c r="AL74" s="69">
        <v>0.09197482466697693</v>
      </c>
      <c r="AM74" s="142">
        <v>0.093961201608181</v>
      </c>
      <c r="AN74" s="142">
        <v>0.09472370147705078</v>
      </c>
      <c r="AO74" s="142">
        <v>0.09463570266962051</v>
      </c>
      <c r="AP74" s="142">
        <v>0.09158399701118469</v>
      </c>
      <c r="AQ74" s="142">
        <v>0.09178189933300018</v>
      </c>
      <c r="AR74" s="142">
        <v>0.09153830260038376</v>
      </c>
      <c r="AS74" s="142">
        <v>0.09396539628505707</v>
      </c>
      <c r="AT74" s="142">
        <v>0.09562119841575623</v>
      </c>
      <c r="AU74" s="142">
        <v>0.09472650289535522</v>
      </c>
      <c r="AV74" s="142">
        <v>0.09552419930696487</v>
      </c>
      <c r="AW74" s="142">
        <v>0.09596390277147293</v>
      </c>
      <c r="AX74" s="142">
        <v>0.09834689646959305</v>
      </c>
      <c r="AY74" s="142">
        <v>0.09983310103416443</v>
      </c>
      <c r="AZ74" s="142">
        <v>0.0974079966545105</v>
      </c>
      <c r="BA74" s="142">
        <v>0.09634009748697281</v>
      </c>
      <c r="BB74" s="142">
        <v>0.0934235006570816</v>
      </c>
      <c r="BC74" s="142">
        <v>0.09219110012054443</v>
      </c>
      <c r="BD74" s="142">
        <v>0.0930095985531807</v>
      </c>
      <c r="BE74" s="142">
        <v>0.09447350353002548</v>
      </c>
      <c r="BF74" s="142">
        <v>0.0958188995718956</v>
      </c>
      <c r="BG74" s="142">
        <v>0.09477110207080841</v>
      </c>
      <c r="BH74" s="142">
        <v>0.09641580283641815</v>
      </c>
      <c r="BI74" s="142">
        <v>0.09584680199623108</v>
      </c>
      <c r="BJ74" s="142">
        <v>0.09904269874095917</v>
      </c>
      <c r="BK74" s="143"/>
    </row>
    <row r="75" spans="1:63" ht="10.5">
      <c r="A75" t="s">
        <v>693</v>
      </c>
      <c r="B75" t="s">
        <v>694</v>
      </c>
      <c r="C75" s="141">
        <v>0.043269455432891846</v>
      </c>
      <c r="D75" s="141">
        <v>0.044323816895484924</v>
      </c>
      <c r="E75" s="69">
        <v>0.04179472103714943</v>
      </c>
      <c r="F75" s="69">
        <v>0.04339206591248512</v>
      </c>
      <c r="G75" s="69">
        <v>0.0404755175113678</v>
      </c>
      <c r="H75" s="69">
        <v>0.038937751203775406</v>
      </c>
      <c r="I75" s="69">
        <v>0.0369860976934433</v>
      </c>
      <c r="J75" s="69">
        <v>0.03777608275413513</v>
      </c>
      <c r="K75" s="69">
        <v>0.03952986001968384</v>
      </c>
      <c r="L75" s="69">
        <v>0.03912319242954254</v>
      </c>
      <c r="M75" s="69">
        <v>0.043475035578012466</v>
      </c>
      <c r="N75" s="69">
        <v>0.04380463436245918</v>
      </c>
      <c r="O75" s="69">
        <v>0.04487273469567299</v>
      </c>
      <c r="P75" s="69">
        <v>0.04434513673186302</v>
      </c>
      <c r="Q75" s="69">
        <v>0.040282703936100006</v>
      </c>
      <c r="R75" s="69">
        <v>0.0366058349609375</v>
      </c>
      <c r="S75" s="69">
        <v>0.03882891684770584</v>
      </c>
      <c r="T75" s="69">
        <v>0.039636120200157166</v>
      </c>
      <c r="U75" s="69">
        <v>0.03675993159413338</v>
      </c>
      <c r="V75" s="69">
        <v>0.036301061511039734</v>
      </c>
      <c r="W75" s="69">
        <v>0.03796825185418129</v>
      </c>
      <c r="X75" s="69">
        <v>0.037588123232126236</v>
      </c>
      <c r="Y75" s="69">
        <v>0.041668109595775604</v>
      </c>
      <c r="Z75" s="69">
        <v>0.04274755343794823</v>
      </c>
      <c r="AA75" s="69">
        <v>0.0429905541241169</v>
      </c>
      <c r="AB75" s="69">
        <v>0.04176217317581177</v>
      </c>
      <c r="AC75" s="69">
        <v>0.04305104538798332</v>
      </c>
      <c r="AD75" s="69">
        <v>0.041202254593372345</v>
      </c>
      <c r="AE75" s="69">
        <v>0.035779036581516266</v>
      </c>
      <c r="AF75" s="69">
        <v>0.03925603628158569</v>
      </c>
      <c r="AG75" s="69">
        <v>0.039745181798934937</v>
      </c>
      <c r="AH75" s="69">
        <v>0.039322469383478165</v>
      </c>
      <c r="AI75" s="69">
        <v>0.03737328574061394</v>
      </c>
      <c r="AJ75" s="69">
        <v>0.038066696375608444</v>
      </c>
      <c r="AK75" s="69">
        <v>0.03788786008954048</v>
      </c>
      <c r="AL75" s="69">
        <v>0.04057439789175987</v>
      </c>
      <c r="AM75" s="142">
        <v>0.042215000838041306</v>
      </c>
      <c r="AN75" s="142">
        <v>0.041428398340940475</v>
      </c>
      <c r="AO75" s="142">
        <v>0.03845680132508278</v>
      </c>
      <c r="AP75" s="142">
        <v>0.03669299930334091</v>
      </c>
      <c r="AQ75" s="142">
        <v>0.03686700016260147</v>
      </c>
      <c r="AR75" s="142">
        <v>0.03564399853348732</v>
      </c>
      <c r="AS75" s="142">
        <v>0.035398900508880615</v>
      </c>
      <c r="AT75" s="142">
        <v>0.03606659919023514</v>
      </c>
      <c r="AU75" s="142">
        <v>0.03625980019569397</v>
      </c>
      <c r="AV75" s="142">
        <v>0.037307001650333405</v>
      </c>
      <c r="AW75" s="142">
        <v>0.03933019936084747</v>
      </c>
      <c r="AX75" s="142">
        <v>0.04040849953889847</v>
      </c>
      <c r="AY75" s="142">
        <v>0.04182739928364754</v>
      </c>
      <c r="AZ75" s="142">
        <v>0.04134970158338547</v>
      </c>
      <c r="BA75" s="142">
        <v>0.03976469859480858</v>
      </c>
      <c r="BB75" s="142">
        <v>0.038041599094867706</v>
      </c>
      <c r="BC75" s="142">
        <v>0.03570739924907684</v>
      </c>
      <c r="BD75" s="142">
        <v>0.03472819924354553</v>
      </c>
      <c r="BE75" s="142">
        <v>0.03480510041117668</v>
      </c>
      <c r="BF75" s="142">
        <v>0.03563829883933067</v>
      </c>
      <c r="BG75" s="142">
        <v>0.03590460121631622</v>
      </c>
      <c r="BH75" s="142">
        <v>0.035977501422166824</v>
      </c>
      <c r="BI75" s="142">
        <v>0.0376100018620491</v>
      </c>
      <c r="BJ75" s="142">
        <v>0.040048301219940186</v>
      </c>
      <c r="BK75" s="143"/>
    </row>
    <row r="76" spans="3:62" ht="10.5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</row>
    <row r="77" spans="3:62" ht="10.5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</row>
    <row r="78" spans="3:62" ht="10.5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</row>
    <row r="79" spans="3:62" ht="10.5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</row>
    <row r="80" spans="3:62" ht="10.5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</row>
    <row r="81" spans="3:62" ht="10.5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</row>
    <row r="82" spans="3:62" ht="10.5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</row>
    <row r="83" spans="3:62" ht="10.5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</row>
    <row r="84" spans="3:62" ht="10.5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</row>
    <row r="85" spans="3:62" ht="10.5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</row>
    <row r="86" spans="3:62" ht="10.5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</row>
    <row r="87" spans="3:62" ht="10.5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</row>
    <row r="88" spans="3:62" ht="10.5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</row>
    <row r="89" spans="3:62" ht="10.5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</row>
    <row r="90" spans="3:62" ht="10.5"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</row>
    <row r="91" spans="3:62" ht="10.5"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DE52"/>
  <sheetViews>
    <sheetView workbookViewId="0" topLeftCell="A1">
      <pane xSplit="2" topLeftCell="AK1" activePane="topRight" state="frozen"/>
      <selection pane="topLeft" activeCell="AK1" sqref="AK1"/>
      <selection pane="topRight" activeCell="A1" sqref="A1"/>
    </sheetView>
  </sheetViews>
  <sheetFormatPr defaultColWidth="10.16015625" defaultRowHeight="10.5"/>
  <cols>
    <col min="1" max="1" width="11.83203125" style="0" customWidth="1"/>
    <col min="2" max="2" width="60.33203125" style="0" customWidth="1"/>
    <col min="46" max="46" width="10.16015625" style="149" customWidth="1"/>
  </cols>
  <sheetData>
    <row r="1" spans="1:62" ht="16.5" customHeight="1">
      <c r="A1" s="135" t="s">
        <v>695</v>
      </c>
      <c r="C1" s="159" t="s">
        <v>812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10.5">
      <c r="A2" s="156" t="s">
        <v>783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s="2" t="s">
        <v>1</v>
      </c>
      <c r="B3" s="11" t="s">
        <v>2</v>
      </c>
      <c r="C3" s="81">
        <v>200401</v>
      </c>
      <c r="D3" s="82">
        <v>200402</v>
      </c>
      <c r="E3" s="82">
        <v>200403</v>
      </c>
      <c r="F3" s="82">
        <v>200404</v>
      </c>
      <c r="G3" s="82">
        <v>200405</v>
      </c>
      <c r="H3" s="82">
        <v>200406</v>
      </c>
      <c r="I3" s="82">
        <v>200407</v>
      </c>
      <c r="J3" s="82">
        <v>200408</v>
      </c>
      <c r="K3" s="82">
        <v>200409</v>
      </c>
      <c r="L3" s="82">
        <v>200410</v>
      </c>
      <c r="M3" s="82">
        <v>200411</v>
      </c>
      <c r="N3" s="82">
        <v>200412</v>
      </c>
      <c r="O3" s="82">
        <v>200501</v>
      </c>
      <c r="P3" s="82">
        <v>200502</v>
      </c>
      <c r="Q3" s="82">
        <v>200503</v>
      </c>
      <c r="R3" s="82">
        <v>200504</v>
      </c>
      <c r="S3" s="82">
        <v>200505</v>
      </c>
      <c r="T3" s="82">
        <v>200506</v>
      </c>
      <c r="U3" s="82">
        <v>200507</v>
      </c>
      <c r="V3" s="82">
        <v>200508</v>
      </c>
      <c r="W3" s="82">
        <v>200509</v>
      </c>
      <c r="X3" s="82">
        <v>200510</v>
      </c>
      <c r="Y3" s="82">
        <v>200511</v>
      </c>
      <c r="Z3" s="82">
        <v>200512</v>
      </c>
      <c r="AA3" s="82">
        <v>200601</v>
      </c>
      <c r="AB3" s="82">
        <v>200602</v>
      </c>
      <c r="AC3" s="82">
        <v>200603</v>
      </c>
      <c r="AD3" s="82">
        <v>200604</v>
      </c>
      <c r="AE3" s="82">
        <v>200605</v>
      </c>
      <c r="AF3" s="82">
        <v>200606</v>
      </c>
      <c r="AG3" s="82">
        <v>200607</v>
      </c>
      <c r="AH3" s="82">
        <v>200608</v>
      </c>
      <c r="AI3" s="82">
        <v>200609</v>
      </c>
      <c r="AJ3" s="82">
        <v>200610</v>
      </c>
      <c r="AK3" s="82">
        <v>200611</v>
      </c>
      <c r="AL3" s="82">
        <v>200612</v>
      </c>
      <c r="AM3" s="122">
        <v>200701</v>
      </c>
      <c r="AN3" s="122">
        <v>200702</v>
      </c>
      <c r="AO3" s="122">
        <v>200703</v>
      </c>
      <c r="AP3" s="122">
        <v>200704</v>
      </c>
      <c r="AQ3" s="122">
        <v>200705</v>
      </c>
      <c r="AR3" s="122">
        <v>200706</v>
      </c>
      <c r="AS3" s="122">
        <v>200707</v>
      </c>
      <c r="AT3" s="122">
        <v>200708</v>
      </c>
      <c r="AU3" s="122">
        <v>200709</v>
      </c>
      <c r="AV3" s="122">
        <v>200710</v>
      </c>
      <c r="AW3" s="122">
        <v>200711</v>
      </c>
      <c r="AX3" s="122">
        <v>200712</v>
      </c>
      <c r="AY3" s="122">
        <v>200801</v>
      </c>
      <c r="AZ3" s="122">
        <v>200802</v>
      </c>
      <c r="BA3" s="122">
        <v>200803</v>
      </c>
      <c r="BB3" s="122">
        <v>200804</v>
      </c>
      <c r="BC3" s="122">
        <v>200805</v>
      </c>
      <c r="BD3" s="122">
        <v>200806</v>
      </c>
      <c r="BE3" s="122">
        <v>200807</v>
      </c>
      <c r="BF3" s="122">
        <v>200808</v>
      </c>
      <c r="BG3" s="122">
        <v>200809</v>
      </c>
      <c r="BH3" s="122">
        <v>200810</v>
      </c>
      <c r="BI3" s="122">
        <v>200811</v>
      </c>
      <c r="BJ3" s="122">
        <v>200812</v>
      </c>
      <c r="BK3" s="123"/>
    </row>
    <row r="4" spans="1:109" s="144" customFormat="1" ht="10.5">
      <c r="A4" s="144" t="s">
        <v>5</v>
      </c>
      <c r="B4" s="144" t="s">
        <v>6</v>
      </c>
      <c r="C4" s="51">
        <v>34.310001373291016</v>
      </c>
      <c r="D4" s="51">
        <v>34.68000030517578</v>
      </c>
      <c r="E4" s="37">
        <v>36.7400016784668</v>
      </c>
      <c r="F4" s="37">
        <v>36.75</v>
      </c>
      <c r="G4" s="37">
        <v>40.279998779296875</v>
      </c>
      <c r="H4" s="37">
        <v>38.029998779296875</v>
      </c>
      <c r="I4" s="37">
        <v>40.779998779296875</v>
      </c>
      <c r="J4" s="37">
        <v>44.900001525878906</v>
      </c>
      <c r="K4" s="37">
        <v>45.939998626708984</v>
      </c>
      <c r="L4" s="37">
        <v>53.27000045776367</v>
      </c>
      <c r="M4" s="37">
        <v>48.470001220703125</v>
      </c>
      <c r="N4" s="37">
        <v>43.18000030517578</v>
      </c>
      <c r="O4" s="37">
        <v>46.84000015258789</v>
      </c>
      <c r="P4" s="37">
        <v>48.150001525878906</v>
      </c>
      <c r="Q4" s="37">
        <v>54.189998626708984</v>
      </c>
      <c r="R4" s="37">
        <v>52.97999954223633</v>
      </c>
      <c r="S4" s="37">
        <v>49.83000183105469</v>
      </c>
      <c r="T4" s="37">
        <v>56.349998474121094</v>
      </c>
      <c r="U4" s="37">
        <v>59</v>
      </c>
      <c r="V4" s="37">
        <v>64.98999786376953</v>
      </c>
      <c r="W4" s="37">
        <v>65.58999633789062</v>
      </c>
      <c r="X4" s="37">
        <v>62.2599983215332</v>
      </c>
      <c r="Y4" s="37">
        <v>58.31999969482422</v>
      </c>
      <c r="Z4" s="37">
        <v>59.41999816894531</v>
      </c>
      <c r="AA4" s="37">
        <v>65.4800033569336</v>
      </c>
      <c r="AB4" s="37">
        <v>61.630001068115234</v>
      </c>
      <c r="AC4" s="37">
        <v>62.689998626708984</v>
      </c>
      <c r="AD4" s="37">
        <v>69.44000244140625</v>
      </c>
      <c r="AE4" s="37">
        <v>70.83999633789062</v>
      </c>
      <c r="AF4" s="37">
        <v>70.94999694824219</v>
      </c>
      <c r="AG4" s="37">
        <v>74.41000366210938</v>
      </c>
      <c r="AH4" s="37">
        <v>73.04000091552734</v>
      </c>
      <c r="AI4" s="37">
        <v>63.79999923706055</v>
      </c>
      <c r="AJ4" s="37">
        <v>58.88999938964844</v>
      </c>
      <c r="AK4" s="37">
        <v>59.08000183105469</v>
      </c>
      <c r="AL4" s="37">
        <v>61.959999084472656</v>
      </c>
      <c r="AM4" s="52">
        <v>61</v>
      </c>
      <c r="AN4" s="52">
        <v>62</v>
      </c>
      <c r="AO4" s="52">
        <v>63</v>
      </c>
      <c r="AP4" s="52">
        <v>65</v>
      </c>
      <c r="AQ4" s="52">
        <v>66</v>
      </c>
      <c r="AR4" s="52">
        <v>66</v>
      </c>
      <c r="AS4" s="52">
        <v>65</v>
      </c>
      <c r="AT4" s="52">
        <v>65</v>
      </c>
      <c r="AU4" s="52">
        <v>65</v>
      </c>
      <c r="AV4" s="52">
        <v>65</v>
      </c>
      <c r="AW4" s="52">
        <v>65</v>
      </c>
      <c r="AX4" s="52">
        <v>65</v>
      </c>
      <c r="AY4" s="52">
        <v>64</v>
      </c>
      <c r="AZ4" s="52">
        <v>64</v>
      </c>
      <c r="BA4" s="52">
        <v>65</v>
      </c>
      <c r="BB4" s="52">
        <v>66</v>
      </c>
      <c r="BC4" s="52">
        <v>66</v>
      </c>
      <c r="BD4" s="52">
        <v>65</v>
      </c>
      <c r="BE4" s="52">
        <v>64</v>
      </c>
      <c r="BF4" s="52">
        <v>64</v>
      </c>
      <c r="BG4" s="52">
        <v>65</v>
      </c>
      <c r="BH4" s="52">
        <v>64</v>
      </c>
      <c r="BI4" s="52">
        <v>64</v>
      </c>
      <c r="BJ4" s="52">
        <v>64</v>
      </c>
      <c r="BK4" s="53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</row>
    <row r="5" spans="1:63" ht="10.5">
      <c r="A5" s="19" t="s">
        <v>696</v>
      </c>
      <c r="B5" s="19" t="s">
        <v>697</v>
      </c>
      <c r="C5" s="51">
        <v>30.239999771118164</v>
      </c>
      <c r="D5" s="51">
        <v>30.770000457763672</v>
      </c>
      <c r="E5" s="37">
        <v>32.25</v>
      </c>
      <c r="F5" s="37">
        <v>32.41999816894531</v>
      </c>
      <c r="G5" s="37">
        <v>35.81999969482422</v>
      </c>
      <c r="H5" s="37">
        <v>33.58000183105469</v>
      </c>
      <c r="I5" s="37">
        <v>35.97999954223633</v>
      </c>
      <c r="J5" s="37">
        <v>39.56999969482422</v>
      </c>
      <c r="K5" s="37">
        <v>40.5099983215332</v>
      </c>
      <c r="L5" s="37">
        <v>45.529998779296875</v>
      </c>
      <c r="M5" s="37">
        <v>39.88999938964844</v>
      </c>
      <c r="N5" s="37">
        <v>34.16999816894531</v>
      </c>
      <c r="O5" s="37">
        <v>37.54999923706055</v>
      </c>
      <c r="P5" s="37">
        <v>39.720001220703125</v>
      </c>
      <c r="Q5" s="37">
        <v>45.709999084472656</v>
      </c>
      <c r="R5" s="37">
        <v>45.18000030517578</v>
      </c>
      <c r="S5" s="37">
        <v>43.119998931884766</v>
      </c>
      <c r="T5" s="37">
        <v>49.279998779296875</v>
      </c>
      <c r="U5" s="37">
        <v>52.880001068115234</v>
      </c>
      <c r="V5" s="37">
        <v>58.65999984741211</v>
      </c>
      <c r="W5" s="37">
        <v>58.790000915527344</v>
      </c>
      <c r="X5" s="37">
        <v>55.310001373291016</v>
      </c>
      <c r="Y5" s="37">
        <v>49.970001220703125</v>
      </c>
      <c r="Z5" s="37">
        <v>50.849998474121094</v>
      </c>
      <c r="AA5" s="37">
        <v>55.900001525878906</v>
      </c>
      <c r="AB5" s="37">
        <v>52.79999923706055</v>
      </c>
      <c r="AC5" s="37">
        <v>55.310001373291016</v>
      </c>
      <c r="AD5" s="37">
        <v>62.40999984741211</v>
      </c>
      <c r="AE5" s="37">
        <v>64.38999938964844</v>
      </c>
      <c r="AF5" s="37">
        <v>63.970001220703125</v>
      </c>
      <c r="AG5" s="37">
        <v>67.98999786376953</v>
      </c>
      <c r="AH5" s="37">
        <v>66.19000244140625</v>
      </c>
      <c r="AI5" s="37">
        <v>57.16999816894531</v>
      </c>
      <c r="AJ5" s="37">
        <v>52.709999084472656</v>
      </c>
      <c r="AK5" s="37">
        <v>51.08000183105469</v>
      </c>
      <c r="AL5" s="37">
        <v>53.5</v>
      </c>
      <c r="AM5" s="52">
        <v>53</v>
      </c>
      <c r="AN5" s="52">
        <v>53.5</v>
      </c>
      <c r="AO5" s="52">
        <v>55</v>
      </c>
      <c r="AP5" s="52">
        <v>57.5</v>
      </c>
      <c r="AQ5" s="52">
        <v>59</v>
      </c>
      <c r="AR5" s="52">
        <v>59</v>
      </c>
      <c r="AS5" s="52">
        <v>58</v>
      </c>
      <c r="AT5" s="52">
        <v>58</v>
      </c>
      <c r="AU5" s="52">
        <v>58</v>
      </c>
      <c r="AV5" s="52">
        <v>58</v>
      </c>
      <c r="AW5" s="52">
        <v>57</v>
      </c>
      <c r="AX5" s="52">
        <v>56.5</v>
      </c>
      <c r="AY5" s="52">
        <v>56</v>
      </c>
      <c r="AZ5" s="52">
        <v>55.5</v>
      </c>
      <c r="BA5" s="52">
        <v>57</v>
      </c>
      <c r="BB5" s="52">
        <v>58.5</v>
      </c>
      <c r="BC5" s="52">
        <v>59</v>
      </c>
      <c r="BD5" s="52">
        <v>58</v>
      </c>
      <c r="BE5" s="52">
        <v>57</v>
      </c>
      <c r="BF5" s="52">
        <v>57</v>
      </c>
      <c r="BG5" s="52">
        <v>58</v>
      </c>
      <c r="BH5" s="52">
        <v>57</v>
      </c>
      <c r="BI5" s="52">
        <v>56</v>
      </c>
      <c r="BJ5" s="52">
        <v>55.5</v>
      </c>
      <c r="BK5" s="53"/>
    </row>
    <row r="6" spans="1:63" ht="10.5">
      <c r="A6" t="s">
        <v>3</v>
      </c>
      <c r="B6" t="s">
        <v>4</v>
      </c>
      <c r="C6" s="51">
        <v>30.920000076293945</v>
      </c>
      <c r="D6" s="51">
        <v>31.719999313354492</v>
      </c>
      <c r="E6" s="37">
        <v>33.09000015258789</v>
      </c>
      <c r="F6" s="37">
        <v>33.459999084472656</v>
      </c>
      <c r="G6" s="37">
        <v>36.310001373291016</v>
      </c>
      <c r="H6" s="37">
        <v>34.650001525878906</v>
      </c>
      <c r="I6" s="37">
        <v>36.66999816894531</v>
      </c>
      <c r="J6" s="37">
        <v>40.290000915527344</v>
      </c>
      <c r="K6" s="37">
        <v>41.34000015258789</v>
      </c>
      <c r="L6" s="37">
        <v>46.119998931884766</v>
      </c>
      <c r="M6" s="37">
        <v>41.7599983215332</v>
      </c>
      <c r="N6" s="37">
        <v>36.61000061035156</v>
      </c>
      <c r="O6" s="37">
        <v>39.25</v>
      </c>
      <c r="P6" s="37">
        <v>41.04999923706055</v>
      </c>
      <c r="Q6" s="37">
        <v>46.77000045776367</v>
      </c>
      <c r="R6" s="37">
        <v>46.630001068115234</v>
      </c>
      <c r="S6" s="37">
        <v>44.7400016784668</v>
      </c>
      <c r="T6" s="37">
        <v>50.29999923706055</v>
      </c>
      <c r="U6" s="37">
        <v>53.880001068115234</v>
      </c>
      <c r="V6" s="37">
        <v>59.290000915527344</v>
      </c>
      <c r="W6" s="37">
        <v>60.18000030517578</v>
      </c>
      <c r="X6" s="37">
        <v>57.2599983215332</v>
      </c>
      <c r="Y6" s="37">
        <v>52.130001068115234</v>
      </c>
      <c r="Z6" s="37">
        <v>52.5099983215332</v>
      </c>
      <c r="AA6" s="37">
        <v>57.31999969482422</v>
      </c>
      <c r="AB6" s="37">
        <v>54.849998474121094</v>
      </c>
      <c r="AC6" s="37">
        <v>56.369998931884766</v>
      </c>
      <c r="AD6" s="37">
        <v>62.970001220703125</v>
      </c>
      <c r="AE6" s="37">
        <v>65.3499984741211</v>
      </c>
      <c r="AF6" s="37">
        <v>65.19000244140625</v>
      </c>
      <c r="AG6" s="37">
        <v>68.87000274658203</v>
      </c>
      <c r="AH6" s="37">
        <v>67.55999755859375</v>
      </c>
      <c r="AI6" s="37">
        <v>58.83000183105469</v>
      </c>
      <c r="AJ6" s="37">
        <v>53.93000030517578</v>
      </c>
      <c r="AK6" s="37">
        <v>52.58000183105469</v>
      </c>
      <c r="AL6" s="37">
        <v>55</v>
      </c>
      <c r="AM6" s="52">
        <v>54.5</v>
      </c>
      <c r="AN6" s="52">
        <v>55</v>
      </c>
      <c r="AO6" s="52">
        <v>56.5</v>
      </c>
      <c r="AP6" s="52">
        <v>59</v>
      </c>
      <c r="AQ6" s="52">
        <v>60.5</v>
      </c>
      <c r="AR6" s="52">
        <v>60.5</v>
      </c>
      <c r="AS6" s="52">
        <v>59.5</v>
      </c>
      <c r="AT6" s="52">
        <v>59.5</v>
      </c>
      <c r="AU6" s="52">
        <v>59.5</v>
      </c>
      <c r="AV6" s="52">
        <v>59.5</v>
      </c>
      <c r="AW6" s="52">
        <v>58.5</v>
      </c>
      <c r="AX6" s="52">
        <v>58</v>
      </c>
      <c r="AY6" s="52">
        <v>57.5</v>
      </c>
      <c r="AZ6" s="52">
        <v>57</v>
      </c>
      <c r="BA6" s="52">
        <v>58.5</v>
      </c>
      <c r="BB6" s="52">
        <v>60</v>
      </c>
      <c r="BC6" s="52">
        <v>60.5</v>
      </c>
      <c r="BD6" s="52">
        <v>59.5</v>
      </c>
      <c r="BE6" s="52">
        <v>58.5</v>
      </c>
      <c r="BF6" s="52">
        <v>58.5</v>
      </c>
      <c r="BG6" s="52">
        <v>59.5</v>
      </c>
      <c r="BH6" s="52">
        <v>58.5</v>
      </c>
      <c r="BI6" s="52">
        <v>57.5</v>
      </c>
      <c r="BJ6" s="52">
        <v>57</v>
      </c>
      <c r="BK6" s="53"/>
    </row>
    <row r="7" spans="1:63" ht="10.5">
      <c r="A7" t="s">
        <v>29</v>
      </c>
      <c r="B7" t="s">
        <v>30</v>
      </c>
      <c r="C7" s="57">
        <v>105</v>
      </c>
      <c r="D7" s="57">
        <v>112.69999694824219</v>
      </c>
      <c r="E7" s="58">
        <v>119.9000015258789</v>
      </c>
      <c r="F7" s="58">
        <v>125.4000015258789</v>
      </c>
      <c r="G7" s="58">
        <v>143.60000610351562</v>
      </c>
      <c r="H7" s="58">
        <v>133.60000610351562</v>
      </c>
      <c r="I7" s="58">
        <v>134.10000610351562</v>
      </c>
      <c r="J7" s="58">
        <v>131</v>
      </c>
      <c r="K7" s="58">
        <v>132.8000030517578</v>
      </c>
      <c r="L7" s="58">
        <v>145.89999389648438</v>
      </c>
      <c r="M7" s="58">
        <v>138.3000030517578</v>
      </c>
      <c r="N7" s="58">
        <v>119.4000015258789</v>
      </c>
      <c r="O7" s="58">
        <v>128.1999969482422</v>
      </c>
      <c r="P7" s="58">
        <v>134.1999969482422</v>
      </c>
      <c r="Q7" s="58">
        <v>153</v>
      </c>
      <c r="R7" s="58">
        <v>164.39999389648438</v>
      </c>
      <c r="S7" s="58">
        <v>154.10000610351562</v>
      </c>
      <c r="T7" s="58">
        <v>160.6999969482422</v>
      </c>
      <c r="U7" s="58">
        <v>171.39999389648438</v>
      </c>
      <c r="V7" s="58">
        <v>195.5</v>
      </c>
      <c r="W7" s="58">
        <v>220.60000610351562</v>
      </c>
      <c r="X7" s="58">
        <v>197</v>
      </c>
      <c r="Y7" s="58">
        <v>160.10000610351562</v>
      </c>
      <c r="Z7" s="58">
        <v>160.8000030517578</v>
      </c>
      <c r="AA7" s="58">
        <v>174.89999389648438</v>
      </c>
      <c r="AB7" s="58">
        <v>166</v>
      </c>
      <c r="AC7" s="58">
        <v>187</v>
      </c>
      <c r="AD7" s="58">
        <v>219.60000610351562</v>
      </c>
      <c r="AE7" s="58">
        <v>226.3000030517578</v>
      </c>
      <c r="AF7" s="58">
        <v>227.89999389648438</v>
      </c>
      <c r="AG7" s="58">
        <v>239.5</v>
      </c>
      <c r="AH7" s="58">
        <v>226.10000610351562</v>
      </c>
      <c r="AI7" s="58">
        <v>180.10000610351562</v>
      </c>
      <c r="AJ7" s="58">
        <v>164</v>
      </c>
      <c r="AK7" s="58">
        <v>164.52520751953125</v>
      </c>
      <c r="AL7" s="58">
        <v>169.02870178222656</v>
      </c>
      <c r="AM7" s="59">
        <v>164.18150329589844</v>
      </c>
      <c r="AN7" s="59">
        <v>172.29420471191406</v>
      </c>
      <c r="AO7" s="59">
        <v>183.6529998779297</v>
      </c>
      <c r="AP7" s="59">
        <v>195.89549255371094</v>
      </c>
      <c r="AQ7" s="59">
        <v>203.22610473632812</v>
      </c>
      <c r="AR7" s="59">
        <v>203.67359924316406</v>
      </c>
      <c r="AS7" s="59">
        <v>199.735595703125</v>
      </c>
      <c r="AT7" s="59">
        <v>195.9503936767578</v>
      </c>
      <c r="AU7" s="59">
        <v>189.5460968017578</v>
      </c>
      <c r="AV7" s="59">
        <v>183.447998046875</v>
      </c>
      <c r="AW7" s="59">
        <v>180.57029724121094</v>
      </c>
      <c r="AX7" s="59">
        <v>177.1342010498047</v>
      </c>
      <c r="AY7" s="59">
        <v>178.65969848632812</v>
      </c>
      <c r="AZ7" s="59">
        <v>182.49879455566406</v>
      </c>
      <c r="BA7" s="59">
        <v>190.5045928955078</v>
      </c>
      <c r="BB7" s="59">
        <v>198.3433074951172</v>
      </c>
      <c r="BC7" s="59">
        <v>200.2292938232422</v>
      </c>
      <c r="BD7" s="59">
        <v>197.0908966064453</v>
      </c>
      <c r="BE7" s="59">
        <v>192.79159545898438</v>
      </c>
      <c r="BF7" s="59">
        <v>192.9387969970703</v>
      </c>
      <c r="BG7" s="59">
        <v>192.68820190429688</v>
      </c>
      <c r="BH7" s="59">
        <v>186.22520446777344</v>
      </c>
      <c r="BI7" s="59">
        <v>182.55020141601562</v>
      </c>
      <c r="BJ7" s="59">
        <v>178.885498046875</v>
      </c>
      <c r="BK7" s="60"/>
    </row>
    <row r="8" spans="1:63" ht="10.5">
      <c r="A8" t="s">
        <v>698</v>
      </c>
      <c r="B8" t="s">
        <v>32</v>
      </c>
      <c r="C8" s="57">
        <v>157.1750030517578</v>
      </c>
      <c r="D8" s="57">
        <v>164.75</v>
      </c>
      <c r="E8" s="58">
        <v>173.60000610351562</v>
      </c>
      <c r="F8" s="58">
        <v>179.77499389648438</v>
      </c>
      <c r="G8" s="58">
        <v>198.33999633789062</v>
      </c>
      <c r="H8" s="58">
        <v>196.9250030517578</v>
      </c>
      <c r="I8" s="58">
        <v>191.125</v>
      </c>
      <c r="J8" s="58">
        <v>187.8000030517578</v>
      </c>
      <c r="K8" s="58">
        <v>186.97500610351562</v>
      </c>
      <c r="L8" s="58">
        <v>199.9499969482422</v>
      </c>
      <c r="M8" s="58">
        <v>197.94000244140625</v>
      </c>
      <c r="N8" s="58">
        <v>184.10000610351562</v>
      </c>
      <c r="O8" s="58">
        <v>183.0800018310547</v>
      </c>
      <c r="P8" s="58">
        <v>191</v>
      </c>
      <c r="Q8" s="58">
        <v>207.9250030517578</v>
      </c>
      <c r="R8" s="58">
        <v>224.25</v>
      </c>
      <c r="S8" s="58">
        <v>216.1199951171875</v>
      </c>
      <c r="T8" s="58">
        <v>215.5500030517578</v>
      </c>
      <c r="U8" s="58">
        <v>229</v>
      </c>
      <c r="V8" s="58">
        <v>248.6199951171875</v>
      </c>
      <c r="W8" s="58">
        <v>290.32501220703125</v>
      </c>
      <c r="X8" s="58">
        <v>271.67999267578125</v>
      </c>
      <c r="Y8" s="58">
        <v>225.6750030517578</v>
      </c>
      <c r="Z8" s="58">
        <v>218.5</v>
      </c>
      <c r="AA8" s="58">
        <v>231.55999755859375</v>
      </c>
      <c r="AB8" s="58">
        <v>228</v>
      </c>
      <c r="AC8" s="58">
        <v>242.47500610351562</v>
      </c>
      <c r="AD8" s="58">
        <v>274.20001220703125</v>
      </c>
      <c r="AE8" s="58">
        <v>290.67999267578125</v>
      </c>
      <c r="AF8" s="58">
        <v>288.45001220703125</v>
      </c>
      <c r="AG8" s="58">
        <v>298.05999755859375</v>
      </c>
      <c r="AH8" s="58">
        <v>295.17498779296875</v>
      </c>
      <c r="AI8" s="58">
        <v>255.5</v>
      </c>
      <c r="AJ8" s="58">
        <v>224.4600067138672</v>
      </c>
      <c r="AK8" s="58">
        <v>222.9250030517578</v>
      </c>
      <c r="AL8" s="58">
        <v>231.27499389648438</v>
      </c>
      <c r="AM8" s="59">
        <v>223.18080139160156</v>
      </c>
      <c r="AN8" s="59">
        <v>228.6217041015625</v>
      </c>
      <c r="AO8" s="59">
        <v>240.3321990966797</v>
      </c>
      <c r="AP8" s="59">
        <v>254.9499053955078</v>
      </c>
      <c r="AQ8" s="59">
        <v>263.9017028808594</v>
      </c>
      <c r="AR8" s="59">
        <v>264.66351318359375</v>
      </c>
      <c r="AS8" s="59">
        <v>261.264404296875</v>
      </c>
      <c r="AT8" s="59">
        <v>256.85211181640625</v>
      </c>
      <c r="AU8" s="59">
        <v>251.5941925048828</v>
      </c>
      <c r="AV8" s="59">
        <v>244.1363983154297</v>
      </c>
      <c r="AW8" s="59">
        <v>240.7032012939453</v>
      </c>
      <c r="AX8" s="59">
        <v>238.50579833984375</v>
      </c>
      <c r="AY8" s="59">
        <v>238.42579650878906</v>
      </c>
      <c r="AZ8" s="59">
        <v>240.65420532226562</v>
      </c>
      <c r="BA8" s="59">
        <v>247.62939453125</v>
      </c>
      <c r="BB8" s="59">
        <v>256.6521911621094</v>
      </c>
      <c r="BC8" s="59">
        <v>260.10040283203125</v>
      </c>
      <c r="BD8" s="59">
        <v>259.3580017089844</v>
      </c>
      <c r="BE8" s="59">
        <v>255.03439331054688</v>
      </c>
      <c r="BF8" s="59">
        <v>253.56320190429688</v>
      </c>
      <c r="BG8" s="59">
        <v>254.82530212402344</v>
      </c>
      <c r="BH8" s="59">
        <v>248.9375</v>
      </c>
      <c r="BI8" s="59">
        <v>244.5666046142578</v>
      </c>
      <c r="BJ8" s="59">
        <v>241.18409729003906</v>
      </c>
      <c r="BK8" s="60"/>
    </row>
    <row r="9" spans="1:63" ht="10.5">
      <c r="A9" t="s">
        <v>699</v>
      </c>
      <c r="B9" t="s">
        <v>700</v>
      </c>
      <c r="C9" s="57">
        <v>161.1999969482422</v>
      </c>
      <c r="D9" s="57">
        <v>169</v>
      </c>
      <c r="E9" s="58">
        <v>178.3000030517578</v>
      </c>
      <c r="F9" s="58">
        <v>183.89999389648438</v>
      </c>
      <c r="G9" s="58">
        <v>202.3000030517578</v>
      </c>
      <c r="H9" s="58">
        <v>201.8000030517578</v>
      </c>
      <c r="I9" s="58">
        <v>195.39999389648438</v>
      </c>
      <c r="J9" s="58">
        <v>192</v>
      </c>
      <c r="K9" s="58">
        <v>191.1999969482422</v>
      </c>
      <c r="L9" s="58">
        <v>204.10000610351562</v>
      </c>
      <c r="M9" s="58">
        <v>202.3000030517578</v>
      </c>
      <c r="N9" s="58">
        <v>188.6999969482422</v>
      </c>
      <c r="O9" s="58">
        <v>187.4600067138672</v>
      </c>
      <c r="P9" s="58">
        <v>195.25</v>
      </c>
      <c r="Q9" s="58">
        <v>212.02499389648438</v>
      </c>
      <c r="R9" s="58">
        <v>228.4499969482422</v>
      </c>
      <c r="S9" s="58">
        <v>220.47999572753906</v>
      </c>
      <c r="T9" s="58">
        <v>219.8249969482422</v>
      </c>
      <c r="U9" s="58">
        <v>233.25</v>
      </c>
      <c r="V9" s="58">
        <v>252.8800048828125</v>
      </c>
      <c r="W9" s="58">
        <v>295.125</v>
      </c>
      <c r="X9" s="58">
        <v>276.5199890136719</v>
      </c>
      <c r="Y9" s="58">
        <v>230.3249969482422</v>
      </c>
      <c r="Z9" s="58">
        <v>222.875</v>
      </c>
      <c r="AA9" s="58">
        <v>236.0399932861328</v>
      </c>
      <c r="AB9" s="58">
        <v>232.5749969482422</v>
      </c>
      <c r="AC9" s="58">
        <v>246.77499389648438</v>
      </c>
      <c r="AD9" s="58">
        <v>278.6499938964844</v>
      </c>
      <c r="AE9" s="58">
        <v>295.2799987792969</v>
      </c>
      <c r="AF9" s="58">
        <v>292.9750061035156</v>
      </c>
      <c r="AG9" s="58">
        <v>302.5400085449219</v>
      </c>
      <c r="AH9" s="58">
        <v>299.8500061035156</v>
      </c>
      <c r="AI9" s="58">
        <v>260.625</v>
      </c>
      <c r="AJ9" s="58">
        <v>229.25999450683594</v>
      </c>
      <c r="AK9" s="58">
        <v>227.52499389648438</v>
      </c>
      <c r="AL9" s="58">
        <v>235.875</v>
      </c>
      <c r="AM9" s="59">
        <v>227.6031951904297</v>
      </c>
      <c r="AN9" s="59">
        <v>232.91270446777344</v>
      </c>
      <c r="AO9" s="59">
        <v>244.7303009033203</v>
      </c>
      <c r="AP9" s="59">
        <v>259.3680114746094</v>
      </c>
      <c r="AQ9" s="59">
        <v>268.1604919433594</v>
      </c>
      <c r="AR9" s="59">
        <v>269.03948974609375</v>
      </c>
      <c r="AS9" s="59">
        <v>265.7218017578125</v>
      </c>
      <c r="AT9" s="59">
        <v>261.4143981933594</v>
      </c>
      <c r="AU9" s="59">
        <v>255.8341064453125</v>
      </c>
      <c r="AV9" s="59">
        <v>248.481201171875</v>
      </c>
      <c r="AW9" s="59">
        <v>245.1905059814453</v>
      </c>
      <c r="AX9" s="59">
        <v>243.05479431152344</v>
      </c>
      <c r="AY9" s="59">
        <v>242.902099609375</v>
      </c>
      <c r="AZ9" s="59">
        <v>244.99899291992188</v>
      </c>
      <c r="BA9" s="59">
        <v>252.08140563964844</v>
      </c>
      <c r="BB9" s="59">
        <v>261.12420654296875</v>
      </c>
      <c r="BC9" s="59">
        <v>264.4132080078125</v>
      </c>
      <c r="BD9" s="59">
        <v>263.7878112792969</v>
      </c>
      <c r="BE9" s="59">
        <v>259.5456848144531</v>
      </c>
      <c r="BF9" s="59">
        <v>258.1794128417969</v>
      </c>
      <c r="BG9" s="59">
        <v>259.1189880371094</v>
      </c>
      <c r="BH9" s="59">
        <v>253.3363037109375</v>
      </c>
      <c r="BI9" s="59">
        <v>249.10780334472656</v>
      </c>
      <c r="BJ9" s="59">
        <v>245.78700256347656</v>
      </c>
      <c r="BK9" s="60"/>
    </row>
    <row r="10" spans="1:63" ht="10.5">
      <c r="A10" t="s">
        <v>151</v>
      </c>
      <c r="B10" t="s">
        <v>152</v>
      </c>
      <c r="C10" s="57">
        <v>97</v>
      </c>
      <c r="D10" s="57">
        <v>93</v>
      </c>
      <c r="E10" s="58">
        <v>93.5999984741211</v>
      </c>
      <c r="F10" s="58">
        <v>95.5</v>
      </c>
      <c r="G10" s="58">
        <v>102.9000015258789</v>
      </c>
      <c r="H10" s="58">
        <v>101.9000015258789</v>
      </c>
      <c r="I10" s="58">
        <v>109.4000015258789</v>
      </c>
      <c r="J10" s="58">
        <v>118.80000305175781</v>
      </c>
      <c r="K10" s="58">
        <v>126.80000305175781</v>
      </c>
      <c r="L10" s="58">
        <v>147.6999969482422</v>
      </c>
      <c r="M10" s="58">
        <v>139.3000030517578</v>
      </c>
      <c r="N10" s="58">
        <v>129.8000030517578</v>
      </c>
      <c r="O10" s="58">
        <v>131.10000610351562</v>
      </c>
      <c r="P10" s="58">
        <v>134.10000610351562</v>
      </c>
      <c r="Q10" s="58">
        <v>153.6999969482422</v>
      </c>
      <c r="R10" s="58">
        <v>155.39999389648438</v>
      </c>
      <c r="S10" s="58">
        <v>144.39999389648438</v>
      </c>
      <c r="T10" s="58">
        <v>159.6999969482422</v>
      </c>
      <c r="U10" s="58">
        <v>164.6999969482422</v>
      </c>
      <c r="V10" s="58">
        <v>177.8000030517578</v>
      </c>
      <c r="W10" s="58">
        <v>198.1999969482422</v>
      </c>
      <c r="X10" s="58">
        <v>205.8000030517578</v>
      </c>
      <c r="Y10" s="58">
        <v>174</v>
      </c>
      <c r="Z10" s="58">
        <v>171.39999389648438</v>
      </c>
      <c r="AA10" s="58">
        <v>175.60000610351562</v>
      </c>
      <c r="AB10" s="58">
        <v>171.10000610351562</v>
      </c>
      <c r="AC10" s="58">
        <v>179.10000610351562</v>
      </c>
      <c r="AD10" s="58">
        <v>197.1999969482422</v>
      </c>
      <c r="AE10" s="58">
        <v>201.3000030517578</v>
      </c>
      <c r="AF10" s="58">
        <v>198.39999389648438</v>
      </c>
      <c r="AG10" s="58">
        <v>200.60000610351562</v>
      </c>
      <c r="AH10" s="58">
        <v>206.5</v>
      </c>
      <c r="AI10" s="58">
        <v>179.6999969482422</v>
      </c>
      <c r="AJ10" s="58">
        <v>171.3000030517578</v>
      </c>
      <c r="AK10" s="58">
        <v>170.7595977783203</v>
      </c>
      <c r="AL10" s="58">
        <v>172.91200256347656</v>
      </c>
      <c r="AM10" s="59">
        <v>167.88890075683594</v>
      </c>
      <c r="AN10" s="59">
        <v>172.5850067138672</v>
      </c>
      <c r="AO10" s="59">
        <v>177.82020568847656</v>
      </c>
      <c r="AP10" s="59">
        <v>184.53810119628906</v>
      </c>
      <c r="AQ10" s="59">
        <v>187.49819946289062</v>
      </c>
      <c r="AR10" s="59">
        <v>186.04629516601562</v>
      </c>
      <c r="AS10" s="59">
        <v>183.0843048095703</v>
      </c>
      <c r="AT10" s="59">
        <v>183.9969940185547</v>
      </c>
      <c r="AU10" s="59">
        <v>184.90859985351562</v>
      </c>
      <c r="AV10" s="59">
        <v>186.32049560546875</v>
      </c>
      <c r="AW10" s="59">
        <v>185.95689392089844</v>
      </c>
      <c r="AX10" s="59">
        <v>186.3115997314453</v>
      </c>
      <c r="AY10" s="59">
        <v>179.47860717773438</v>
      </c>
      <c r="AZ10" s="59">
        <v>178.7465057373047</v>
      </c>
      <c r="BA10" s="59">
        <v>182.04420471191406</v>
      </c>
      <c r="BB10" s="59">
        <v>186.61619567871094</v>
      </c>
      <c r="BC10" s="59">
        <v>188.36790466308594</v>
      </c>
      <c r="BD10" s="59">
        <v>185.95230102539062</v>
      </c>
      <c r="BE10" s="59">
        <v>182.31629943847656</v>
      </c>
      <c r="BF10" s="59">
        <v>183.2928009033203</v>
      </c>
      <c r="BG10" s="59">
        <v>185.11680603027344</v>
      </c>
      <c r="BH10" s="59">
        <v>185.66610717773438</v>
      </c>
      <c r="BI10" s="59">
        <v>183.43690490722656</v>
      </c>
      <c r="BJ10" s="59">
        <v>183.3592987060547</v>
      </c>
      <c r="BK10" s="60"/>
    </row>
    <row r="11" spans="1:63" ht="10.5">
      <c r="A11" t="s">
        <v>153</v>
      </c>
      <c r="B11" t="s">
        <v>154</v>
      </c>
      <c r="C11" s="54">
        <v>141.89999389648438</v>
      </c>
      <c r="D11" s="54">
        <v>143.89999389648438</v>
      </c>
      <c r="E11" s="28">
        <v>141.8000030517578</v>
      </c>
      <c r="F11" s="28">
        <v>141.8000030517578</v>
      </c>
      <c r="G11" s="28">
        <v>142.8000030517578</v>
      </c>
      <c r="H11" s="28">
        <v>140.8000030517578</v>
      </c>
      <c r="I11" s="28">
        <v>143.1999969482422</v>
      </c>
      <c r="J11" s="28">
        <v>150</v>
      </c>
      <c r="K11" s="28">
        <v>159.6999969482422</v>
      </c>
      <c r="L11" s="28">
        <v>180.6999969482422</v>
      </c>
      <c r="M11" s="28">
        <v>182.8000030517578</v>
      </c>
      <c r="N11" s="28">
        <v>179.1999969482422</v>
      </c>
      <c r="O11" s="28">
        <v>180.8000030517578</v>
      </c>
      <c r="P11" s="28">
        <v>184.60000610351562</v>
      </c>
      <c r="Q11" s="28">
        <v>194</v>
      </c>
      <c r="R11" s="28">
        <v>196.6999969482422</v>
      </c>
      <c r="S11" s="28">
        <v>191.60000610351562</v>
      </c>
      <c r="T11" s="28">
        <v>198.8000030517578</v>
      </c>
      <c r="U11" s="28">
        <v>204.1999969482422</v>
      </c>
      <c r="V11" s="28">
        <v>218.39999389648438</v>
      </c>
      <c r="W11" s="28">
        <v>242.3000030517578</v>
      </c>
      <c r="X11" s="28">
        <v>244.3000030517578</v>
      </c>
      <c r="Y11" s="28">
        <v>232.10000610351562</v>
      </c>
      <c r="Z11" s="28">
        <v>231.1999969482422</v>
      </c>
      <c r="AA11" s="28">
        <v>232.8000030517578</v>
      </c>
      <c r="AB11" s="28">
        <v>230.89999389648438</v>
      </c>
      <c r="AC11" s="28">
        <v>235.10000610351562</v>
      </c>
      <c r="AD11" s="28">
        <v>242.5</v>
      </c>
      <c r="AE11" s="28">
        <v>247.3000030517578</v>
      </c>
      <c r="AF11" s="28">
        <v>246.6999969482422</v>
      </c>
      <c r="AG11" s="28">
        <v>247.02394104003906</v>
      </c>
      <c r="AH11" s="28">
        <v>250.6042938232422</v>
      </c>
      <c r="AI11" s="28">
        <v>238.2313995361328</v>
      </c>
      <c r="AJ11" s="28">
        <v>230.0796356201172</v>
      </c>
      <c r="AK11" s="28">
        <v>229.102294921875</v>
      </c>
      <c r="AL11" s="28">
        <v>228.2498016357422</v>
      </c>
      <c r="AM11" s="55">
        <v>220.3426055908203</v>
      </c>
      <c r="AN11" s="55">
        <v>224.24229431152344</v>
      </c>
      <c r="AO11" s="55">
        <v>228.51390075683594</v>
      </c>
      <c r="AP11" s="55">
        <v>234.18809509277344</v>
      </c>
      <c r="AQ11" s="55">
        <v>235.82749938964844</v>
      </c>
      <c r="AR11" s="55">
        <v>231.65040588378906</v>
      </c>
      <c r="AS11" s="55">
        <v>225.6876983642578</v>
      </c>
      <c r="AT11" s="55">
        <v>224.13720703125</v>
      </c>
      <c r="AU11" s="55">
        <v>227.2093048095703</v>
      </c>
      <c r="AV11" s="55">
        <v>231.51190185546875</v>
      </c>
      <c r="AW11" s="55">
        <v>235.71409606933594</v>
      </c>
      <c r="AX11" s="55">
        <v>239.64720153808594</v>
      </c>
      <c r="AY11" s="55">
        <v>231.96240234375</v>
      </c>
      <c r="AZ11" s="55">
        <v>231.38009643554688</v>
      </c>
      <c r="BA11" s="55">
        <v>233.37750244140625</v>
      </c>
      <c r="BB11" s="55">
        <v>234.9387969970703</v>
      </c>
      <c r="BC11" s="55">
        <v>234.88870239257812</v>
      </c>
      <c r="BD11" s="55">
        <v>230.32839965820312</v>
      </c>
      <c r="BE11" s="55">
        <v>224.17630004882812</v>
      </c>
      <c r="BF11" s="55">
        <v>221.88040161132812</v>
      </c>
      <c r="BG11" s="55">
        <v>226.82119750976562</v>
      </c>
      <c r="BH11" s="55">
        <v>230.05279541015625</v>
      </c>
      <c r="BI11" s="55">
        <v>231.1071014404297</v>
      </c>
      <c r="BJ11" s="55">
        <v>233.4696044921875</v>
      </c>
      <c r="BK11" s="56"/>
    </row>
    <row r="12" spans="1:63" ht="10.5">
      <c r="A12" t="s">
        <v>155</v>
      </c>
      <c r="B12" t="s">
        <v>156</v>
      </c>
      <c r="C12" s="57">
        <v>155</v>
      </c>
      <c r="D12" s="57">
        <v>158.1999969482422</v>
      </c>
      <c r="E12" s="58">
        <v>162.89999389648438</v>
      </c>
      <c r="F12" s="58">
        <v>169.1999969482422</v>
      </c>
      <c r="G12" s="58">
        <v>174.60000610351562</v>
      </c>
      <c r="H12" s="58">
        <v>171.10000610351562</v>
      </c>
      <c r="I12" s="58">
        <v>173.85000610351562</v>
      </c>
      <c r="J12" s="58">
        <v>183.1999969482422</v>
      </c>
      <c r="K12" s="58">
        <v>191.1999969482422</v>
      </c>
      <c r="L12" s="58">
        <v>213.39999389648438</v>
      </c>
      <c r="M12" s="58">
        <v>214.6999969482422</v>
      </c>
      <c r="N12" s="58">
        <v>200.89999389648438</v>
      </c>
      <c r="O12" s="58">
        <v>195.89999389648438</v>
      </c>
      <c r="P12" s="58">
        <v>202.6999969482422</v>
      </c>
      <c r="Q12" s="58">
        <v>221.39999389648438</v>
      </c>
      <c r="R12" s="58">
        <v>229.1999969482422</v>
      </c>
      <c r="S12" s="58">
        <v>219.89999389648438</v>
      </c>
      <c r="T12" s="58">
        <v>229</v>
      </c>
      <c r="U12" s="58">
        <v>237.3000030517578</v>
      </c>
      <c r="V12" s="58">
        <v>250</v>
      </c>
      <c r="W12" s="58">
        <v>281.8999938964844</v>
      </c>
      <c r="X12" s="58">
        <v>309.5</v>
      </c>
      <c r="Y12" s="58">
        <v>257.29998779296875</v>
      </c>
      <c r="Z12" s="58">
        <v>244.3000030517578</v>
      </c>
      <c r="AA12" s="58">
        <v>246.6999969482422</v>
      </c>
      <c r="AB12" s="58">
        <v>247.5</v>
      </c>
      <c r="AC12" s="58">
        <v>255.85000610351562</v>
      </c>
      <c r="AD12" s="58">
        <v>272.79998779296875</v>
      </c>
      <c r="AE12" s="58">
        <v>289.70001220703125</v>
      </c>
      <c r="AF12" s="58">
        <v>289.79998779296875</v>
      </c>
      <c r="AG12" s="58">
        <v>293.3999938964844</v>
      </c>
      <c r="AH12" s="58">
        <v>304.5</v>
      </c>
      <c r="AI12" s="58">
        <v>278.29998779296875</v>
      </c>
      <c r="AJ12" s="58">
        <v>251.89999389648438</v>
      </c>
      <c r="AK12" s="58">
        <v>254.4499969482422</v>
      </c>
      <c r="AL12" s="58">
        <v>261</v>
      </c>
      <c r="AM12" s="59">
        <v>245.910400390625</v>
      </c>
      <c r="AN12" s="59">
        <v>246.99740600585938</v>
      </c>
      <c r="AO12" s="59">
        <v>254.68209838867188</v>
      </c>
      <c r="AP12" s="59">
        <v>261.1877136230469</v>
      </c>
      <c r="AQ12" s="59">
        <v>265.27630615234375</v>
      </c>
      <c r="AR12" s="59">
        <v>265.1445007324219</v>
      </c>
      <c r="AS12" s="59">
        <v>262.0129089355469</v>
      </c>
      <c r="AT12" s="59">
        <v>260.6438903808594</v>
      </c>
      <c r="AU12" s="59">
        <v>260.4606018066406</v>
      </c>
      <c r="AV12" s="59">
        <v>261.7278137207031</v>
      </c>
      <c r="AW12" s="59">
        <v>261.302001953125</v>
      </c>
      <c r="AX12" s="59">
        <v>258.3157043457031</v>
      </c>
      <c r="AY12" s="59">
        <v>254.16909790039062</v>
      </c>
      <c r="AZ12" s="59">
        <v>255.24110412597656</v>
      </c>
      <c r="BA12" s="59">
        <v>259.9299011230469</v>
      </c>
      <c r="BB12" s="59">
        <v>264.2312927246094</v>
      </c>
      <c r="BC12" s="59">
        <v>267.23431396484375</v>
      </c>
      <c r="BD12" s="59">
        <v>265.0292053222656</v>
      </c>
      <c r="BE12" s="59">
        <v>260.29010009765625</v>
      </c>
      <c r="BF12" s="59">
        <v>259.4789123535156</v>
      </c>
      <c r="BG12" s="59">
        <v>261.3302917480469</v>
      </c>
      <c r="BH12" s="59">
        <v>260.6877136230469</v>
      </c>
      <c r="BI12" s="59">
        <v>259.1802978515625</v>
      </c>
      <c r="BJ12" s="59">
        <v>257.1911926269531</v>
      </c>
      <c r="BK12" s="60"/>
    </row>
    <row r="13" spans="1:63" ht="10.5">
      <c r="A13" t="s">
        <v>157</v>
      </c>
      <c r="B13" t="s">
        <v>158</v>
      </c>
      <c r="C13" s="57">
        <v>71.5999984741211</v>
      </c>
      <c r="D13" s="57">
        <v>70.30000305175781</v>
      </c>
      <c r="E13" s="58">
        <v>67.5</v>
      </c>
      <c r="F13" s="58">
        <v>68.80000305175781</v>
      </c>
      <c r="G13" s="58">
        <v>73</v>
      </c>
      <c r="H13" s="58">
        <v>74.19999694824219</v>
      </c>
      <c r="I13" s="58">
        <v>71.69999694824219</v>
      </c>
      <c r="J13" s="58">
        <v>73.5</v>
      </c>
      <c r="K13" s="58">
        <v>77.5</v>
      </c>
      <c r="L13" s="58">
        <v>83.19999694824219</v>
      </c>
      <c r="M13" s="58">
        <v>82.5</v>
      </c>
      <c r="N13" s="58">
        <v>75.69999694824219</v>
      </c>
      <c r="O13" s="58">
        <v>77.19999694824219</v>
      </c>
      <c r="P13" s="58">
        <v>80.69999694824219</v>
      </c>
      <c r="Q13" s="58">
        <v>89.80000305175781</v>
      </c>
      <c r="R13" s="58">
        <v>97.80000305175781</v>
      </c>
      <c r="S13" s="58">
        <v>103.0999984741211</v>
      </c>
      <c r="T13" s="58">
        <v>101.9000015258789</v>
      </c>
      <c r="U13" s="58">
        <v>105.0999984741211</v>
      </c>
      <c r="V13" s="58">
        <v>110.5999984741211</v>
      </c>
      <c r="W13" s="58">
        <v>125.19999694824219</v>
      </c>
      <c r="X13" s="58">
        <v>127.9000015258789</v>
      </c>
      <c r="Y13" s="58">
        <v>120.4000015258789</v>
      </c>
      <c r="Z13" s="58">
        <v>119.5</v>
      </c>
      <c r="AA13" s="58">
        <v>124.19999694824219</v>
      </c>
      <c r="AB13" s="58">
        <v>125.4000015258789</v>
      </c>
      <c r="AC13" s="58">
        <v>125</v>
      </c>
      <c r="AD13" s="58">
        <v>127.80000305175781</v>
      </c>
      <c r="AE13" s="58">
        <v>131.89999389648438</v>
      </c>
      <c r="AF13" s="58">
        <v>128.60000610351562</v>
      </c>
      <c r="AG13" s="58">
        <v>127.80000305175781</v>
      </c>
      <c r="AH13" s="58">
        <v>130.10000610351562</v>
      </c>
      <c r="AI13" s="58">
        <v>116</v>
      </c>
      <c r="AJ13" s="58">
        <v>109.19999694824219</v>
      </c>
      <c r="AK13" s="58">
        <v>114.27649688720703</v>
      </c>
      <c r="AL13" s="58">
        <v>115.24829864501953</v>
      </c>
      <c r="AM13" s="59">
        <v>112.2394027709961</v>
      </c>
      <c r="AN13" s="59">
        <v>112.60169982910156</v>
      </c>
      <c r="AO13" s="59">
        <v>114.49839782714844</v>
      </c>
      <c r="AP13" s="59">
        <v>118.00630187988281</v>
      </c>
      <c r="AQ13" s="59">
        <v>120.67500305175781</v>
      </c>
      <c r="AR13" s="59">
        <v>121.08660125732422</v>
      </c>
      <c r="AS13" s="59">
        <v>119.31849670410156</v>
      </c>
      <c r="AT13" s="59">
        <v>118.1957015991211</v>
      </c>
      <c r="AU13" s="59">
        <v>118.4259033203125</v>
      </c>
      <c r="AV13" s="59">
        <v>120.510498046875</v>
      </c>
      <c r="AW13" s="59">
        <v>120.42109680175781</v>
      </c>
      <c r="AX13" s="59">
        <v>119.6355972290039</v>
      </c>
      <c r="AY13" s="59">
        <v>122.28910064697266</v>
      </c>
      <c r="AZ13" s="59">
        <v>120.46549987792969</v>
      </c>
      <c r="BA13" s="59">
        <v>120.69750213623047</v>
      </c>
      <c r="BB13" s="59">
        <v>122.18070220947266</v>
      </c>
      <c r="BC13" s="59">
        <v>121.82990264892578</v>
      </c>
      <c r="BD13" s="59">
        <v>120.24440002441406</v>
      </c>
      <c r="BE13" s="59">
        <v>117.73609924316406</v>
      </c>
      <c r="BF13" s="59">
        <v>116.39939880371094</v>
      </c>
      <c r="BG13" s="59">
        <v>118.39730072021484</v>
      </c>
      <c r="BH13" s="59">
        <v>120.34369659423828</v>
      </c>
      <c r="BI13" s="59">
        <v>119.54440307617188</v>
      </c>
      <c r="BJ13" s="59">
        <v>118.66470336914062</v>
      </c>
      <c r="BK13" s="60"/>
    </row>
    <row r="14" spans="1:63" ht="10.5">
      <c r="A14" t="s">
        <v>120</v>
      </c>
      <c r="B14" t="s">
        <v>121</v>
      </c>
      <c r="C14" s="57">
        <v>99.9000015258789</v>
      </c>
      <c r="D14" s="57">
        <v>101.30000305175781</v>
      </c>
      <c r="E14" s="58">
        <v>102.69999694824219</v>
      </c>
      <c r="F14" s="58">
        <v>106.5999984741211</v>
      </c>
      <c r="G14" s="58">
        <v>116.9000015258789</v>
      </c>
      <c r="H14" s="58">
        <v>110.30000305175781</v>
      </c>
      <c r="I14" s="58">
        <v>116.9000015258789</v>
      </c>
      <c r="J14" s="58">
        <v>127.19999694824219</v>
      </c>
      <c r="K14" s="58">
        <v>133.39999389648438</v>
      </c>
      <c r="L14" s="58">
        <v>155.10000610351562</v>
      </c>
      <c r="M14" s="58">
        <v>146.60000610351562</v>
      </c>
      <c r="N14" s="58">
        <v>133.5</v>
      </c>
      <c r="O14" s="58">
        <v>131.3000030517578</v>
      </c>
      <c r="P14" s="58">
        <v>137.5</v>
      </c>
      <c r="Q14" s="58">
        <v>158.5</v>
      </c>
      <c r="R14" s="58">
        <v>167.60000610351562</v>
      </c>
      <c r="S14" s="58">
        <v>157.3000030517578</v>
      </c>
      <c r="T14" s="58">
        <v>165.10000610351562</v>
      </c>
      <c r="U14" s="58">
        <v>172.39999389648438</v>
      </c>
      <c r="V14" s="58">
        <v>185.3000030517578</v>
      </c>
      <c r="W14" s="58">
        <v>210.3000030517578</v>
      </c>
      <c r="X14" s="58">
        <v>235.1999969482422</v>
      </c>
      <c r="Y14" s="58">
        <v>185.3000030517578</v>
      </c>
      <c r="Z14" s="58">
        <v>176.10000610351562</v>
      </c>
      <c r="AA14" s="58">
        <v>184.1999969482422</v>
      </c>
      <c r="AB14" s="58">
        <v>185.5</v>
      </c>
      <c r="AC14" s="58">
        <v>187.5</v>
      </c>
      <c r="AD14" s="58">
        <v>204.8000030517578</v>
      </c>
      <c r="AE14" s="58">
        <v>215.6999969482422</v>
      </c>
      <c r="AF14" s="58">
        <v>215.89999389648438</v>
      </c>
      <c r="AG14" s="58">
        <v>217.8000030517578</v>
      </c>
      <c r="AH14" s="58">
        <v>222.89999389648438</v>
      </c>
      <c r="AI14" s="58">
        <v>199.8000030517578</v>
      </c>
      <c r="AJ14" s="58">
        <v>183.1999969482422</v>
      </c>
      <c r="AK14" s="58">
        <v>184.87489318847656</v>
      </c>
      <c r="AL14" s="58">
        <v>189.47439575195312</v>
      </c>
      <c r="AM14" s="59">
        <v>180.2178955078125</v>
      </c>
      <c r="AN14" s="59">
        <v>182.38909912109375</v>
      </c>
      <c r="AO14" s="59">
        <v>190.4468994140625</v>
      </c>
      <c r="AP14" s="59">
        <v>198.40179443359375</v>
      </c>
      <c r="AQ14" s="59">
        <v>202.7998046875</v>
      </c>
      <c r="AR14" s="59">
        <v>200.94659423828125</v>
      </c>
      <c r="AS14" s="59">
        <v>198.53250122070312</v>
      </c>
      <c r="AT14" s="59">
        <v>197.6584930419922</v>
      </c>
      <c r="AU14" s="59">
        <v>196.4989013671875</v>
      </c>
      <c r="AV14" s="59">
        <v>195.74510192871094</v>
      </c>
      <c r="AW14" s="59">
        <v>195.00689697265625</v>
      </c>
      <c r="AX14" s="59">
        <v>192.24209594726562</v>
      </c>
      <c r="AY14" s="59">
        <v>186.4936065673828</v>
      </c>
      <c r="AZ14" s="59">
        <v>188.0364990234375</v>
      </c>
      <c r="BA14" s="59">
        <v>191.6898956298828</v>
      </c>
      <c r="BB14" s="59">
        <v>197.17140197753906</v>
      </c>
      <c r="BC14" s="59">
        <v>198.69219970703125</v>
      </c>
      <c r="BD14" s="59">
        <v>196.14939880371094</v>
      </c>
      <c r="BE14" s="59">
        <v>193.23219299316406</v>
      </c>
      <c r="BF14" s="59">
        <v>193.50210571289062</v>
      </c>
      <c r="BG14" s="59">
        <v>196.32420349121094</v>
      </c>
      <c r="BH14" s="59">
        <v>194.9781951904297</v>
      </c>
      <c r="BI14" s="59">
        <v>193.4394989013672</v>
      </c>
      <c r="BJ14" s="59">
        <v>192.05189514160156</v>
      </c>
      <c r="BK14" s="60"/>
    </row>
    <row r="15" spans="1:63" ht="10.5">
      <c r="A15" t="s">
        <v>244</v>
      </c>
      <c r="B15" t="s">
        <v>245</v>
      </c>
      <c r="C15" s="54">
        <v>139.1999969482422</v>
      </c>
      <c r="D15" s="54">
        <v>141.60000610351562</v>
      </c>
      <c r="E15" s="28">
        <v>139.6999969482422</v>
      </c>
      <c r="F15" s="28">
        <v>138.3000030517578</v>
      </c>
      <c r="G15" s="28">
        <v>137</v>
      </c>
      <c r="H15" s="28">
        <v>136.60000610351562</v>
      </c>
      <c r="I15" s="28">
        <v>131.89999389648438</v>
      </c>
      <c r="J15" s="28">
        <v>134.3000030517578</v>
      </c>
      <c r="K15" s="28">
        <v>140.8000030517578</v>
      </c>
      <c r="L15" s="28">
        <v>148.60000610351562</v>
      </c>
      <c r="M15" s="28">
        <v>158.39999389648438</v>
      </c>
      <c r="N15" s="28">
        <v>156.60000610351562</v>
      </c>
      <c r="O15" s="28">
        <v>156.10000610351562</v>
      </c>
      <c r="P15" s="28">
        <v>158.5</v>
      </c>
      <c r="Q15" s="28">
        <v>159.3000030517578</v>
      </c>
      <c r="R15" s="28">
        <v>164.3000030517578</v>
      </c>
      <c r="S15" s="28">
        <v>164.5</v>
      </c>
      <c r="T15" s="28">
        <v>160.60000610351562</v>
      </c>
      <c r="U15" s="28">
        <v>155.5</v>
      </c>
      <c r="V15" s="28">
        <v>155.6999969482422</v>
      </c>
      <c r="W15" s="28">
        <v>172.1999969482422</v>
      </c>
      <c r="X15" s="28">
        <v>182.3000030517578</v>
      </c>
      <c r="Y15" s="28">
        <v>184.60000610351562</v>
      </c>
      <c r="Z15" s="28">
        <v>183.8000030517578</v>
      </c>
      <c r="AA15" s="28">
        <v>188</v>
      </c>
      <c r="AB15" s="28">
        <v>185.6999969482422</v>
      </c>
      <c r="AC15" s="28">
        <v>185.1999969482422</v>
      </c>
      <c r="AD15" s="28">
        <v>190.5</v>
      </c>
      <c r="AE15" s="28">
        <v>191.3000030517578</v>
      </c>
      <c r="AF15" s="28">
        <v>189.3000030517578</v>
      </c>
      <c r="AG15" s="28">
        <v>185</v>
      </c>
      <c r="AH15" s="28">
        <v>186.71438598632812</v>
      </c>
      <c r="AI15" s="28">
        <v>188.98422241210938</v>
      </c>
      <c r="AJ15" s="28">
        <v>185.4411163330078</v>
      </c>
      <c r="AK15" s="28">
        <v>179.1071014404297</v>
      </c>
      <c r="AL15" s="28">
        <v>178.2884979248047</v>
      </c>
      <c r="AM15" s="55">
        <v>173.54849243164062</v>
      </c>
      <c r="AN15" s="55">
        <v>173.1717987060547</v>
      </c>
      <c r="AO15" s="55">
        <v>174.4730987548828</v>
      </c>
      <c r="AP15" s="55">
        <v>176.95050048828125</v>
      </c>
      <c r="AQ15" s="55">
        <v>179.49440002441406</v>
      </c>
      <c r="AR15" s="55">
        <v>178.13800048828125</v>
      </c>
      <c r="AS15" s="55">
        <v>172.29249572753906</v>
      </c>
      <c r="AT15" s="55">
        <v>168.92959594726562</v>
      </c>
      <c r="AU15" s="55">
        <v>172.5500946044922</v>
      </c>
      <c r="AV15" s="55">
        <v>175.51409912109375</v>
      </c>
      <c r="AW15" s="55">
        <v>179.02169799804688</v>
      </c>
      <c r="AX15" s="55">
        <v>180.79600524902344</v>
      </c>
      <c r="AY15" s="55">
        <v>184.2653045654297</v>
      </c>
      <c r="AZ15" s="55">
        <v>185.26220703125</v>
      </c>
      <c r="BA15" s="55">
        <v>185.7667999267578</v>
      </c>
      <c r="BB15" s="55">
        <v>184.51170349121094</v>
      </c>
      <c r="BC15" s="55">
        <v>183.74969482421875</v>
      </c>
      <c r="BD15" s="55">
        <v>180.4447021484375</v>
      </c>
      <c r="BE15" s="55">
        <v>173.5802001953125</v>
      </c>
      <c r="BF15" s="55">
        <v>170.06309509277344</v>
      </c>
      <c r="BG15" s="55">
        <v>174.79530334472656</v>
      </c>
      <c r="BH15" s="55">
        <v>178.07879638671875</v>
      </c>
      <c r="BI15" s="55">
        <v>181.3157958984375</v>
      </c>
      <c r="BJ15" s="55">
        <v>182.65379333496094</v>
      </c>
      <c r="BK15" s="56"/>
    </row>
    <row r="16" spans="3:62" ht="10.5">
      <c r="C16" s="136"/>
      <c r="D16" s="136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</row>
    <row r="17" spans="2:62" ht="10.5">
      <c r="B17" s="11" t="s">
        <v>701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</row>
    <row r="18" spans="1:63" ht="10.5">
      <c r="A18" t="s">
        <v>261</v>
      </c>
      <c r="B18" t="s">
        <v>262</v>
      </c>
      <c r="C18" s="51">
        <v>6.077000141143799</v>
      </c>
      <c r="D18" s="51">
        <v>4.933700084686279</v>
      </c>
      <c r="E18" s="37">
        <v>5.355999946594238</v>
      </c>
      <c r="F18" s="37">
        <v>5.788599967956543</v>
      </c>
      <c r="G18" s="37">
        <v>6.355100154876709</v>
      </c>
      <c r="H18" s="37">
        <v>6.293300151824951</v>
      </c>
      <c r="I18" s="37">
        <v>5.984300136566162</v>
      </c>
      <c r="J18" s="37">
        <v>5.3765997886657715</v>
      </c>
      <c r="K18" s="37">
        <v>5.108799934387207</v>
      </c>
      <c r="L18" s="37">
        <v>6.149099826812744</v>
      </c>
      <c r="M18" s="37">
        <v>5.984300136566162</v>
      </c>
      <c r="N18" s="37">
        <v>6.777400016784668</v>
      </c>
      <c r="O18" s="37">
        <v>6.231500148773193</v>
      </c>
      <c r="P18" s="37">
        <v>6.1697001457214355</v>
      </c>
      <c r="Q18" s="37">
        <v>6.973100185394287</v>
      </c>
      <c r="R18" s="37">
        <v>7.199699878692627</v>
      </c>
      <c r="S18" s="37">
        <v>6.447800159454346</v>
      </c>
      <c r="T18" s="37">
        <v>7.117300033569336</v>
      </c>
      <c r="U18" s="37">
        <v>7.724999904632568</v>
      </c>
      <c r="V18" s="37">
        <v>9.259699821472168</v>
      </c>
      <c r="W18" s="37">
        <v>11.577199935913086</v>
      </c>
      <c r="X18" s="37">
        <v>12.689599990844727</v>
      </c>
      <c r="Y18" s="37">
        <v>9.146400451660156</v>
      </c>
      <c r="Z18" s="37">
        <v>12.607199668884277</v>
      </c>
      <c r="AA18" s="37">
        <v>8.446000099182129</v>
      </c>
      <c r="AB18" s="37">
        <v>7.519000053405762</v>
      </c>
      <c r="AC18" s="37">
        <v>6.664100170135498</v>
      </c>
      <c r="AD18" s="37">
        <v>6.808300018310547</v>
      </c>
      <c r="AE18" s="37">
        <v>6.107900142669678</v>
      </c>
      <c r="AF18" s="37">
        <v>6.221199989318848</v>
      </c>
      <c r="AG18" s="37">
        <v>6.128499984741211</v>
      </c>
      <c r="AH18" s="37">
        <v>7.055500030517578</v>
      </c>
      <c r="AI18" s="37">
        <v>4.995500087738037</v>
      </c>
      <c r="AJ18" s="37">
        <v>5.870999813079834</v>
      </c>
      <c r="AK18" s="37">
        <v>6.983399868011475</v>
      </c>
      <c r="AL18" s="37">
        <v>6.695000171661377</v>
      </c>
      <c r="AM18" s="52">
        <v>6.131123065948486</v>
      </c>
      <c r="AN18" s="52">
        <v>6.401771068572998</v>
      </c>
      <c r="AO18" s="52">
        <v>6.299140930175781</v>
      </c>
      <c r="AP18" s="52">
        <v>6.244711875915527</v>
      </c>
      <c r="AQ18" s="52">
        <v>6.1837921142578125</v>
      </c>
      <c r="AR18" s="52">
        <v>6.146134853363037</v>
      </c>
      <c r="AS18" s="52">
        <v>6.307896137237549</v>
      </c>
      <c r="AT18" s="52">
        <v>6.523303985595703</v>
      </c>
      <c r="AU18" s="52">
        <v>6.855508804321289</v>
      </c>
      <c r="AV18" s="52">
        <v>7.22453498840332</v>
      </c>
      <c r="AW18" s="52">
        <v>7.882009029388428</v>
      </c>
      <c r="AX18" s="52">
        <v>8.254554748535156</v>
      </c>
      <c r="AY18" s="52">
        <v>8.313946723937988</v>
      </c>
      <c r="AZ18" s="52">
        <v>8.1472806930542</v>
      </c>
      <c r="BA18" s="52">
        <v>7.943943977355957</v>
      </c>
      <c r="BB18" s="52">
        <v>7.151660919189453</v>
      </c>
      <c r="BC18" s="52">
        <v>6.4510369300842285</v>
      </c>
      <c r="BD18" s="52">
        <v>6.342578887939453</v>
      </c>
      <c r="BE18" s="52">
        <v>6.469282150268555</v>
      </c>
      <c r="BF18" s="52">
        <v>6.625888824462891</v>
      </c>
      <c r="BG18" s="52">
        <v>7.019351959228516</v>
      </c>
      <c r="BH18" s="52">
        <v>7.30531120300293</v>
      </c>
      <c r="BI18" s="52">
        <v>7.993879795074463</v>
      </c>
      <c r="BJ18" s="52">
        <v>8.290131568908691</v>
      </c>
      <c r="BK18" s="53"/>
    </row>
    <row r="19" spans="1:63" ht="10.5">
      <c r="A19" t="s">
        <v>263</v>
      </c>
      <c r="B19" t="s">
        <v>264</v>
      </c>
      <c r="C19" s="51">
        <v>5.210000038146973</v>
      </c>
      <c r="D19" s="51">
        <v>5.019999980926514</v>
      </c>
      <c r="E19" s="37">
        <v>5.119999885559082</v>
      </c>
      <c r="F19" s="37">
        <v>5.03000020980835</v>
      </c>
      <c r="G19" s="37">
        <v>5.400000095367432</v>
      </c>
      <c r="H19" s="37">
        <v>5.820000171661377</v>
      </c>
      <c r="I19" s="37">
        <v>5.619999885559082</v>
      </c>
      <c r="J19" s="37">
        <v>5.519999980926514</v>
      </c>
      <c r="K19" s="37">
        <v>5.059999942779541</v>
      </c>
      <c r="L19" s="37">
        <v>5.429999828338623</v>
      </c>
      <c r="M19" s="37">
        <v>6.210000038146973</v>
      </c>
      <c r="N19" s="37">
        <v>6.010000228881836</v>
      </c>
      <c r="O19" s="37">
        <v>5.519999980926514</v>
      </c>
      <c r="P19" s="37">
        <v>5.590000152587891</v>
      </c>
      <c r="Q19" s="37">
        <v>5.980000019073486</v>
      </c>
      <c r="R19" s="37">
        <v>6.440000057220459</v>
      </c>
      <c r="S19" s="37">
        <v>6.019999980926514</v>
      </c>
      <c r="T19" s="37">
        <v>6.150000095367432</v>
      </c>
      <c r="U19" s="37">
        <v>6.690000057220459</v>
      </c>
      <c r="V19" s="37">
        <v>7.679999828338623</v>
      </c>
      <c r="W19" s="37">
        <v>9.5</v>
      </c>
      <c r="X19" s="37">
        <v>10.970000267028809</v>
      </c>
      <c r="Y19" s="37">
        <v>9.539999961853027</v>
      </c>
      <c r="Z19" s="37">
        <v>10.020000457763672</v>
      </c>
      <c r="AA19" s="37">
        <v>8.65999984741211</v>
      </c>
      <c r="AB19" s="37">
        <v>7.28000020980835</v>
      </c>
      <c r="AC19" s="37">
        <v>6.519999980926514</v>
      </c>
      <c r="AD19" s="37">
        <v>6.590000152587891</v>
      </c>
      <c r="AE19" s="37">
        <v>6.190000057220459</v>
      </c>
      <c r="AF19" s="37">
        <v>5.800000190734863</v>
      </c>
      <c r="AG19" s="37">
        <v>5.820000171661377</v>
      </c>
      <c r="AH19" s="37">
        <v>6.510000228881836</v>
      </c>
      <c r="AI19" s="37">
        <v>5.510000228881836</v>
      </c>
      <c r="AJ19" s="37">
        <v>5.03000020980835</v>
      </c>
      <c r="AK19" s="37">
        <v>6.429999828338623</v>
      </c>
      <c r="AL19" s="37">
        <v>6.650000095367432</v>
      </c>
      <c r="AM19" s="52">
        <v>5.994604110717773</v>
      </c>
      <c r="AN19" s="52">
        <v>6.220983028411865</v>
      </c>
      <c r="AO19" s="52">
        <v>6.023989200592041</v>
      </c>
      <c r="AP19" s="52">
        <v>5.849409103393555</v>
      </c>
      <c r="AQ19" s="52">
        <v>5.829823017120361</v>
      </c>
      <c r="AR19" s="52">
        <v>5.790741920471191</v>
      </c>
      <c r="AS19" s="52">
        <v>6.098046779632568</v>
      </c>
      <c r="AT19" s="52">
        <v>6.316249847412109</v>
      </c>
      <c r="AU19" s="52">
        <v>6.658318042755127</v>
      </c>
      <c r="AV19" s="52">
        <v>7.000414848327637</v>
      </c>
      <c r="AW19" s="52">
        <v>7.5080342292785645</v>
      </c>
      <c r="AX19" s="52">
        <v>7.7645649909973145</v>
      </c>
      <c r="AY19" s="52">
        <v>7.7954277992248535</v>
      </c>
      <c r="AZ19" s="52">
        <v>7.750110149383545</v>
      </c>
      <c r="BA19" s="52">
        <v>7.557799816131592</v>
      </c>
      <c r="BB19" s="52">
        <v>6.7137861251831055</v>
      </c>
      <c r="BC19" s="52">
        <v>6.213785171508789</v>
      </c>
      <c r="BD19" s="52">
        <v>6.0889458656311035</v>
      </c>
      <c r="BE19" s="52">
        <v>6.246298789978027</v>
      </c>
      <c r="BF19" s="52">
        <v>6.36643123626709</v>
      </c>
      <c r="BG19" s="52">
        <v>6.693863868713379</v>
      </c>
      <c r="BH19" s="52">
        <v>6.965109825134277</v>
      </c>
      <c r="BI19" s="52">
        <v>7.402630805969238</v>
      </c>
      <c r="BJ19" s="52">
        <v>7.856454849243164</v>
      </c>
      <c r="BK19" s="53"/>
    </row>
    <row r="20" spans="1:63" ht="10.5">
      <c r="A20" t="s">
        <v>265</v>
      </c>
      <c r="B20" t="s">
        <v>266</v>
      </c>
      <c r="C20" s="51">
        <v>9.699999809265137</v>
      </c>
      <c r="D20" s="51">
        <v>9.850000381469727</v>
      </c>
      <c r="E20" s="37">
        <v>10.020000457763672</v>
      </c>
      <c r="F20" s="37">
        <v>10.539999961853027</v>
      </c>
      <c r="G20" s="37">
        <v>11.619999885559082</v>
      </c>
      <c r="H20" s="37">
        <v>13.069999694824219</v>
      </c>
      <c r="I20" s="37">
        <v>13.529999732971191</v>
      </c>
      <c r="J20" s="37">
        <v>13.729999542236328</v>
      </c>
      <c r="K20" s="37">
        <v>13.300000190734863</v>
      </c>
      <c r="L20" s="37">
        <v>11.680000305175781</v>
      </c>
      <c r="M20" s="37">
        <v>11.430000305175781</v>
      </c>
      <c r="N20" s="37">
        <v>11.09000015258789</v>
      </c>
      <c r="O20" s="37">
        <v>11</v>
      </c>
      <c r="P20" s="37">
        <v>10.979999542236328</v>
      </c>
      <c r="Q20" s="37">
        <v>10.949999809265137</v>
      </c>
      <c r="R20" s="37">
        <v>11.979999542236328</v>
      </c>
      <c r="S20" s="37">
        <v>12.829999923706055</v>
      </c>
      <c r="T20" s="37">
        <v>13.880000114440918</v>
      </c>
      <c r="U20" s="37">
        <v>14.960000038146973</v>
      </c>
      <c r="V20" s="37">
        <v>15.619999885559082</v>
      </c>
      <c r="W20" s="37">
        <v>16.65999984741211</v>
      </c>
      <c r="X20" s="37">
        <v>16.530000686645508</v>
      </c>
      <c r="Y20" s="37">
        <v>15.819999694824219</v>
      </c>
      <c r="Z20" s="37">
        <v>14.720000267028809</v>
      </c>
      <c r="AA20" s="37">
        <v>14.920000076293945</v>
      </c>
      <c r="AB20" s="37">
        <v>13.989999771118164</v>
      </c>
      <c r="AC20" s="37">
        <v>13.100000381469727</v>
      </c>
      <c r="AD20" s="37">
        <v>13.260000228881836</v>
      </c>
      <c r="AE20" s="37">
        <v>14.369999885559082</v>
      </c>
      <c r="AF20" s="37">
        <v>14.979999542236328</v>
      </c>
      <c r="AG20" s="37">
        <v>15.630000114440918</v>
      </c>
      <c r="AH20" s="37">
        <v>16.110000610351562</v>
      </c>
      <c r="AI20" s="37">
        <v>15.760000228881836</v>
      </c>
      <c r="AJ20" s="37">
        <v>13.82151985168457</v>
      </c>
      <c r="AK20" s="37">
        <v>12.876480102539062</v>
      </c>
      <c r="AL20" s="37">
        <v>12.609950065612793</v>
      </c>
      <c r="AM20" s="52">
        <v>12.431770324707031</v>
      </c>
      <c r="AN20" s="52">
        <v>12.1243896484375</v>
      </c>
      <c r="AO20" s="52">
        <v>11.743049621582031</v>
      </c>
      <c r="AP20" s="52">
        <v>11.876700401306152</v>
      </c>
      <c r="AQ20" s="52">
        <v>12.700340270996094</v>
      </c>
      <c r="AR20" s="52">
        <v>13.651599884033203</v>
      </c>
      <c r="AS20" s="52">
        <v>14.46187973022461</v>
      </c>
      <c r="AT20" s="52">
        <v>14.888839721679688</v>
      </c>
      <c r="AU20" s="52">
        <v>14.566699981689453</v>
      </c>
      <c r="AV20" s="52">
        <v>13.632599830627441</v>
      </c>
      <c r="AW20" s="52">
        <v>13.08191967010498</v>
      </c>
      <c r="AX20" s="52">
        <v>12.941579818725586</v>
      </c>
      <c r="AY20" s="52">
        <v>13.12279987335205</v>
      </c>
      <c r="AZ20" s="52">
        <v>13.232600212097168</v>
      </c>
      <c r="BA20" s="52">
        <v>12.992569923400879</v>
      </c>
      <c r="BB20" s="52">
        <v>12.993169784545898</v>
      </c>
      <c r="BC20" s="52">
        <v>13.405269622802734</v>
      </c>
      <c r="BD20" s="52">
        <v>13.980460166931152</v>
      </c>
      <c r="BE20" s="52">
        <v>14.4552001953125</v>
      </c>
      <c r="BF20" s="52">
        <v>14.810310363769531</v>
      </c>
      <c r="BG20" s="52">
        <v>14.46969985961914</v>
      </c>
      <c r="BH20" s="52">
        <v>13.47465991973877</v>
      </c>
      <c r="BI20" s="52">
        <v>12.857139587402344</v>
      </c>
      <c r="BJ20" s="52">
        <v>12.859530448913574</v>
      </c>
      <c r="BK20" s="53"/>
    </row>
    <row r="21" spans="1:63" ht="10.5">
      <c r="A21" t="s">
        <v>267</v>
      </c>
      <c r="B21" t="s">
        <v>268</v>
      </c>
      <c r="C21" s="51">
        <v>9.039999961853027</v>
      </c>
      <c r="D21" s="51">
        <v>9.020000457763672</v>
      </c>
      <c r="E21" s="37">
        <v>9</v>
      </c>
      <c r="F21" s="37">
        <v>8.979999542236328</v>
      </c>
      <c r="G21" s="37">
        <v>9.229999542236328</v>
      </c>
      <c r="H21" s="37">
        <v>9.829999923706055</v>
      </c>
      <c r="I21" s="37">
        <v>9.779999732971191</v>
      </c>
      <c r="J21" s="37">
        <v>9.770000457763672</v>
      </c>
      <c r="K21" s="37">
        <v>9.329999923706055</v>
      </c>
      <c r="L21" s="37">
        <v>9.1899995803833</v>
      </c>
      <c r="M21" s="37">
        <v>10.140000343322754</v>
      </c>
      <c r="N21" s="37">
        <v>10.380000114440918</v>
      </c>
      <c r="O21" s="37">
        <v>10.100000381469727</v>
      </c>
      <c r="P21" s="37">
        <v>9.930000305175781</v>
      </c>
      <c r="Q21" s="37">
        <v>9.989999771118164</v>
      </c>
      <c r="R21" s="37">
        <v>10.329999923706055</v>
      </c>
      <c r="S21" s="37">
        <v>10.399999618530273</v>
      </c>
      <c r="T21" s="37">
        <v>10.260000228881836</v>
      </c>
      <c r="U21" s="37">
        <v>10.5</v>
      </c>
      <c r="V21" s="37">
        <v>11.050000190734863</v>
      </c>
      <c r="W21" s="37">
        <v>12.640000343322754</v>
      </c>
      <c r="X21" s="37">
        <v>14.369999885559082</v>
      </c>
      <c r="Y21" s="37">
        <v>14.880000114440918</v>
      </c>
      <c r="Z21" s="37">
        <v>14.100000381469727</v>
      </c>
      <c r="AA21" s="37">
        <v>14.119999885559082</v>
      </c>
      <c r="AB21" s="37">
        <v>12.970000267028809</v>
      </c>
      <c r="AC21" s="37">
        <v>12</v>
      </c>
      <c r="AD21" s="37">
        <v>11.510000228881836</v>
      </c>
      <c r="AE21" s="37">
        <v>11.539999961853027</v>
      </c>
      <c r="AF21" s="37">
        <v>11.050000190734863</v>
      </c>
      <c r="AG21" s="37">
        <v>10.960000038146973</v>
      </c>
      <c r="AH21" s="37">
        <v>11.180000305175781</v>
      </c>
      <c r="AI21" s="37">
        <v>11.380000114440918</v>
      </c>
      <c r="AJ21" s="37">
        <v>10.436619758605957</v>
      </c>
      <c r="AK21" s="37">
        <v>10.873709678649902</v>
      </c>
      <c r="AL21" s="37">
        <v>11.212690353393555</v>
      </c>
      <c r="AM21" s="52">
        <v>11.591879844665527</v>
      </c>
      <c r="AN21" s="52">
        <v>11.08998966217041</v>
      </c>
      <c r="AO21" s="52">
        <v>10.508529663085938</v>
      </c>
      <c r="AP21" s="52">
        <v>10.15032958984375</v>
      </c>
      <c r="AQ21" s="52">
        <v>10.215840339660645</v>
      </c>
      <c r="AR21" s="52">
        <v>10.27791976928711</v>
      </c>
      <c r="AS21" s="52">
        <v>10.418490409851074</v>
      </c>
      <c r="AT21" s="52">
        <v>10.624119758605957</v>
      </c>
      <c r="AU21" s="52">
        <v>10.913990020751953</v>
      </c>
      <c r="AV21" s="52">
        <v>11.212750434875488</v>
      </c>
      <c r="AW21" s="52">
        <v>11.682769775390625</v>
      </c>
      <c r="AX21" s="52">
        <v>11.962430000305176</v>
      </c>
      <c r="AY21" s="52">
        <v>12.331390380859375</v>
      </c>
      <c r="AZ21" s="52">
        <v>12.27610969543457</v>
      </c>
      <c r="BA21" s="52">
        <v>11.898189544677734</v>
      </c>
      <c r="BB21" s="52">
        <v>11.23130989074707</v>
      </c>
      <c r="BC21" s="52">
        <v>10.727629661560059</v>
      </c>
      <c r="BD21" s="52">
        <v>10.519430160522461</v>
      </c>
      <c r="BE21" s="52">
        <v>10.51084041595459</v>
      </c>
      <c r="BF21" s="52">
        <v>10.629179954528809</v>
      </c>
      <c r="BG21" s="52">
        <v>10.834970474243164</v>
      </c>
      <c r="BH21" s="52">
        <v>10.98766040802002</v>
      </c>
      <c r="BI21" s="52">
        <v>11.411879539489746</v>
      </c>
      <c r="BJ21" s="52">
        <v>11.858360290527344</v>
      </c>
      <c r="BK21" s="53"/>
    </row>
    <row r="22" spans="1:63" ht="10.5">
      <c r="A22" t="s">
        <v>269</v>
      </c>
      <c r="B22" t="s">
        <v>270</v>
      </c>
      <c r="C22" s="51">
        <v>6.760000228881836</v>
      </c>
      <c r="D22" s="51">
        <v>6.559999942779541</v>
      </c>
      <c r="E22" s="37">
        <v>6.010000228881836</v>
      </c>
      <c r="F22" s="37">
        <v>6.090000152587891</v>
      </c>
      <c r="G22" s="37">
        <v>6.369999885559082</v>
      </c>
      <c r="H22" s="37">
        <v>6.860000133514404</v>
      </c>
      <c r="I22" s="37">
        <v>6.440000057220459</v>
      </c>
      <c r="J22" s="37">
        <v>6.380000114440918</v>
      </c>
      <c r="K22" s="37">
        <v>5.699999809265137</v>
      </c>
      <c r="L22" s="37">
        <v>6.050000190734863</v>
      </c>
      <c r="M22" s="37">
        <v>7.659999847412109</v>
      </c>
      <c r="N22" s="37">
        <v>7.570000171661377</v>
      </c>
      <c r="O22" s="37">
        <v>6.960000038146973</v>
      </c>
      <c r="P22" s="37">
        <v>7.059999942779541</v>
      </c>
      <c r="Q22" s="37">
        <v>7.03000020980835</v>
      </c>
      <c r="R22" s="37">
        <v>7.650000095367432</v>
      </c>
      <c r="S22" s="37">
        <v>7.110000133514404</v>
      </c>
      <c r="T22" s="37">
        <v>6.840000152587891</v>
      </c>
      <c r="U22" s="37">
        <v>7.349999904632568</v>
      </c>
      <c r="V22" s="37">
        <v>7.929999828338623</v>
      </c>
      <c r="W22" s="37">
        <v>10.109999656677246</v>
      </c>
      <c r="X22" s="37">
        <v>11.9399995803833</v>
      </c>
      <c r="Y22" s="37">
        <v>12</v>
      </c>
      <c r="Z22" s="37">
        <v>10.979999542236328</v>
      </c>
      <c r="AA22" s="37">
        <v>10.829999923706055</v>
      </c>
      <c r="AB22" s="37">
        <v>9.279999732971191</v>
      </c>
      <c r="AC22" s="37">
        <v>8.229999542236328</v>
      </c>
      <c r="AD22" s="37">
        <v>7.909999847412109</v>
      </c>
      <c r="AE22" s="37">
        <v>7.639999866485596</v>
      </c>
      <c r="AF22" s="37">
        <v>6.849999904632568</v>
      </c>
      <c r="AG22" s="37">
        <v>6.690000057220459</v>
      </c>
      <c r="AH22" s="37">
        <v>7.28000020980835</v>
      </c>
      <c r="AI22" s="37">
        <v>7.110000133514404</v>
      </c>
      <c r="AJ22" s="37">
        <v>6.3975749015808105</v>
      </c>
      <c r="AK22" s="37">
        <v>7.344097137451172</v>
      </c>
      <c r="AL22" s="37">
        <v>7.873377799987793</v>
      </c>
      <c r="AM22" s="52">
        <v>8.04204273223877</v>
      </c>
      <c r="AN22" s="52">
        <v>7.709817886352539</v>
      </c>
      <c r="AO22" s="52">
        <v>7.267402172088623</v>
      </c>
      <c r="AP22" s="52">
        <v>6.898770809173584</v>
      </c>
      <c r="AQ22" s="52">
        <v>6.850192070007324</v>
      </c>
      <c r="AR22" s="52">
        <v>6.850214958190918</v>
      </c>
      <c r="AS22" s="52">
        <v>6.9493560791015625</v>
      </c>
      <c r="AT22" s="52">
        <v>7.129569053649902</v>
      </c>
      <c r="AU22" s="52">
        <v>7.453682899475098</v>
      </c>
      <c r="AV22" s="52">
        <v>7.973915100097656</v>
      </c>
      <c r="AW22" s="52">
        <v>8.548611640930176</v>
      </c>
      <c r="AX22" s="52">
        <v>8.902350425720215</v>
      </c>
      <c r="AY22" s="52">
        <v>9.472611427307129</v>
      </c>
      <c r="AZ22" s="52">
        <v>9.4324951171875</v>
      </c>
      <c r="BA22" s="52">
        <v>8.915033340454102</v>
      </c>
      <c r="BB22" s="52">
        <v>8.039676666259766</v>
      </c>
      <c r="BC22" s="52">
        <v>7.395902156829834</v>
      </c>
      <c r="BD22" s="52">
        <v>7.143380165100098</v>
      </c>
      <c r="BE22" s="52">
        <v>7.08259391784668</v>
      </c>
      <c r="BF22" s="52">
        <v>7.151163101196289</v>
      </c>
      <c r="BG22" s="52">
        <v>7.471286773681641</v>
      </c>
      <c r="BH22" s="52">
        <v>7.911830902099609</v>
      </c>
      <c r="BI22" s="52">
        <v>8.432079315185547</v>
      </c>
      <c r="BJ22" s="52">
        <v>9.020938873291016</v>
      </c>
      <c r="BK22" s="53"/>
    </row>
    <row r="23" spans="1:63" ht="10.5">
      <c r="A23" t="s">
        <v>702</v>
      </c>
      <c r="B23" t="s">
        <v>703</v>
      </c>
      <c r="C23" s="51">
        <v>5.900000095367432</v>
      </c>
      <c r="D23" s="51">
        <v>4.789999961853027</v>
      </c>
      <c r="E23" s="37">
        <v>5.199999809265137</v>
      </c>
      <c r="F23" s="37">
        <v>5.619999885559082</v>
      </c>
      <c r="G23" s="37">
        <v>6.170000076293945</v>
      </c>
      <c r="H23" s="37">
        <v>6.110000133514404</v>
      </c>
      <c r="I23" s="37">
        <v>5.809999942779541</v>
      </c>
      <c r="J23" s="37">
        <v>5.21999979019165</v>
      </c>
      <c r="K23" s="37">
        <v>4.960000038146973</v>
      </c>
      <c r="L23" s="37">
        <v>5.96999979019165</v>
      </c>
      <c r="M23" s="37">
        <v>5.809999942779541</v>
      </c>
      <c r="N23" s="37">
        <v>6.579999923706055</v>
      </c>
      <c r="O23" s="37">
        <v>6.050000190734863</v>
      </c>
      <c r="P23" s="37">
        <v>5.989999771118164</v>
      </c>
      <c r="Q23" s="37">
        <v>6.769999980926514</v>
      </c>
      <c r="R23" s="37">
        <v>6.989999771118164</v>
      </c>
      <c r="S23" s="37">
        <v>6.260000228881836</v>
      </c>
      <c r="T23" s="37">
        <v>6.909999847412109</v>
      </c>
      <c r="U23" s="37">
        <v>7.5</v>
      </c>
      <c r="V23" s="37">
        <v>8.989999771118164</v>
      </c>
      <c r="W23" s="37">
        <v>11.239999771118164</v>
      </c>
      <c r="X23" s="37">
        <v>12.319999694824219</v>
      </c>
      <c r="Y23" s="37">
        <v>8.880000114440918</v>
      </c>
      <c r="Z23" s="37">
        <v>12.239999771118164</v>
      </c>
      <c r="AA23" s="37">
        <v>8.199999809265137</v>
      </c>
      <c r="AB23" s="37">
        <v>7.300000190734863</v>
      </c>
      <c r="AC23" s="37">
        <v>6.46999979019165</v>
      </c>
      <c r="AD23" s="37">
        <v>6.610000133514404</v>
      </c>
      <c r="AE23" s="37">
        <v>5.929999828338623</v>
      </c>
      <c r="AF23" s="37">
        <v>6.039999961853027</v>
      </c>
      <c r="AG23" s="37">
        <v>5.949999809265137</v>
      </c>
      <c r="AH23" s="37">
        <v>6.849999904632568</v>
      </c>
      <c r="AI23" s="37">
        <v>4.849999904632568</v>
      </c>
      <c r="AJ23" s="37">
        <v>5.699999809265137</v>
      </c>
      <c r="AK23" s="37">
        <v>6.78000020980835</v>
      </c>
      <c r="AL23" s="37">
        <v>6.5</v>
      </c>
      <c r="AM23" s="52">
        <v>5.952546119689941</v>
      </c>
      <c r="AN23" s="52">
        <v>6.2153120040893555</v>
      </c>
      <c r="AO23" s="52">
        <v>6.115671157836914</v>
      </c>
      <c r="AP23" s="52">
        <v>6.062827110290527</v>
      </c>
      <c r="AQ23" s="52">
        <v>6.003681182861328</v>
      </c>
      <c r="AR23" s="52">
        <v>5.967121124267578</v>
      </c>
      <c r="AS23" s="52">
        <v>6.124170780181885</v>
      </c>
      <c r="AT23" s="52">
        <v>6.3333048820495605</v>
      </c>
      <c r="AU23" s="52">
        <v>6.655834197998047</v>
      </c>
      <c r="AV23" s="52">
        <v>7.014111042022705</v>
      </c>
      <c r="AW23" s="52">
        <v>7.652435779571533</v>
      </c>
      <c r="AX23" s="52">
        <v>8.014130592346191</v>
      </c>
      <c r="AY23" s="52">
        <v>8.071792602539062</v>
      </c>
      <c r="AZ23" s="52">
        <v>7.909982204437256</v>
      </c>
      <c r="BA23" s="52">
        <v>7.71256685256958</v>
      </c>
      <c r="BB23" s="52">
        <v>6.943359851837158</v>
      </c>
      <c r="BC23" s="52">
        <v>6.263143062591553</v>
      </c>
      <c r="BD23" s="52">
        <v>6.157844066619873</v>
      </c>
      <c r="BE23" s="52">
        <v>6.280857086181641</v>
      </c>
      <c r="BF23" s="52">
        <v>6.432901859283447</v>
      </c>
      <c r="BG23" s="52">
        <v>6.814905166625977</v>
      </c>
      <c r="BH23" s="52">
        <v>7.092535018920898</v>
      </c>
      <c r="BI23" s="52">
        <v>7.761048793792725</v>
      </c>
      <c r="BJ23" s="52">
        <v>8.04867172241211</v>
      </c>
      <c r="BK23" s="53"/>
    </row>
    <row r="24" spans="2:62" ht="10.5">
      <c r="B24" s="11" t="s">
        <v>704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</row>
    <row r="25" spans="1:63" ht="10.5">
      <c r="A25" t="s">
        <v>413</v>
      </c>
      <c r="B25" t="s">
        <v>414</v>
      </c>
      <c r="C25" s="51">
        <v>1.2899999618530273</v>
      </c>
      <c r="D25" s="51">
        <v>1.3200000524520874</v>
      </c>
      <c r="E25" s="37">
        <v>1.3300000429153442</v>
      </c>
      <c r="F25" s="37">
        <v>1.340000033378601</v>
      </c>
      <c r="G25" s="37">
        <v>1.350000023841858</v>
      </c>
      <c r="H25" s="37">
        <v>1.350000023841858</v>
      </c>
      <c r="I25" s="37">
        <v>1.3700000047683716</v>
      </c>
      <c r="J25" s="37">
        <v>1.399999976158142</v>
      </c>
      <c r="K25" s="37">
        <v>1.3700000047683716</v>
      </c>
      <c r="L25" s="37">
        <v>1.409999966621399</v>
      </c>
      <c r="M25" s="37">
        <v>1.409999966621399</v>
      </c>
      <c r="N25" s="37">
        <v>1.409999966621399</v>
      </c>
      <c r="O25" s="37">
        <v>1.4600000381469727</v>
      </c>
      <c r="P25" s="37">
        <v>1.4800000190734863</v>
      </c>
      <c r="Q25" s="37">
        <v>1.5199999809265137</v>
      </c>
      <c r="R25" s="37">
        <v>1.5399999618530273</v>
      </c>
      <c r="S25" s="37">
        <v>1.5499999523162842</v>
      </c>
      <c r="T25" s="37">
        <v>1.5399999618530273</v>
      </c>
      <c r="U25" s="37">
        <v>1.5199999809265137</v>
      </c>
      <c r="V25" s="37">
        <v>1.559999942779541</v>
      </c>
      <c r="W25" s="37">
        <v>1.600000023841858</v>
      </c>
      <c r="X25" s="37">
        <v>1.5800000429153442</v>
      </c>
      <c r="Y25" s="37">
        <v>1.5700000524520874</v>
      </c>
      <c r="Z25" s="37">
        <v>1.590000033378601</v>
      </c>
      <c r="AA25" s="37">
        <v>1.659999966621399</v>
      </c>
      <c r="AB25" s="37">
        <v>1.6699999570846558</v>
      </c>
      <c r="AC25" s="37">
        <v>1.7100000381469727</v>
      </c>
      <c r="AD25" s="37">
        <v>1.7100000381469727</v>
      </c>
      <c r="AE25" s="37">
        <v>1.7000000476837158</v>
      </c>
      <c r="AF25" s="37">
        <v>1.690000057220459</v>
      </c>
      <c r="AG25" s="37">
        <v>1.6799999475479126</v>
      </c>
      <c r="AH25" s="37">
        <v>1.7000000476837158</v>
      </c>
      <c r="AI25" s="37">
        <v>1.6789929866790771</v>
      </c>
      <c r="AJ25" s="37">
        <v>1.6885169744491577</v>
      </c>
      <c r="AK25" s="37">
        <v>1.6724460124969482</v>
      </c>
      <c r="AL25" s="37">
        <v>1.6637239456176758</v>
      </c>
      <c r="AM25" s="52">
        <v>1.64655601978302</v>
      </c>
      <c r="AN25" s="52">
        <v>1.6499719619750977</v>
      </c>
      <c r="AO25" s="52">
        <v>1.6553980112075806</v>
      </c>
      <c r="AP25" s="52">
        <v>1.6698089838027954</v>
      </c>
      <c r="AQ25" s="52">
        <v>1.676287055015564</v>
      </c>
      <c r="AR25" s="52">
        <v>1.6769109964370728</v>
      </c>
      <c r="AS25" s="52">
        <v>1.65972900390625</v>
      </c>
      <c r="AT25" s="52">
        <v>1.649878978729248</v>
      </c>
      <c r="AU25" s="52">
        <v>1.640339970588684</v>
      </c>
      <c r="AV25" s="52">
        <v>1.630990982055664</v>
      </c>
      <c r="AW25" s="52">
        <v>1.6399580240249634</v>
      </c>
      <c r="AX25" s="52">
        <v>1.6369420289993286</v>
      </c>
      <c r="AY25" s="52">
        <v>1.654109001159668</v>
      </c>
      <c r="AZ25" s="52">
        <v>1.6650480031967163</v>
      </c>
      <c r="BA25" s="52">
        <v>1.677456021308899</v>
      </c>
      <c r="BB25" s="52">
        <v>1.6965850591659546</v>
      </c>
      <c r="BC25" s="52">
        <v>1.7061280012130737</v>
      </c>
      <c r="BD25" s="52">
        <v>1.7093960046768188</v>
      </c>
      <c r="BE25" s="52">
        <v>1.694234013557434</v>
      </c>
      <c r="BF25" s="52">
        <v>1.6858819723129272</v>
      </c>
      <c r="BG25" s="52">
        <v>1.677765965461731</v>
      </c>
      <c r="BH25" s="52">
        <v>1.6556589603424072</v>
      </c>
      <c r="BI25" s="52">
        <v>1.652891993522644</v>
      </c>
      <c r="BJ25" s="52">
        <v>1.6534329652786255</v>
      </c>
      <c r="BK25" s="53"/>
    </row>
    <row r="26" spans="1:63" ht="10.5">
      <c r="A26" t="s">
        <v>159</v>
      </c>
      <c r="B26" t="s">
        <v>160</v>
      </c>
      <c r="C26" s="51">
        <v>4.489999771118164</v>
      </c>
      <c r="D26" s="51">
        <v>4.519999980926514</v>
      </c>
      <c r="E26" s="37">
        <v>4.28000020980835</v>
      </c>
      <c r="F26" s="37">
        <v>4.440000057220459</v>
      </c>
      <c r="G26" s="37">
        <v>4.940000057220459</v>
      </c>
      <c r="H26" s="37">
        <v>4.989999771118164</v>
      </c>
      <c r="I26" s="37">
        <v>4.78000020980835</v>
      </c>
      <c r="J26" s="37">
        <v>4.730000019073486</v>
      </c>
      <c r="K26" s="37">
        <v>4.800000190734863</v>
      </c>
      <c r="L26" s="37">
        <v>5.099999904632568</v>
      </c>
      <c r="M26" s="37">
        <v>5.179999828338623</v>
      </c>
      <c r="N26" s="37">
        <v>4.739999771118164</v>
      </c>
      <c r="O26" s="37">
        <v>5.010000228881836</v>
      </c>
      <c r="P26" s="37">
        <v>5.230000019073486</v>
      </c>
      <c r="Q26" s="37">
        <v>5.519999980926514</v>
      </c>
      <c r="R26" s="37">
        <v>6.260000228881836</v>
      </c>
      <c r="S26" s="37">
        <v>6.099999904632568</v>
      </c>
      <c r="T26" s="37">
        <v>6.550000190734863</v>
      </c>
      <c r="U26" s="37">
        <v>6.849999904632568</v>
      </c>
      <c r="V26" s="37">
        <v>7.46999979019165</v>
      </c>
      <c r="W26" s="37">
        <v>8.399999618530273</v>
      </c>
      <c r="X26" s="37">
        <v>8.510000228881836</v>
      </c>
      <c r="Y26" s="37">
        <v>8.199999809265137</v>
      </c>
      <c r="Z26" s="37">
        <v>8.010000228881836</v>
      </c>
      <c r="AA26" s="37">
        <v>8.130000114440918</v>
      </c>
      <c r="AB26" s="37">
        <v>7.889999866485596</v>
      </c>
      <c r="AC26" s="37">
        <v>7.980000019073486</v>
      </c>
      <c r="AD26" s="37">
        <v>6.809999942779541</v>
      </c>
      <c r="AE26" s="37">
        <v>8.010000228881836</v>
      </c>
      <c r="AF26" s="37">
        <v>8.069999694824219</v>
      </c>
      <c r="AG26" s="37">
        <v>8.109999656677246</v>
      </c>
      <c r="AH26" s="37">
        <v>9.100000381469727</v>
      </c>
      <c r="AI26" s="37">
        <v>8.472453117370605</v>
      </c>
      <c r="AJ26" s="37">
        <v>7.518404006958008</v>
      </c>
      <c r="AK26" s="37">
        <v>7.268272876739502</v>
      </c>
      <c r="AL26" s="37">
        <v>7.173689842224121</v>
      </c>
      <c r="AM26" s="52">
        <v>6.69596004486084</v>
      </c>
      <c r="AN26" s="52">
        <v>6.699038028717041</v>
      </c>
      <c r="AO26" s="52">
        <v>6.702031135559082</v>
      </c>
      <c r="AP26" s="52">
        <v>7.077178001403809</v>
      </c>
      <c r="AQ26" s="52">
        <v>7.5682902336120605</v>
      </c>
      <c r="AR26" s="52">
        <v>7.6057820320129395</v>
      </c>
      <c r="AS26" s="52">
        <v>7.604543209075928</v>
      </c>
      <c r="AT26" s="52">
        <v>7.6034369468688965</v>
      </c>
      <c r="AU26" s="52">
        <v>7.678977012634277</v>
      </c>
      <c r="AV26" s="52">
        <v>7.7394609451293945</v>
      </c>
      <c r="AW26" s="52">
        <v>7.740749835968018</v>
      </c>
      <c r="AX26" s="52">
        <v>7.656209945678711</v>
      </c>
      <c r="AY26" s="52">
        <v>7.667850017547607</v>
      </c>
      <c r="AZ26" s="52">
        <v>7.61002779006958</v>
      </c>
      <c r="BA26" s="52">
        <v>7.569231033325195</v>
      </c>
      <c r="BB26" s="52">
        <v>7.4206671714782715</v>
      </c>
      <c r="BC26" s="52">
        <v>7.567779064178467</v>
      </c>
      <c r="BD26" s="52">
        <v>7.629171848297119</v>
      </c>
      <c r="BE26" s="52">
        <v>7.546168804168701</v>
      </c>
      <c r="BF26" s="52">
        <v>7.53047513961792</v>
      </c>
      <c r="BG26" s="52">
        <v>7.636298179626465</v>
      </c>
      <c r="BH26" s="52">
        <v>7.702967166900635</v>
      </c>
      <c r="BI26" s="52">
        <v>7.626864910125732</v>
      </c>
      <c r="BJ26" s="52">
        <v>7.577523231506348</v>
      </c>
      <c r="BK26" s="53"/>
    </row>
    <row r="27" spans="1:63" ht="10.5">
      <c r="A27" t="s">
        <v>271</v>
      </c>
      <c r="B27" t="s">
        <v>272</v>
      </c>
      <c r="C27" s="51">
        <v>6.130000114440918</v>
      </c>
      <c r="D27" s="51">
        <v>5.619999885559082</v>
      </c>
      <c r="E27" s="37">
        <v>5.349999904632568</v>
      </c>
      <c r="F27" s="37">
        <v>5.590000152587891</v>
      </c>
      <c r="G27" s="37">
        <v>6.090000152587891</v>
      </c>
      <c r="H27" s="37">
        <v>6.340000152587891</v>
      </c>
      <c r="I27" s="37">
        <v>6.059999942779541</v>
      </c>
      <c r="J27" s="37">
        <v>5.809999942779541</v>
      </c>
      <c r="K27" s="37">
        <v>5.25</v>
      </c>
      <c r="L27" s="37">
        <v>5.820000171661377</v>
      </c>
      <c r="M27" s="37">
        <v>6.610000133514404</v>
      </c>
      <c r="N27" s="37">
        <v>6.730000019073486</v>
      </c>
      <c r="O27" s="37">
        <v>6.409999847412109</v>
      </c>
      <c r="P27" s="37">
        <v>6.21999979019165</v>
      </c>
      <c r="Q27" s="37">
        <v>6.590000152587891</v>
      </c>
      <c r="R27" s="37">
        <v>7.090000152587891</v>
      </c>
      <c r="S27" s="37">
        <v>6.659999847412109</v>
      </c>
      <c r="T27" s="37">
        <v>6.820000171661377</v>
      </c>
      <c r="U27" s="37">
        <v>7.309999942779541</v>
      </c>
      <c r="V27" s="37">
        <v>8.359999656677246</v>
      </c>
      <c r="W27" s="37">
        <v>10.579999923706055</v>
      </c>
      <c r="X27" s="37">
        <v>11.529999732971191</v>
      </c>
      <c r="Y27" s="37">
        <v>9.84000015258789</v>
      </c>
      <c r="Z27" s="37">
        <v>10.850000381469727</v>
      </c>
      <c r="AA27" s="37">
        <v>9.0600004196167</v>
      </c>
      <c r="AB27" s="37">
        <v>7.829999923706055</v>
      </c>
      <c r="AC27" s="37">
        <v>7.159999847412109</v>
      </c>
      <c r="AD27" s="37">
        <v>7.119999885559082</v>
      </c>
      <c r="AE27" s="37">
        <v>6.730000019073486</v>
      </c>
      <c r="AF27" s="37">
        <v>6.449999809265137</v>
      </c>
      <c r="AG27" s="37">
        <v>6.449999809265137</v>
      </c>
      <c r="AH27" s="37">
        <v>7.289999961853027</v>
      </c>
      <c r="AI27" s="37">
        <v>7.2552170753479</v>
      </c>
      <c r="AJ27" s="37">
        <v>6.3188347816467285</v>
      </c>
      <c r="AK27" s="37">
        <v>7.093319892883301</v>
      </c>
      <c r="AL27" s="37">
        <v>7.049870014190674</v>
      </c>
      <c r="AM27" s="52">
        <v>6.621363162994385</v>
      </c>
      <c r="AN27" s="52">
        <v>6.812053203582764</v>
      </c>
      <c r="AO27" s="52">
        <v>6.612342834472656</v>
      </c>
      <c r="AP27" s="52">
        <v>6.465573787689209</v>
      </c>
      <c r="AQ27" s="52">
        <v>6.436500072479248</v>
      </c>
      <c r="AR27" s="52">
        <v>6.336662769317627</v>
      </c>
      <c r="AS27" s="52">
        <v>6.613385200500488</v>
      </c>
      <c r="AT27" s="52">
        <v>6.860311031341553</v>
      </c>
      <c r="AU27" s="52">
        <v>7.137241840362549</v>
      </c>
      <c r="AV27" s="52">
        <v>7.474184036254883</v>
      </c>
      <c r="AW27" s="52">
        <v>8.039018630981445</v>
      </c>
      <c r="AX27" s="52">
        <v>8.314809799194336</v>
      </c>
      <c r="AY27" s="52">
        <v>8.6194486618042</v>
      </c>
      <c r="AZ27" s="52">
        <v>8.43298053741455</v>
      </c>
      <c r="BA27" s="52">
        <v>8.189187049865723</v>
      </c>
      <c r="BB27" s="52">
        <v>7.365783214569092</v>
      </c>
      <c r="BC27" s="52">
        <v>6.8109822273254395</v>
      </c>
      <c r="BD27" s="52">
        <v>6.647107124328613</v>
      </c>
      <c r="BE27" s="52">
        <v>6.757523059844971</v>
      </c>
      <c r="BF27" s="52">
        <v>6.860054969787598</v>
      </c>
      <c r="BG27" s="52">
        <v>7.159461975097656</v>
      </c>
      <c r="BH27" s="52">
        <v>7.429901123046875</v>
      </c>
      <c r="BI27" s="52">
        <v>7.91197395324707</v>
      </c>
      <c r="BJ27" s="52">
        <v>8.389386177062988</v>
      </c>
      <c r="BK27" s="53"/>
    </row>
    <row r="28" spans="3:62" ht="10.5">
      <c r="C28" s="10"/>
      <c r="D28" s="10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</row>
    <row r="29" spans="2:62" ht="10.5">
      <c r="B29" s="11" t="s">
        <v>705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</row>
    <row r="30" spans="1:63" ht="10.5">
      <c r="A30" t="s">
        <v>13</v>
      </c>
      <c r="B30" t="s">
        <v>14</v>
      </c>
      <c r="C30" s="57">
        <v>18.399999618530273</v>
      </c>
      <c r="D30" s="57">
        <v>18.399999618530273</v>
      </c>
      <c r="E30" s="58">
        <v>18.399999618530273</v>
      </c>
      <c r="F30" s="58">
        <v>18.399999618530273</v>
      </c>
      <c r="G30" s="58">
        <v>18.399999618530273</v>
      </c>
      <c r="H30" s="58">
        <v>18.399999618530273</v>
      </c>
      <c r="I30" s="58">
        <v>18.399999618530273</v>
      </c>
      <c r="J30" s="58">
        <v>18.399999618530273</v>
      </c>
      <c r="K30" s="58">
        <v>18.399999618530273</v>
      </c>
      <c r="L30" s="58">
        <v>18.399999618530273</v>
      </c>
      <c r="M30" s="58">
        <v>18.399999618530273</v>
      </c>
      <c r="N30" s="58">
        <v>18.399999618530273</v>
      </c>
      <c r="O30" s="58">
        <v>18.399999618530273</v>
      </c>
      <c r="P30" s="58">
        <v>18.399999618530273</v>
      </c>
      <c r="Q30" s="58">
        <v>18.399999618530273</v>
      </c>
      <c r="R30" s="58">
        <v>18.399999618530273</v>
      </c>
      <c r="S30" s="58">
        <v>18.399999618530273</v>
      </c>
      <c r="T30" s="58">
        <v>18.399999618530273</v>
      </c>
      <c r="U30" s="58">
        <v>18.399999618530273</v>
      </c>
      <c r="V30" s="58">
        <v>18.399999618530273</v>
      </c>
      <c r="W30" s="58">
        <v>18.399999618530273</v>
      </c>
      <c r="X30" s="58">
        <v>18.399999618530273</v>
      </c>
      <c r="Y30" s="58">
        <v>18.399999618530273</v>
      </c>
      <c r="Z30" s="58">
        <v>18.399999618530273</v>
      </c>
      <c r="AA30" s="58">
        <v>18.399999618530273</v>
      </c>
      <c r="AB30" s="58">
        <v>18.399999618530273</v>
      </c>
      <c r="AC30" s="58">
        <v>18.399999618530273</v>
      </c>
      <c r="AD30" s="58">
        <v>18.399999618530273</v>
      </c>
      <c r="AE30" s="58">
        <v>18.399999618530273</v>
      </c>
      <c r="AF30" s="58">
        <v>18.399999618530273</v>
      </c>
      <c r="AG30" s="58">
        <v>18.399999618530273</v>
      </c>
      <c r="AH30" s="58">
        <v>18.399999618530273</v>
      </c>
      <c r="AI30" s="58">
        <v>18.399999618530273</v>
      </c>
      <c r="AJ30" s="58">
        <v>18.399999618530273</v>
      </c>
      <c r="AK30" s="58">
        <v>18.399999618530273</v>
      </c>
      <c r="AL30" s="58">
        <v>18.399999618530273</v>
      </c>
      <c r="AM30" s="59">
        <v>18.399999618530273</v>
      </c>
      <c r="AN30" s="59">
        <v>18.399999618530273</v>
      </c>
      <c r="AO30" s="59">
        <v>18.399999618530273</v>
      </c>
      <c r="AP30" s="59">
        <v>18.399999618530273</v>
      </c>
      <c r="AQ30" s="59">
        <v>18.399999618530273</v>
      </c>
      <c r="AR30" s="59">
        <v>18.399999618530273</v>
      </c>
      <c r="AS30" s="59">
        <v>18.399999618530273</v>
      </c>
      <c r="AT30" s="59">
        <v>18.399999618530273</v>
      </c>
      <c r="AU30" s="59">
        <v>18.399999618530273</v>
      </c>
      <c r="AV30" s="59">
        <v>18.399999618530273</v>
      </c>
      <c r="AW30" s="59">
        <v>18.399999618530273</v>
      </c>
      <c r="AX30" s="59">
        <v>18.399999618530273</v>
      </c>
      <c r="AY30" s="59">
        <v>18.399999618530273</v>
      </c>
      <c r="AZ30" s="59">
        <v>18.399999618530273</v>
      </c>
      <c r="BA30" s="59">
        <v>18.399999618530273</v>
      </c>
      <c r="BB30" s="59">
        <v>18.399999618530273</v>
      </c>
      <c r="BC30" s="59">
        <v>18.399999618530273</v>
      </c>
      <c r="BD30" s="59">
        <v>18.399999618530273</v>
      </c>
      <c r="BE30" s="59">
        <v>18.399999618530273</v>
      </c>
      <c r="BF30" s="59">
        <v>18.399999618530273</v>
      </c>
      <c r="BG30" s="59">
        <v>18.399999618530273</v>
      </c>
      <c r="BH30" s="59">
        <v>18.399999618530273</v>
      </c>
      <c r="BI30" s="59">
        <v>18.399999618530273</v>
      </c>
      <c r="BJ30" s="59">
        <v>18.399999618530273</v>
      </c>
      <c r="BK30" s="60"/>
    </row>
    <row r="31" spans="1:63" ht="10.5">
      <c r="A31" t="s">
        <v>15</v>
      </c>
      <c r="B31" t="s">
        <v>16</v>
      </c>
      <c r="C31" s="57">
        <v>20.530000686645508</v>
      </c>
      <c r="D31" s="57">
        <v>20.530000686645508</v>
      </c>
      <c r="E31" s="58">
        <v>20.530000686645508</v>
      </c>
      <c r="F31" s="58">
        <v>20.530000686645508</v>
      </c>
      <c r="G31" s="58">
        <v>20.530000686645508</v>
      </c>
      <c r="H31" s="58">
        <v>20.530000686645508</v>
      </c>
      <c r="I31" s="58">
        <v>20.6299991607666</v>
      </c>
      <c r="J31" s="58">
        <v>20.6299991607666</v>
      </c>
      <c r="K31" s="58">
        <v>20.6299991607666</v>
      </c>
      <c r="L31" s="58">
        <v>20.6299991607666</v>
      </c>
      <c r="M31" s="58">
        <v>20.6299991607666</v>
      </c>
      <c r="N31" s="58">
        <v>20.6299991607666</v>
      </c>
      <c r="O31" s="58">
        <v>20.799999237060547</v>
      </c>
      <c r="P31" s="58">
        <v>20.799999237060547</v>
      </c>
      <c r="Q31" s="58">
        <v>20.799999237060547</v>
      </c>
      <c r="R31" s="58">
        <v>20.799999237060547</v>
      </c>
      <c r="S31" s="58">
        <v>20.799999237060547</v>
      </c>
      <c r="T31" s="58">
        <v>20.799999237060547</v>
      </c>
      <c r="U31" s="58">
        <v>21.040000915527344</v>
      </c>
      <c r="V31" s="58">
        <v>21.040000915527344</v>
      </c>
      <c r="W31" s="58">
        <v>21.040000915527344</v>
      </c>
      <c r="X31" s="58">
        <v>21.040000915527344</v>
      </c>
      <c r="Y31" s="58">
        <v>21.040000915527344</v>
      </c>
      <c r="Z31" s="58">
        <v>21.040000915527344</v>
      </c>
      <c r="AA31" s="58">
        <v>21.299999237060547</v>
      </c>
      <c r="AB31" s="58">
        <v>21.299999237060547</v>
      </c>
      <c r="AC31" s="58">
        <v>21.299999237060547</v>
      </c>
      <c r="AD31" s="58">
        <v>21.299999237060547</v>
      </c>
      <c r="AE31" s="58">
        <v>21.299999237060547</v>
      </c>
      <c r="AF31" s="58">
        <v>21.299999237060547</v>
      </c>
      <c r="AG31" s="58">
        <v>21.299999237060547</v>
      </c>
      <c r="AH31" s="58">
        <v>21.299999237060547</v>
      </c>
      <c r="AI31" s="58">
        <v>21.299999237060547</v>
      </c>
      <c r="AJ31" s="58">
        <v>21.299999237060547</v>
      </c>
      <c r="AK31" s="58">
        <v>21.299999237060547</v>
      </c>
      <c r="AL31" s="58">
        <v>21.299999237060547</v>
      </c>
      <c r="AM31" s="59">
        <v>21.299999237060547</v>
      </c>
      <c r="AN31" s="59">
        <v>21.299999237060547</v>
      </c>
      <c r="AO31" s="59">
        <v>21.299999237060547</v>
      </c>
      <c r="AP31" s="59">
        <v>21.299999237060547</v>
      </c>
      <c r="AQ31" s="59">
        <v>21.299999237060547</v>
      </c>
      <c r="AR31" s="59">
        <v>21.299999237060547</v>
      </c>
      <c r="AS31" s="59">
        <v>21.299999237060547</v>
      </c>
      <c r="AT31" s="59">
        <v>21.299999237060547</v>
      </c>
      <c r="AU31" s="59">
        <v>21.299999237060547</v>
      </c>
      <c r="AV31" s="59">
        <v>21.299999237060547</v>
      </c>
      <c r="AW31" s="59">
        <v>21.299999237060547</v>
      </c>
      <c r="AX31" s="59">
        <v>21.299999237060547</v>
      </c>
      <c r="AY31" s="59">
        <v>21.299999237060547</v>
      </c>
      <c r="AZ31" s="59">
        <v>21.299999237060547</v>
      </c>
      <c r="BA31" s="59">
        <v>21.299999237060547</v>
      </c>
      <c r="BB31" s="59">
        <v>21.299999237060547</v>
      </c>
      <c r="BC31" s="59">
        <v>21.299999237060547</v>
      </c>
      <c r="BD31" s="59">
        <v>21.299999237060547</v>
      </c>
      <c r="BE31" s="59">
        <v>21.299999237060547</v>
      </c>
      <c r="BF31" s="59">
        <v>21.299999237060547</v>
      </c>
      <c r="BG31" s="59">
        <v>21.299999237060547</v>
      </c>
      <c r="BH31" s="59">
        <v>21.299999237060547</v>
      </c>
      <c r="BI31" s="59">
        <v>21.299999237060547</v>
      </c>
      <c r="BJ31" s="59">
        <v>21.299999237060547</v>
      </c>
      <c r="BK31" s="60"/>
    </row>
    <row r="32" spans="1:63" ht="10.5">
      <c r="A32" t="s">
        <v>17</v>
      </c>
      <c r="B32" t="s">
        <v>18</v>
      </c>
      <c r="C32" s="57">
        <v>38.93000030517578</v>
      </c>
      <c r="D32" s="57">
        <v>38.93000030517578</v>
      </c>
      <c r="E32" s="58">
        <v>38.93000030517578</v>
      </c>
      <c r="F32" s="58">
        <v>38.93000030517578</v>
      </c>
      <c r="G32" s="58">
        <v>38.93000030517578</v>
      </c>
      <c r="H32" s="58">
        <v>38.93000030517578</v>
      </c>
      <c r="I32" s="58">
        <v>39.029998779296875</v>
      </c>
      <c r="J32" s="58">
        <v>39.029998779296875</v>
      </c>
      <c r="K32" s="58">
        <v>39.029998779296875</v>
      </c>
      <c r="L32" s="58">
        <v>39.029998779296875</v>
      </c>
      <c r="M32" s="58">
        <v>39.029998779296875</v>
      </c>
      <c r="N32" s="58">
        <v>39.029998779296875</v>
      </c>
      <c r="O32" s="58">
        <v>39.20000076293945</v>
      </c>
      <c r="P32" s="58">
        <v>39.20000076293945</v>
      </c>
      <c r="Q32" s="58">
        <v>39.20000076293945</v>
      </c>
      <c r="R32" s="58">
        <v>39.20000076293945</v>
      </c>
      <c r="S32" s="58">
        <v>39.20000076293945</v>
      </c>
      <c r="T32" s="58">
        <v>39.20000076293945</v>
      </c>
      <c r="U32" s="58">
        <v>39.439998626708984</v>
      </c>
      <c r="V32" s="58">
        <v>39.439998626708984</v>
      </c>
      <c r="W32" s="58">
        <v>39.439998626708984</v>
      </c>
      <c r="X32" s="58">
        <v>39.439998626708984</v>
      </c>
      <c r="Y32" s="58">
        <v>39.439998626708984</v>
      </c>
      <c r="Z32" s="58">
        <v>39.439998626708984</v>
      </c>
      <c r="AA32" s="58">
        <v>39.70000076293945</v>
      </c>
      <c r="AB32" s="58">
        <v>39.70000076293945</v>
      </c>
      <c r="AC32" s="58">
        <v>39.70000076293945</v>
      </c>
      <c r="AD32" s="58">
        <v>39.70000076293945</v>
      </c>
      <c r="AE32" s="58">
        <v>39.70000076293945</v>
      </c>
      <c r="AF32" s="58">
        <v>39.70000076293945</v>
      </c>
      <c r="AG32" s="58">
        <v>39.70000076293945</v>
      </c>
      <c r="AH32" s="58">
        <v>39.70000076293945</v>
      </c>
      <c r="AI32" s="58">
        <v>39.70000076293945</v>
      </c>
      <c r="AJ32" s="58">
        <v>39.70000076293945</v>
      </c>
      <c r="AK32" s="58">
        <v>39.70000076293945</v>
      </c>
      <c r="AL32" s="58">
        <v>39.70000076293945</v>
      </c>
      <c r="AM32" s="59">
        <v>39.70000076293945</v>
      </c>
      <c r="AN32" s="59">
        <v>39.70000076293945</v>
      </c>
      <c r="AO32" s="59">
        <v>39.70000076293945</v>
      </c>
      <c r="AP32" s="59">
        <v>39.70000076293945</v>
      </c>
      <c r="AQ32" s="59">
        <v>39.70000076293945</v>
      </c>
      <c r="AR32" s="59">
        <v>39.70000076293945</v>
      </c>
      <c r="AS32" s="59">
        <v>39.70000076293945</v>
      </c>
      <c r="AT32" s="59">
        <v>39.70000076293945</v>
      </c>
      <c r="AU32" s="59">
        <v>39.70000076293945</v>
      </c>
      <c r="AV32" s="59">
        <v>39.70000076293945</v>
      </c>
      <c r="AW32" s="59">
        <v>39.70000076293945</v>
      </c>
      <c r="AX32" s="59">
        <v>39.70000076293945</v>
      </c>
      <c r="AY32" s="59">
        <v>39.70000076293945</v>
      </c>
      <c r="AZ32" s="59">
        <v>39.70000076293945</v>
      </c>
      <c r="BA32" s="59">
        <v>39.70000076293945</v>
      </c>
      <c r="BB32" s="59">
        <v>39.70000076293945</v>
      </c>
      <c r="BC32" s="59">
        <v>39.70000076293945</v>
      </c>
      <c r="BD32" s="59">
        <v>39.70000076293945</v>
      </c>
      <c r="BE32" s="59">
        <v>39.70000076293945</v>
      </c>
      <c r="BF32" s="59">
        <v>39.70000076293945</v>
      </c>
      <c r="BG32" s="59">
        <v>39.70000076293945</v>
      </c>
      <c r="BH32" s="59">
        <v>39.70000076293945</v>
      </c>
      <c r="BI32" s="59">
        <v>39.70000076293945</v>
      </c>
      <c r="BJ32" s="59">
        <v>39.70000076293945</v>
      </c>
      <c r="BK32" s="60"/>
    </row>
    <row r="33" spans="1:63" ht="10.5">
      <c r="A33" t="s">
        <v>706</v>
      </c>
      <c r="B33" t="s">
        <v>707</v>
      </c>
      <c r="C33" s="57">
        <v>45.400001525878906</v>
      </c>
      <c r="D33" s="57">
        <v>45.400001525878906</v>
      </c>
      <c r="E33" s="58">
        <v>45.400001525878906</v>
      </c>
      <c r="F33" s="58">
        <v>45.400001525878906</v>
      </c>
      <c r="G33" s="58">
        <v>45.400001525878906</v>
      </c>
      <c r="H33" s="58">
        <v>45.400001525878906</v>
      </c>
      <c r="I33" s="58">
        <v>45.47999954223633</v>
      </c>
      <c r="J33" s="58">
        <v>45.47999954223633</v>
      </c>
      <c r="K33" s="58">
        <v>45.47999954223633</v>
      </c>
      <c r="L33" s="58">
        <v>45.47999954223633</v>
      </c>
      <c r="M33" s="58">
        <v>45.47999954223633</v>
      </c>
      <c r="N33" s="58">
        <v>45.47999954223633</v>
      </c>
      <c r="O33" s="58">
        <v>45.7400016784668</v>
      </c>
      <c r="P33" s="58">
        <v>45.7400016784668</v>
      </c>
      <c r="Q33" s="58">
        <v>45.7400016784668</v>
      </c>
      <c r="R33" s="58">
        <v>45.7400016784668</v>
      </c>
      <c r="S33" s="58">
        <v>45.7400016784668</v>
      </c>
      <c r="T33" s="58">
        <v>45.7400016784668</v>
      </c>
      <c r="U33" s="58">
        <v>46.0099983215332</v>
      </c>
      <c r="V33" s="58">
        <v>46.0099983215332</v>
      </c>
      <c r="W33" s="58">
        <v>46.0099983215332</v>
      </c>
      <c r="X33" s="58">
        <v>46.0099983215332</v>
      </c>
      <c r="Y33" s="58">
        <v>46.0099983215332</v>
      </c>
      <c r="Z33" s="58">
        <v>46.0099983215332</v>
      </c>
      <c r="AA33" s="58">
        <v>46.279998779296875</v>
      </c>
      <c r="AB33" s="58">
        <v>46.279998779296875</v>
      </c>
      <c r="AC33" s="58">
        <v>46.279998779296875</v>
      </c>
      <c r="AD33" s="58">
        <v>46.279998779296875</v>
      </c>
      <c r="AE33" s="58">
        <v>46.279998779296875</v>
      </c>
      <c r="AF33" s="58">
        <v>46.279998779296875</v>
      </c>
      <c r="AG33" s="58">
        <v>46.279998779296875</v>
      </c>
      <c r="AH33" s="58">
        <v>46.279998779296875</v>
      </c>
      <c r="AI33" s="58">
        <v>46.279998779296875</v>
      </c>
      <c r="AJ33" s="58">
        <v>46.279998779296875</v>
      </c>
      <c r="AK33" s="58">
        <v>46.279998779296875</v>
      </c>
      <c r="AL33" s="58">
        <v>46.900001525878906</v>
      </c>
      <c r="AM33" s="59">
        <v>46.900001525878906</v>
      </c>
      <c r="AN33" s="59">
        <v>46.900001525878906</v>
      </c>
      <c r="AO33" s="59">
        <v>46.900001525878906</v>
      </c>
      <c r="AP33" s="59">
        <v>46.900001525878906</v>
      </c>
      <c r="AQ33" s="59">
        <v>46.900001525878906</v>
      </c>
      <c r="AR33" s="59">
        <v>46.900001525878906</v>
      </c>
      <c r="AS33" s="59">
        <v>46.900001525878906</v>
      </c>
      <c r="AT33" s="59">
        <v>46.900001525878906</v>
      </c>
      <c r="AU33" s="59">
        <v>46.900001525878906</v>
      </c>
      <c r="AV33" s="59">
        <v>46.900001525878906</v>
      </c>
      <c r="AW33" s="59">
        <v>46.900001525878906</v>
      </c>
      <c r="AX33" s="59">
        <v>46.900001525878906</v>
      </c>
      <c r="AY33" s="59">
        <v>46.900001525878906</v>
      </c>
      <c r="AZ33" s="59">
        <v>46.900001525878906</v>
      </c>
      <c r="BA33" s="59">
        <v>46.900001525878906</v>
      </c>
      <c r="BB33" s="59">
        <v>46.900001525878906</v>
      </c>
      <c r="BC33" s="59">
        <v>46.900001525878906</v>
      </c>
      <c r="BD33" s="59">
        <v>46.900001525878906</v>
      </c>
      <c r="BE33" s="59">
        <v>46.900001525878906</v>
      </c>
      <c r="BF33" s="59">
        <v>46.900001525878906</v>
      </c>
      <c r="BG33" s="59">
        <v>46.900001525878906</v>
      </c>
      <c r="BH33" s="59">
        <v>46.900001525878906</v>
      </c>
      <c r="BI33" s="59">
        <v>46.900001525878906</v>
      </c>
      <c r="BJ33" s="59">
        <v>46.900001525878906</v>
      </c>
      <c r="BK33" s="60"/>
    </row>
    <row r="34" spans="3:62" ht="10.5">
      <c r="C34" s="10"/>
      <c r="D34" s="10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</row>
    <row r="35" spans="2:62" ht="10.5">
      <c r="B35" s="11" t="s">
        <v>708</v>
      </c>
      <c r="C35" s="145"/>
      <c r="D35" s="145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</row>
    <row r="36" spans="1:63" ht="10.5">
      <c r="A36" t="s">
        <v>709</v>
      </c>
      <c r="B36" t="s">
        <v>710</v>
      </c>
      <c r="C36" s="48">
        <v>1.0360000133514404</v>
      </c>
      <c r="D36" s="48">
        <v>1.0369999408721924</v>
      </c>
      <c r="E36" s="38">
        <v>1.0800000429153442</v>
      </c>
      <c r="F36" s="38">
        <v>1.1419999599456787</v>
      </c>
      <c r="G36" s="38">
        <v>1.2339999675750732</v>
      </c>
      <c r="H36" s="38">
        <v>1.156999945640564</v>
      </c>
      <c r="I36" s="38">
        <v>1.222000002861023</v>
      </c>
      <c r="J36" s="38">
        <v>1.2289999723434448</v>
      </c>
      <c r="K36" s="38">
        <v>1.2519999742507935</v>
      </c>
      <c r="L36" s="38">
        <v>1.4279999732971191</v>
      </c>
      <c r="M36" s="38">
        <v>1.3660000562667847</v>
      </c>
      <c r="N36" s="38">
        <v>1.2079999446868896</v>
      </c>
      <c r="O36" s="38">
        <v>1.2619999647140503</v>
      </c>
      <c r="P36" s="38">
        <v>1.3329999446868896</v>
      </c>
      <c r="Q36" s="38">
        <v>1.4859999418258667</v>
      </c>
      <c r="R36" s="38">
        <v>1.5529999732971191</v>
      </c>
      <c r="S36" s="38">
        <v>1.5130000114440918</v>
      </c>
      <c r="T36" s="38">
        <v>1.569000005722046</v>
      </c>
      <c r="U36" s="38">
        <v>1.6959999799728394</v>
      </c>
      <c r="V36" s="38">
        <v>1.7949999570846558</v>
      </c>
      <c r="W36" s="38">
        <v>2.006999969482422</v>
      </c>
      <c r="X36" s="38">
        <v>2.1489999294281006</v>
      </c>
      <c r="Y36" s="38">
        <v>1.715000033378601</v>
      </c>
      <c r="Z36" s="38">
        <v>1.7209999561309814</v>
      </c>
      <c r="AA36" s="38">
        <v>1.7719999551773071</v>
      </c>
      <c r="AB36" s="38">
        <v>1.6929999589920044</v>
      </c>
      <c r="AC36" s="38">
        <v>1.8459999561309814</v>
      </c>
      <c r="AD36" s="38">
        <v>2.0739998817443848</v>
      </c>
      <c r="AE36" s="38">
        <v>2.1549999713897705</v>
      </c>
      <c r="AF36" s="38">
        <v>2.2049999237060547</v>
      </c>
      <c r="AG36" s="38">
        <v>2.203000068664551</v>
      </c>
      <c r="AH36" s="38">
        <v>2.2039999961853027</v>
      </c>
      <c r="AI36" s="38">
        <v>1.8380000591278076</v>
      </c>
      <c r="AJ36" s="38">
        <v>1.6449719667434692</v>
      </c>
      <c r="AK36" s="38">
        <v>1.6329489946365356</v>
      </c>
      <c r="AL36" s="38">
        <v>1.6642359495162964</v>
      </c>
      <c r="AM36" s="49">
        <v>1.6202919483184814</v>
      </c>
      <c r="AN36" s="49">
        <v>1.6787279844284058</v>
      </c>
      <c r="AO36" s="49">
        <v>1.7587419748306274</v>
      </c>
      <c r="AP36" s="49">
        <v>1.8506120443344116</v>
      </c>
      <c r="AQ36" s="49">
        <v>1.9039239883422852</v>
      </c>
      <c r="AR36" s="49">
        <v>1.903324007987976</v>
      </c>
      <c r="AS36" s="49">
        <v>1.870365023612976</v>
      </c>
      <c r="AT36" s="49">
        <v>1.849822998046875</v>
      </c>
      <c r="AU36" s="49">
        <v>1.817579984664917</v>
      </c>
      <c r="AV36" s="49">
        <v>1.7920010089874268</v>
      </c>
      <c r="AW36" s="49">
        <v>1.7750760316848755</v>
      </c>
      <c r="AX36" s="49">
        <v>1.755627989768982</v>
      </c>
      <c r="AY36" s="49">
        <v>1.7510440349578857</v>
      </c>
      <c r="AZ36" s="49">
        <v>1.766558051109314</v>
      </c>
      <c r="BA36" s="49">
        <v>1.8196920156478882</v>
      </c>
      <c r="BB36" s="49">
        <v>1.8777650594711304</v>
      </c>
      <c r="BC36" s="49">
        <v>1.8920780420303345</v>
      </c>
      <c r="BD36" s="49">
        <v>1.8653160333633423</v>
      </c>
      <c r="BE36" s="49">
        <v>1.827123999595642</v>
      </c>
      <c r="BF36" s="49">
        <v>1.8278950452804565</v>
      </c>
      <c r="BG36" s="49">
        <v>1.8353099822998047</v>
      </c>
      <c r="BH36" s="49">
        <v>1.805161952972412</v>
      </c>
      <c r="BI36" s="49">
        <v>1.7775019407272339</v>
      </c>
      <c r="BJ36" s="49">
        <v>1.755465030670166</v>
      </c>
      <c r="BK36" s="50"/>
    </row>
    <row r="37" spans="1:63" ht="10.5">
      <c r="A37" t="s">
        <v>11</v>
      </c>
      <c r="B37" t="s">
        <v>12</v>
      </c>
      <c r="C37" s="48">
        <v>1.8598147630691528</v>
      </c>
      <c r="D37" s="48">
        <v>1.8655925989151</v>
      </c>
      <c r="E37" s="38">
        <v>1.87159264087677</v>
      </c>
      <c r="F37" s="38">
        <v>1.8793950080871582</v>
      </c>
      <c r="G37" s="38">
        <v>1.8846542835235596</v>
      </c>
      <c r="H37" s="38">
        <v>1.8889505863189697</v>
      </c>
      <c r="I37" s="38">
        <v>1.8900617361068726</v>
      </c>
      <c r="J37" s="38">
        <v>1.8940987586975098</v>
      </c>
      <c r="K37" s="38">
        <v>1.8988394737243652</v>
      </c>
      <c r="L37" s="38">
        <v>1.9059135913848877</v>
      </c>
      <c r="M37" s="38">
        <v>1.910839557647705</v>
      </c>
      <c r="N37" s="38">
        <v>1.9152469635009766</v>
      </c>
      <c r="O37" s="38">
        <v>1.917555570602417</v>
      </c>
      <c r="P37" s="38">
        <v>1.9221111536026</v>
      </c>
      <c r="Q37" s="38">
        <v>1.9273333549499512</v>
      </c>
      <c r="R37" s="38">
        <v>1.932827115058899</v>
      </c>
      <c r="S37" s="38">
        <v>1.9396790266036987</v>
      </c>
      <c r="T37" s="38">
        <v>1.9474937915802002</v>
      </c>
      <c r="U37" s="38">
        <v>1.9591357707977295</v>
      </c>
      <c r="V37" s="38">
        <v>1.9667284488677979</v>
      </c>
      <c r="W37" s="38">
        <v>1.9731358289718628</v>
      </c>
      <c r="X37" s="38">
        <v>1.9774690866470337</v>
      </c>
      <c r="Y37" s="38">
        <v>1.9821728467941284</v>
      </c>
      <c r="Z37" s="38">
        <v>1.9863580465316772</v>
      </c>
      <c r="AA37" s="38">
        <v>1.9873579740524292</v>
      </c>
      <c r="AB37" s="38">
        <v>1.9925061464309692</v>
      </c>
      <c r="AC37" s="38">
        <v>1.9991358518600464</v>
      </c>
      <c r="AD37" s="38">
        <v>2.011011838912964</v>
      </c>
      <c r="AE37" s="38">
        <v>2.0177807807922363</v>
      </c>
      <c r="AF37" s="38">
        <v>2.023207426071167</v>
      </c>
      <c r="AG37" s="38">
        <v>2.0279388427734375</v>
      </c>
      <c r="AH37" s="38">
        <v>2.030196189880371</v>
      </c>
      <c r="AI37" s="38">
        <v>2.030626058578491</v>
      </c>
      <c r="AJ37" s="38">
        <v>2.023005485534668</v>
      </c>
      <c r="AK37" s="38">
        <v>2.0244483947753906</v>
      </c>
      <c r="AL37" s="38">
        <v>2.028731107711792</v>
      </c>
      <c r="AM37" s="49">
        <v>2.041991710662842</v>
      </c>
      <c r="AN37" s="49">
        <v>2.047351598739624</v>
      </c>
      <c r="AO37" s="49">
        <v>2.0509486198425293</v>
      </c>
      <c r="AP37" s="49">
        <v>2.0499954223632812</v>
      </c>
      <c r="AQ37" s="49">
        <v>2.052156925201416</v>
      </c>
      <c r="AR37" s="49">
        <v>2.0546457767486572</v>
      </c>
      <c r="AS37" s="49">
        <v>2.0573179721832275</v>
      </c>
      <c r="AT37" s="49">
        <v>2.0605697631835938</v>
      </c>
      <c r="AU37" s="49">
        <v>2.0642571449279785</v>
      </c>
      <c r="AV37" s="49">
        <v>2.069303035736084</v>
      </c>
      <c r="AW37" s="49">
        <v>2.0731687545776367</v>
      </c>
      <c r="AX37" s="49">
        <v>2.076777219772339</v>
      </c>
      <c r="AY37" s="49">
        <v>2.0808422565460205</v>
      </c>
      <c r="AZ37" s="49">
        <v>2.0834012031555176</v>
      </c>
      <c r="BA37" s="49">
        <v>2.085167646408081</v>
      </c>
      <c r="BB37" s="49">
        <v>2.0855185985565186</v>
      </c>
      <c r="BC37" s="49">
        <v>2.086168050765991</v>
      </c>
      <c r="BD37" s="49">
        <v>2.0864927768707275</v>
      </c>
      <c r="BE37" s="49">
        <v>2.086059808731079</v>
      </c>
      <c r="BF37" s="49">
        <v>2.086059808731079</v>
      </c>
      <c r="BG37" s="49">
        <v>2.086059808731079</v>
      </c>
      <c r="BH37" s="49">
        <v>2.086059808731079</v>
      </c>
      <c r="BI37" s="49">
        <v>2.086059808731079</v>
      </c>
      <c r="BJ37" s="49">
        <v>2.086059808731079</v>
      </c>
      <c r="BK37" s="50"/>
    </row>
    <row r="38" spans="1:63" ht="10.5">
      <c r="A38" t="s">
        <v>711</v>
      </c>
      <c r="B38" t="s">
        <v>712</v>
      </c>
      <c r="C38" s="48">
        <v>1.4110188484191895</v>
      </c>
      <c r="D38" s="48">
        <v>1.4201666116714478</v>
      </c>
      <c r="E38" s="38">
        <v>1.43092679977417</v>
      </c>
      <c r="F38" s="38">
        <v>1.4480366706848145</v>
      </c>
      <c r="G38" s="38">
        <v>1.4584684371948242</v>
      </c>
      <c r="H38" s="38">
        <v>1.4669593572616577</v>
      </c>
      <c r="I38" s="38">
        <v>1.468810796737671</v>
      </c>
      <c r="J38" s="38">
        <v>1.4769443273544312</v>
      </c>
      <c r="K38" s="38">
        <v>1.4866609573364258</v>
      </c>
      <c r="L38" s="38">
        <v>1.503955602645874</v>
      </c>
      <c r="M38" s="38">
        <v>1.5123428106307983</v>
      </c>
      <c r="N38" s="38">
        <v>1.5178173780441284</v>
      </c>
      <c r="O38" s="38">
        <v>1.5144753456115723</v>
      </c>
      <c r="P38" s="38">
        <v>1.5185524225234985</v>
      </c>
      <c r="Q38" s="38">
        <v>1.5241446495056152</v>
      </c>
      <c r="R38" s="38">
        <v>1.52942955493927</v>
      </c>
      <c r="S38" s="38">
        <v>1.539419174194336</v>
      </c>
      <c r="T38" s="38">
        <v>1.552290916442871</v>
      </c>
      <c r="U38" s="38">
        <v>1.5697702169418335</v>
      </c>
      <c r="V38" s="38">
        <v>1.5871119499206543</v>
      </c>
      <c r="W38" s="38">
        <v>1.6060415506362915</v>
      </c>
      <c r="X38" s="38">
        <v>1.641248106956482</v>
      </c>
      <c r="Y38" s="38">
        <v>1.652336597442627</v>
      </c>
      <c r="Z38" s="38">
        <v>1.6539963483810425</v>
      </c>
      <c r="AA38" s="38">
        <v>1.6271506547927856</v>
      </c>
      <c r="AB38" s="38">
        <v>1.6242597103118896</v>
      </c>
      <c r="AC38" s="38">
        <v>1.6262472867965698</v>
      </c>
      <c r="AD38" s="38">
        <v>1.6409739255905151</v>
      </c>
      <c r="AE38" s="38">
        <v>1.6468228101730347</v>
      </c>
      <c r="AF38" s="38">
        <v>1.651654601097107</v>
      </c>
      <c r="AG38" s="38">
        <v>1.658675193786621</v>
      </c>
      <c r="AH38" s="38">
        <v>1.6590684652328491</v>
      </c>
      <c r="AI38" s="38">
        <v>1.6560403108596802</v>
      </c>
      <c r="AJ38" s="38">
        <v>1.6366230249404907</v>
      </c>
      <c r="AK38" s="38">
        <v>1.6364775896072388</v>
      </c>
      <c r="AL38" s="38">
        <v>1.6426364183425903</v>
      </c>
      <c r="AM38" s="49">
        <v>1.670569896697998</v>
      </c>
      <c r="AN38" s="49">
        <v>1.6777342557907104</v>
      </c>
      <c r="AO38" s="49">
        <v>1.6795998811721802</v>
      </c>
      <c r="AP38" s="49">
        <v>1.6664007902145386</v>
      </c>
      <c r="AQ38" s="49">
        <v>1.6649937629699707</v>
      </c>
      <c r="AR38" s="49">
        <v>1.6656124591827393</v>
      </c>
      <c r="AS38" s="49">
        <v>1.6704729795455933</v>
      </c>
      <c r="AT38" s="49">
        <v>1.6734817028045654</v>
      </c>
      <c r="AU38" s="49">
        <v>1.6768543720245361</v>
      </c>
      <c r="AV38" s="49">
        <v>1.6834030151367188</v>
      </c>
      <c r="AW38" s="49">
        <v>1.6853946447372437</v>
      </c>
      <c r="AX38" s="49">
        <v>1.6856412887573242</v>
      </c>
      <c r="AY38" s="49">
        <v>1.6818032264709473</v>
      </c>
      <c r="AZ38" s="49">
        <v>1.6803147792816162</v>
      </c>
      <c r="BA38" s="49">
        <v>1.6788359880447388</v>
      </c>
      <c r="BB38" s="49">
        <v>1.6767274141311646</v>
      </c>
      <c r="BC38" s="49">
        <v>1.6757481098175049</v>
      </c>
      <c r="BD38" s="49">
        <v>1.6752585172653198</v>
      </c>
      <c r="BE38" s="49">
        <v>1.6759113073349</v>
      </c>
      <c r="BF38" s="49">
        <v>1.6759113073349</v>
      </c>
      <c r="BG38" s="49">
        <v>1.6759113073349</v>
      </c>
      <c r="BH38" s="49">
        <v>1.6759113073349</v>
      </c>
      <c r="BI38" s="49">
        <v>1.6759113073349</v>
      </c>
      <c r="BJ38" s="49">
        <v>1.6759113073349</v>
      </c>
      <c r="BK38" s="50"/>
    </row>
    <row r="39" spans="1:63" ht="10.5">
      <c r="A39" t="s">
        <v>713</v>
      </c>
      <c r="B39" t="s">
        <v>714</v>
      </c>
      <c r="C39" s="48">
        <v>107.86192321777344</v>
      </c>
      <c r="D39" s="48">
        <v>108.19014739990234</v>
      </c>
      <c r="E39" s="38">
        <v>108.51792907714844</v>
      </c>
      <c r="F39" s="38">
        <v>108.90541076660156</v>
      </c>
      <c r="G39" s="38">
        <v>109.18718719482422</v>
      </c>
      <c r="H39" s="38">
        <v>109.42340850830078</v>
      </c>
      <c r="I39" s="38">
        <v>109.50978088378906</v>
      </c>
      <c r="J39" s="38">
        <v>109.73310852050781</v>
      </c>
      <c r="K39" s="38">
        <v>109.9891128540039</v>
      </c>
      <c r="L39" s="38">
        <v>110.30918884277344</v>
      </c>
      <c r="M39" s="38">
        <v>110.60696411132812</v>
      </c>
      <c r="N39" s="38">
        <v>110.91384887695312</v>
      </c>
      <c r="O39" s="38">
        <v>111.28303527832031</v>
      </c>
      <c r="P39" s="38">
        <v>111.5682601928711</v>
      </c>
      <c r="Q39" s="38">
        <v>111.82270050048828</v>
      </c>
      <c r="R39" s="38">
        <v>111.96992492675781</v>
      </c>
      <c r="S39" s="38">
        <v>112.22014617919922</v>
      </c>
      <c r="T39" s="38">
        <v>112.4969253540039</v>
      </c>
      <c r="U39" s="38">
        <v>112.8358154296875</v>
      </c>
      <c r="V39" s="38">
        <v>113.1390380859375</v>
      </c>
      <c r="W39" s="38">
        <v>113.44214630126953</v>
      </c>
      <c r="X39" s="38">
        <v>113.74351501464844</v>
      </c>
      <c r="Y39" s="38">
        <v>114.0476303100586</v>
      </c>
      <c r="Z39" s="38">
        <v>114.35285186767578</v>
      </c>
      <c r="AA39" s="38">
        <v>114.65785217285156</v>
      </c>
      <c r="AB39" s="38">
        <v>114.96629333496094</v>
      </c>
      <c r="AC39" s="38">
        <v>115.27685546875</v>
      </c>
      <c r="AD39" s="38">
        <v>115.65589141845703</v>
      </c>
      <c r="AE39" s="38">
        <v>115.92089080810547</v>
      </c>
      <c r="AF39" s="38">
        <v>116.13822174072266</v>
      </c>
      <c r="AG39" s="38">
        <v>116.24003601074219</v>
      </c>
      <c r="AH39" s="38">
        <v>116.41292572021484</v>
      </c>
      <c r="AI39" s="38">
        <v>116.58903503417969</v>
      </c>
      <c r="AJ39" s="38">
        <v>116.73152923583984</v>
      </c>
      <c r="AK39" s="38">
        <v>116.94171142578125</v>
      </c>
      <c r="AL39" s="38">
        <v>117.1827621459961</v>
      </c>
      <c r="AM39" s="49">
        <v>117.57009887695312</v>
      </c>
      <c r="AN39" s="49">
        <v>117.78630065917969</v>
      </c>
      <c r="AO39" s="49">
        <v>117.9468002319336</v>
      </c>
      <c r="AP39" s="49">
        <v>117.94719696044922</v>
      </c>
      <c r="AQ39" s="49">
        <v>118.07460021972656</v>
      </c>
      <c r="AR39" s="49">
        <v>118.22460174560547</v>
      </c>
      <c r="AS39" s="49">
        <v>118.41200256347656</v>
      </c>
      <c r="AT39" s="49">
        <v>118.59619903564453</v>
      </c>
      <c r="AU39" s="49">
        <v>118.79190063476562</v>
      </c>
      <c r="AV39" s="49">
        <v>119.0010986328125</v>
      </c>
      <c r="AW39" s="49">
        <v>119.21839904785156</v>
      </c>
      <c r="AX39" s="49">
        <v>119.4457015991211</v>
      </c>
      <c r="AY39" s="49">
        <v>119.7522964477539</v>
      </c>
      <c r="AZ39" s="49">
        <v>119.94770050048828</v>
      </c>
      <c r="BA39" s="49">
        <v>120.1010971069336</v>
      </c>
      <c r="BB39" s="49">
        <v>120.11710357666016</v>
      </c>
      <c r="BC39" s="49">
        <v>120.2583999633789</v>
      </c>
      <c r="BD39" s="49">
        <v>120.42939758300781</v>
      </c>
      <c r="BE39" s="49">
        <v>120.64140319824219</v>
      </c>
      <c r="BF39" s="49">
        <v>120.86360168457031</v>
      </c>
      <c r="BG39" s="49">
        <v>121.10710144042969</v>
      </c>
      <c r="BH39" s="49">
        <v>121.37210083007812</v>
      </c>
      <c r="BI39" s="49">
        <v>121.65850067138672</v>
      </c>
      <c r="BJ39" s="49">
        <v>121.96620178222656</v>
      </c>
      <c r="BK39" s="50"/>
    </row>
    <row r="40" spans="3:62" ht="10.5"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</row>
    <row r="41" spans="3:62" ht="10.5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</row>
    <row r="42" spans="3:62" ht="10.5"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</row>
    <row r="43" spans="3:62" ht="10.5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</row>
    <row r="44" spans="3:62" ht="10.5"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</row>
    <row r="45" spans="3:62" ht="10.5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</row>
    <row r="46" spans="3:62" ht="10.5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</row>
    <row r="47" spans="3:62" ht="10.5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</row>
    <row r="48" spans="1:62" ht="10.5">
      <c r="A48" s="1"/>
      <c r="B48" s="1"/>
      <c r="C48" s="4"/>
      <c r="D48" s="4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</row>
    <row r="49" spans="1:62" ht="10.5">
      <c r="A49" s="1"/>
      <c r="B49" s="1"/>
      <c r="C49" s="4"/>
      <c r="D49" s="4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</row>
    <row r="50" spans="1:62" ht="10.5">
      <c r="A50" s="1"/>
      <c r="B50" s="1"/>
      <c r="C50" s="4"/>
      <c r="D50" s="4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</row>
    <row r="51" spans="1:62" ht="10.5">
      <c r="A51" s="1"/>
      <c r="B51" s="1"/>
      <c r="C51" s="4"/>
      <c r="D51" s="4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</row>
    <row r="52" spans="1:62" ht="10.5">
      <c r="A52" s="1"/>
      <c r="B52" s="1"/>
      <c r="C52" s="4"/>
      <c r="D52" s="4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BK56"/>
  <sheetViews>
    <sheetView workbookViewId="0" topLeftCell="A1">
      <pane xSplit="2" topLeftCell="C1" activePane="topRight" state="frozen"/>
      <selection pane="topLeft" activeCell="AK14" sqref="AK14"/>
      <selection pane="topRight" activeCell="C6" sqref="C6"/>
    </sheetView>
  </sheetViews>
  <sheetFormatPr defaultColWidth="9.16015625" defaultRowHeight="10.5"/>
  <cols>
    <col min="1" max="1" width="11.83203125" style="0" customWidth="1"/>
    <col min="2" max="2" width="60.33203125" style="0" customWidth="1"/>
    <col min="3" max="3" width="10.66015625" style="0" customWidth="1"/>
    <col min="4" max="44" width="9.5" style="0" bestFit="1" customWidth="1"/>
    <col min="45" max="45" width="9.5" style="0" customWidth="1"/>
    <col min="46" max="46" width="9.5" style="149" customWidth="1"/>
    <col min="47" max="62" width="9.5" style="0" bestFit="1" customWidth="1"/>
  </cols>
  <sheetData>
    <row r="1" spans="1:62" ht="16.5" customHeight="1">
      <c r="A1" s="119" t="s">
        <v>715</v>
      </c>
      <c r="C1" s="159" t="s">
        <v>813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10.5">
      <c r="A2" s="156" t="s">
        <v>784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s="19" t="s">
        <v>1</v>
      </c>
      <c r="B3" s="11" t="s">
        <v>2</v>
      </c>
      <c r="C3" s="81">
        <v>200401</v>
      </c>
      <c r="D3" s="82">
        <v>200402</v>
      </c>
      <c r="E3" s="82">
        <v>200403</v>
      </c>
      <c r="F3" s="82">
        <v>200404</v>
      </c>
      <c r="G3" s="82">
        <v>200405</v>
      </c>
      <c r="H3" s="82">
        <v>200406</v>
      </c>
      <c r="I3" s="82">
        <v>200407</v>
      </c>
      <c r="J3" s="82">
        <v>200408</v>
      </c>
      <c r="K3" s="82">
        <v>200409</v>
      </c>
      <c r="L3" s="82">
        <v>200410</v>
      </c>
      <c r="M3" s="82">
        <v>200411</v>
      </c>
      <c r="N3" s="82">
        <v>200412</v>
      </c>
      <c r="O3" s="82">
        <v>200501</v>
      </c>
      <c r="P3" s="82">
        <v>200502</v>
      </c>
      <c r="Q3" s="82">
        <v>200503</v>
      </c>
      <c r="R3" s="82">
        <v>200504</v>
      </c>
      <c r="S3" s="82">
        <v>200505</v>
      </c>
      <c r="T3" s="82">
        <v>200506</v>
      </c>
      <c r="U3" s="82">
        <v>200507</v>
      </c>
      <c r="V3" s="82">
        <v>200508</v>
      </c>
      <c r="W3" s="82">
        <v>200509</v>
      </c>
      <c r="X3" s="82">
        <v>200510</v>
      </c>
      <c r="Y3" s="82">
        <v>200511</v>
      </c>
      <c r="Z3" s="82">
        <v>200512</v>
      </c>
      <c r="AA3" s="82">
        <v>200601</v>
      </c>
      <c r="AB3" s="82">
        <v>200602</v>
      </c>
      <c r="AC3" s="82">
        <v>200603</v>
      </c>
      <c r="AD3" s="82">
        <v>200604</v>
      </c>
      <c r="AE3" s="82">
        <v>200605</v>
      </c>
      <c r="AF3" s="82">
        <v>200606</v>
      </c>
      <c r="AG3" s="82">
        <v>200607</v>
      </c>
      <c r="AH3" s="82">
        <v>200608</v>
      </c>
      <c r="AI3" s="82">
        <v>200609</v>
      </c>
      <c r="AJ3" s="82">
        <v>200610</v>
      </c>
      <c r="AK3" s="82">
        <v>200611</v>
      </c>
      <c r="AL3" s="82">
        <v>200612</v>
      </c>
      <c r="AM3" s="122">
        <v>200701</v>
      </c>
      <c r="AN3" s="122">
        <v>200702</v>
      </c>
      <c r="AO3" s="122">
        <v>200703</v>
      </c>
      <c r="AP3" s="122">
        <v>200704</v>
      </c>
      <c r="AQ3" s="122">
        <v>200705</v>
      </c>
      <c r="AR3" s="122">
        <v>200706</v>
      </c>
      <c r="AS3" s="122">
        <v>200707</v>
      </c>
      <c r="AT3" s="122">
        <v>200708</v>
      </c>
      <c r="AU3" s="122">
        <v>200709</v>
      </c>
      <c r="AV3" s="122">
        <v>200710</v>
      </c>
      <c r="AW3" s="122">
        <v>200711</v>
      </c>
      <c r="AX3" s="122">
        <v>200712</v>
      </c>
      <c r="AY3" s="122">
        <v>200801</v>
      </c>
      <c r="AZ3" s="122">
        <v>200802</v>
      </c>
      <c r="BA3" s="122">
        <v>200803</v>
      </c>
      <c r="BB3" s="122">
        <v>200804</v>
      </c>
      <c r="BC3" s="122">
        <v>200805</v>
      </c>
      <c r="BD3" s="122">
        <v>200806</v>
      </c>
      <c r="BE3" s="122">
        <v>200807</v>
      </c>
      <c r="BF3" s="122">
        <v>200808</v>
      </c>
      <c r="BG3" s="122">
        <v>200809</v>
      </c>
      <c r="BH3" s="122">
        <v>200810</v>
      </c>
      <c r="BI3" s="122">
        <v>200811</v>
      </c>
      <c r="BJ3" s="122">
        <v>200812</v>
      </c>
      <c r="BK3" s="123"/>
    </row>
    <row r="4" spans="1:62" ht="10.5">
      <c r="A4" s="19"/>
      <c r="B4" s="11"/>
      <c r="C4" s="117"/>
      <c r="D4" s="99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2:62" ht="11.25" customHeight="1">
      <c r="B5" s="129" t="s">
        <v>716</v>
      </c>
      <c r="C5" s="130"/>
      <c r="D5" s="130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63" ht="10.5">
      <c r="A6" t="s">
        <v>717</v>
      </c>
      <c r="B6" t="s">
        <v>718</v>
      </c>
      <c r="C6" s="151">
        <v>597544.9375</v>
      </c>
      <c r="D6" s="151">
        <v>597544.9375</v>
      </c>
      <c r="E6" s="152">
        <v>597544.9375</v>
      </c>
      <c r="F6" s="152">
        <v>602474.8125</v>
      </c>
      <c r="G6" s="152">
        <v>602474.8125</v>
      </c>
      <c r="H6" s="152">
        <v>602474.8125</v>
      </c>
      <c r="I6" s="152">
        <v>608148.1875</v>
      </c>
      <c r="J6" s="152">
        <v>608148.1875</v>
      </c>
      <c r="K6" s="152">
        <v>608148.1875</v>
      </c>
      <c r="L6" s="152">
        <v>612888.125</v>
      </c>
      <c r="M6" s="152">
        <v>612888.125</v>
      </c>
      <c r="N6" s="152">
        <v>612888.125</v>
      </c>
      <c r="O6" s="152">
        <v>616825.9375</v>
      </c>
      <c r="P6" s="152">
        <v>616825.9375</v>
      </c>
      <c r="Q6" s="152">
        <v>616825.9375</v>
      </c>
      <c r="R6" s="152">
        <v>620999.8125</v>
      </c>
      <c r="S6" s="152">
        <v>620999.8125</v>
      </c>
      <c r="T6" s="152">
        <v>620999.8125</v>
      </c>
      <c r="U6" s="152">
        <v>626472</v>
      </c>
      <c r="V6" s="152">
        <v>626472</v>
      </c>
      <c r="W6" s="152">
        <v>626472</v>
      </c>
      <c r="X6" s="152">
        <v>628132.625</v>
      </c>
      <c r="Y6" s="152">
        <v>628132.625</v>
      </c>
      <c r="Z6" s="152">
        <v>628132.625</v>
      </c>
      <c r="AA6" s="152">
        <v>635382.875</v>
      </c>
      <c r="AB6" s="152">
        <v>635382.875</v>
      </c>
      <c r="AC6" s="152">
        <v>635382.875</v>
      </c>
      <c r="AD6" s="152">
        <v>638950.0625</v>
      </c>
      <c r="AE6" s="152">
        <v>638950.0625</v>
      </c>
      <c r="AF6" s="152">
        <v>638950.0625</v>
      </c>
      <c r="AG6" s="152">
        <v>642223.5</v>
      </c>
      <c r="AH6" s="152">
        <v>642223.5</v>
      </c>
      <c r="AI6" s="152">
        <v>642223.5</v>
      </c>
      <c r="AJ6" s="152">
        <v>643490.625</v>
      </c>
      <c r="AK6" s="152">
        <v>643490.625</v>
      </c>
      <c r="AL6" s="152">
        <v>643490.625</v>
      </c>
      <c r="AM6" s="153">
        <v>645399.375</v>
      </c>
      <c r="AN6" s="153">
        <v>645399.375</v>
      </c>
      <c r="AO6" s="153">
        <v>645399.375</v>
      </c>
      <c r="AP6" s="153">
        <v>647994.8125</v>
      </c>
      <c r="AQ6" s="153">
        <v>647994.8125</v>
      </c>
      <c r="AR6" s="153">
        <v>647994.8125</v>
      </c>
      <c r="AS6" s="153">
        <v>651843.5</v>
      </c>
      <c r="AT6" s="153">
        <v>651843.5</v>
      </c>
      <c r="AU6" s="153">
        <v>651843.5</v>
      </c>
      <c r="AV6" s="153">
        <v>655326.8125</v>
      </c>
      <c r="AW6" s="153">
        <v>655326.8125</v>
      </c>
      <c r="AX6" s="153">
        <v>655326.8125</v>
      </c>
      <c r="AY6" s="153">
        <v>660183.1875</v>
      </c>
      <c r="AZ6" s="153">
        <v>660183.1875</v>
      </c>
      <c r="BA6" s="153">
        <v>660183.1875</v>
      </c>
      <c r="BB6" s="153">
        <v>664353.8125</v>
      </c>
      <c r="BC6" s="153">
        <v>664353.8125</v>
      </c>
      <c r="BD6" s="153">
        <v>664353.8125</v>
      </c>
      <c r="BE6" s="153">
        <v>668957</v>
      </c>
      <c r="BF6" s="153">
        <v>668957</v>
      </c>
      <c r="BG6" s="153">
        <v>668957</v>
      </c>
      <c r="BH6" s="153">
        <v>673837.8125</v>
      </c>
      <c r="BI6" s="153">
        <v>673837.8125</v>
      </c>
      <c r="BJ6" s="153">
        <v>673837.8125</v>
      </c>
      <c r="BK6" s="154"/>
    </row>
    <row r="7" spans="1:63" ht="10.5">
      <c r="A7" t="s">
        <v>719</v>
      </c>
      <c r="B7" t="s">
        <v>720</v>
      </c>
      <c r="C7" s="151">
        <v>1619364.25</v>
      </c>
      <c r="D7" s="151">
        <v>1619364.25</v>
      </c>
      <c r="E7" s="152">
        <v>1619364.25</v>
      </c>
      <c r="F7" s="152">
        <v>1631395.625</v>
      </c>
      <c r="G7" s="152">
        <v>1631395.625</v>
      </c>
      <c r="H7" s="152">
        <v>1631395.625</v>
      </c>
      <c r="I7" s="152">
        <v>1645443.25</v>
      </c>
      <c r="J7" s="152">
        <v>1645443.25</v>
      </c>
      <c r="K7" s="152">
        <v>1645443.25</v>
      </c>
      <c r="L7" s="152">
        <v>1656968.75</v>
      </c>
      <c r="M7" s="152">
        <v>1656968.75</v>
      </c>
      <c r="N7" s="152">
        <v>1656968.75</v>
      </c>
      <c r="O7" s="152">
        <v>1667270.625</v>
      </c>
      <c r="P7" s="152">
        <v>1667270.625</v>
      </c>
      <c r="Q7" s="152">
        <v>1667270.625</v>
      </c>
      <c r="R7" s="152">
        <v>1677606.625</v>
      </c>
      <c r="S7" s="152">
        <v>1677606.625</v>
      </c>
      <c r="T7" s="152">
        <v>1677606.625</v>
      </c>
      <c r="U7" s="152">
        <v>1691449.125</v>
      </c>
      <c r="V7" s="152">
        <v>1691449.125</v>
      </c>
      <c r="W7" s="152">
        <v>1691449.125</v>
      </c>
      <c r="X7" s="152">
        <v>1695876.125</v>
      </c>
      <c r="Y7" s="152">
        <v>1695876.125</v>
      </c>
      <c r="Z7" s="152">
        <v>1695876.125</v>
      </c>
      <c r="AA7" s="152">
        <v>1713708.375</v>
      </c>
      <c r="AB7" s="152">
        <v>1713708.375</v>
      </c>
      <c r="AC7" s="152">
        <v>1713708.375</v>
      </c>
      <c r="AD7" s="152">
        <v>1721157.625</v>
      </c>
      <c r="AE7" s="152">
        <v>1721157.625</v>
      </c>
      <c r="AF7" s="152">
        <v>1721157.625</v>
      </c>
      <c r="AG7" s="152">
        <v>1727608.5</v>
      </c>
      <c r="AH7" s="152">
        <v>1727608.5</v>
      </c>
      <c r="AI7" s="152">
        <v>1727608.5</v>
      </c>
      <c r="AJ7" s="152">
        <v>1729498.5</v>
      </c>
      <c r="AK7" s="152">
        <v>1729498.5</v>
      </c>
      <c r="AL7" s="152">
        <v>1729498.5</v>
      </c>
      <c r="AM7" s="153">
        <v>1735782</v>
      </c>
      <c r="AN7" s="153">
        <v>1735782</v>
      </c>
      <c r="AO7" s="153">
        <v>1735782</v>
      </c>
      <c r="AP7" s="153">
        <v>1742270</v>
      </c>
      <c r="AQ7" s="153">
        <v>1742270</v>
      </c>
      <c r="AR7" s="153">
        <v>1742270</v>
      </c>
      <c r="AS7" s="153">
        <v>1752352</v>
      </c>
      <c r="AT7" s="153">
        <v>1752352</v>
      </c>
      <c r="AU7" s="153">
        <v>1752352</v>
      </c>
      <c r="AV7" s="153">
        <v>1761039</v>
      </c>
      <c r="AW7" s="153">
        <v>1761039</v>
      </c>
      <c r="AX7" s="153">
        <v>1761039</v>
      </c>
      <c r="AY7" s="153">
        <v>1775658</v>
      </c>
      <c r="AZ7" s="153">
        <v>1775658</v>
      </c>
      <c r="BA7" s="153">
        <v>1775658</v>
      </c>
      <c r="BB7" s="153">
        <v>1788471</v>
      </c>
      <c r="BC7" s="153">
        <v>1788471</v>
      </c>
      <c r="BD7" s="153">
        <v>1788471</v>
      </c>
      <c r="BE7" s="153">
        <v>1802183</v>
      </c>
      <c r="BF7" s="153">
        <v>1802183</v>
      </c>
      <c r="BG7" s="153">
        <v>1802183</v>
      </c>
      <c r="BH7" s="153">
        <v>1814387</v>
      </c>
      <c r="BI7" s="153">
        <v>1814387</v>
      </c>
      <c r="BJ7" s="153">
        <v>1814387</v>
      </c>
      <c r="BK7" s="154"/>
    </row>
    <row r="8" spans="1:63" ht="10.5">
      <c r="A8" t="s">
        <v>721</v>
      </c>
      <c r="B8" t="s">
        <v>722</v>
      </c>
      <c r="C8" s="151">
        <v>1615813.125</v>
      </c>
      <c r="D8" s="151">
        <v>1615813.125</v>
      </c>
      <c r="E8" s="152">
        <v>1615813.125</v>
      </c>
      <c r="F8" s="152">
        <v>1621099.5</v>
      </c>
      <c r="G8" s="152">
        <v>1621099.5</v>
      </c>
      <c r="H8" s="152">
        <v>1621099.5</v>
      </c>
      <c r="I8" s="152">
        <v>1628404.625</v>
      </c>
      <c r="J8" s="152">
        <v>1628404.625</v>
      </c>
      <c r="K8" s="152">
        <v>1628404.625</v>
      </c>
      <c r="L8" s="152">
        <v>1633230.625</v>
      </c>
      <c r="M8" s="152">
        <v>1633230.625</v>
      </c>
      <c r="N8" s="152">
        <v>1633230.625</v>
      </c>
      <c r="O8" s="152">
        <v>1638962.625</v>
      </c>
      <c r="P8" s="152">
        <v>1638962.625</v>
      </c>
      <c r="Q8" s="152">
        <v>1638962.625</v>
      </c>
      <c r="R8" s="152">
        <v>1643330.875</v>
      </c>
      <c r="S8" s="152">
        <v>1643330.875</v>
      </c>
      <c r="T8" s="152">
        <v>1643330.875</v>
      </c>
      <c r="U8" s="152">
        <v>1651128.5</v>
      </c>
      <c r="V8" s="152">
        <v>1651128.5</v>
      </c>
      <c r="W8" s="152">
        <v>1651128.5</v>
      </c>
      <c r="X8" s="152">
        <v>1650844.625</v>
      </c>
      <c r="Y8" s="152">
        <v>1650844.625</v>
      </c>
      <c r="Z8" s="152">
        <v>1650844.625</v>
      </c>
      <c r="AA8" s="152">
        <v>1667597.75</v>
      </c>
      <c r="AB8" s="152">
        <v>1667597.75</v>
      </c>
      <c r="AC8" s="152">
        <v>1667597.75</v>
      </c>
      <c r="AD8" s="152">
        <v>1676561.625</v>
      </c>
      <c r="AE8" s="152">
        <v>1676561.625</v>
      </c>
      <c r="AF8" s="152">
        <v>1676561.625</v>
      </c>
      <c r="AG8" s="152">
        <v>1683880</v>
      </c>
      <c r="AH8" s="152">
        <v>1683880</v>
      </c>
      <c r="AI8" s="152">
        <v>1683880</v>
      </c>
      <c r="AJ8" s="152">
        <v>1686408.75</v>
      </c>
      <c r="AK8" s="152">
        <v>1686408.75</v>
      </c>
      <c r="AL8" s="152">
        <v>1686408.75</v>
      </c>
      <c r="AM8" s="153">
        <v>1693739</v>
      </c>
      <c r="AN8" s="153">
        <v>1693739</v>
      </c>
      <c r="AO8" s="153">
        <v>1693739</v>
      </c>
      <c r="AP8" s="153">
        <v>1700568</v>
      </c>
      <c r="AQ8" s="153">
        <v>1700568</v>
      </c>
      <c r="AR8" s="153">
        <v>1700568</v>
      </c>
      <c r="AS8" s="153">
        <v>1711120</v>
      </c>
      <c r="AT8" s="153">
        <v>1711120</v>
      </c>
      <c r="AU8" s="153">
        <v>1711120</v>
      </c>
      <c r="AV8" s="153">
        <v>1720381</v>
      </c>
      <c r="AW8" s="153">
        <v>1720381</v>
      </c>
      <c r="AX8" s="153">
        <v>1720381</v>
      </c>
      <c r="AY8" s="153">
        <v>1735370</v>
      </c>
      <c r="AZ8" s="153">
        <v>1735370</v>
      </c>
      <c r="BA8" s="153">
        <v>1735370</v>
      </c>
      <c r="BB8" s="153">
        <v>1748273</v>
      </c>
      <c r="BC8" s="153">
        <v>1748273</v>
      </c>
      <c r="BD8" s="153">
        <v>1748273</v>
      </c>
      <c r="BE8" s="153">
        <v>1761998</v>
      </c>
      <c r="BF8" s="153">
        <v>1761998</v>
      </c>
      <c r="BG8" s="153">
        <v>1761998</v>
      </c>
      <c r="BH8" s="153">
        <v>1774601</v>
      </c>
      <c r="BI8" s="153">
        <v>1774601</v>
      </c>
      <c r="BJ8" s="153">
        <v>1774601</v>
      </c>
      <c r="BK8" s="154"/>
    </row>
    <row r="9" spans="1:63" ht="10.5">
      <c r="A9" t="s">
        <v>723</v>
      </c>
      <c r="B9" t="s">
        <v>724</v>
      </c>
      <c r="C9" s="151">
        <v>684592</v>
      </c>
      <c r="D9" s="151">
        <v>684592</v>
      </c>
      <c r="E9" s="152">
        <v>684592</v>
      </c>
      <c r="F9" s="152">
        <v>689088.6875</v>
      </c>
      <c r="G9" s="152">
        <v>689088.6875</v>
      </c>
      <c r="H9" s="152">
        <v>689088.6875</v>
      </c>
      <c r="I9" s="152">
        <v>694438.3125</v>
      </c>
      <c r="J9" s="152">
        <v>694438.3125</v>
      </c>
      <c r="K9" s="152">
        <v>694438.3125</v>
      </c>
      <c r="L9" s="152">
        <v>698725</v>
      </c>
      <c r="M9" s="152">
        <v>698725</v>
      </c>
      <c r="N9" s="152">
        <v>698725</v>
      </c>
      <c r="O9" s="152">
        <v>701587.625</v>
      </c>
      <c r="P9" s="152">
        <v>701587.625</v>
      </c>
      <c r="Q9" s="152">
        <v>701587.625</v>
      </c>
      <c r="R9" s="152">
        <v>704989.0625</v>
      </c>
      <c r="S9" s="152">
        <v>704989.0625</v>
      </c>
      <c r="T9" s="152">
        <v>704989.0625</v>
      </c>
      <c r="U9" s="152">
        <v>709863.1875</v>
      </c>
      <c r="V9" s="152">
        <v>709863.1875</v>
      </c>
      <c r="W9" s="152">
        <v>709863.1875</v>
      </c>
      <c r="X9" s="152">
        <v>710792.875</v>
      </c>
      <c r="Y9" s="152">
        <v>710792.875</v>
      </c>
      <c r="Z9" s="152">
        <v>710792.875</v>
      </c>
      <c r="AA9" s="152">
        <v>719990.9375</v>
      </c>
      <c r="AB9" s="152">
        <v>719990.9375</v>
      </c>
      <c r="AC9" s="152">
        <v>719990.9375</v>
      </c>
      <c r="AD9" s="152">
        <v>724109.375</v>
      </c>
      <c r="AE9" s="152">
        <v>724109.375</v>
      </c>
      <c r="AF9" s="152">
        <v>724109.375</v>
      </c>
      <c r="AG9" s="152">
        <v>726862.8125</v>
      </c>
      <c r="AH9" s="152">
        <v>726862.8125</v>
      </c>
      <c r="AI9" s="152">
        <v>726862.8125</v>
      </c>
      <c r="AJ9" s="152">
        <v>728672</v>
      </c>
      <c r="AK9" s="152">
        <v>728672</v>
      </c>
      <c r="AL9" s="152">
        <v>728672</v>
      </c>
      <c r="AM9" s="153">
        <v>731783.6875</v>
      </c>
      <c r="AN9" s="153">
        <v>731783.6875</v>
      </c>
      <c r="AO9" s="153">
        <v>731783.6875</v>
      </c>
      <c r="AP9" s="153">
        <v>735242</v>
      </c>
      <c r="AQ9" s="153">
        <v>735242</v>
      </c>
      <c r="AR9" s="153">
        <v>735242</v>
      </c>
      <c r="AS9" s="153">
        <v>739587.8125</v>
      </c>
      <c r="AT9" s="153">
        <v>739587.8125</v>
      </c>
      <c r="AU9" s="153">
        <v>739587.8125</v>
      </c>
      <c r="AV9" s="153">
        <v>743835.375</v>
      </c>
      <c r="AW9" s="153">
        <v>743835.375</v>
      </c>
      <c r="AX9" s="153">
        <v>743835.375</v>
      </c>
      <c r="AY9" s="153">
        <v>750315.3125</v>
      </c>
      <c r="AZ9" s="153">
        <v>750315.3125</v>
      </c>
      <c r="BA9" s="153">
        <v>750315.3125</v>
      </c>
      <c r="BB9" s="153">
        <v>756031.1875</v>
      </c>
      <c r="BC9" s="153">
        <v>756031.1875</v>
      </c>
      <c r="BD9" s="153">
        <v>756031.1875</v>
      </c>
      <c r="BE9" s="153">
        <v>762084.375</v>
      </c>
      <c r="BF9" s="153">
        <v>762084.375</v>
      </c>
      <c r="BG9" s="153">
        <v>762084.375</v>
      </c>
      <c r="BH9" s="153">
        <v>768570.625</v>
      </c>
      <c r="BI9" s="153">
        <v>768570.625</v>
      </c>
      <c r="BJ9" s="153">
        <v>768570.625</v>
      </c>
      <c r="BK9" s="154"/>
    </row>
    <row r="10" spans="1:63" ht="10.5">
      <c r="A10" t="s">
        <v>725</v>
      </c>
      <c r="B10" t="s">
        <v>726</v>
      </c>
      <c r="C10" s="152">
        <v>1917253.125</v>
      </c>
      <c r="D10" s="152">
        <v>1917253.125</v>
      </c>
      <c r="E10" s="152">
        <v>1917253.125</v>
      </c>
      <c r="F10" s="152">
        <v>1936544.5</v>
      </c>
      <c r="G10" s="152">
        <v>1936544.5</v>
      </c>
      <c r="H10" s="152">
        <v>1936544.5</v>
      </c>
      <c r="I10" s="152">
        <v>1958217.75</v>
      </c>
      <c r="J10" s="152">
        <v>1958217.75</v>
      </c>
      <c r="K10" s="152">
        <v>1958217.75</v>
      </c>
      <c r="L10" s="152">
        <v>1976876.625</v>
      </c>
      <c r="M10" s="152">
        <v>1976876.625</v>
      </c>
      <c r="N10" s="152">
        <v>1976876.625</v>
      </c>
      <c r="O10" s="152">
        <v>2012198.25</v>
      </c>
      <c r="P10" s="152">
        <v>2012198.25</v>
      </c>
      <c r="Q10" s="152">
        <v>2012198.25</v>
      </c>
      <c r="R10" s="152">
        <v>2037315.5</v>
      </c>
      <c r="S10" s="152">
        <v>2037315.5</v>
      </c>
      <c r="T10" s="152">
        <v>2037315.5</v>
      </c>
      <c r="U10" s="152">
        <v>2066703.25</v>
      </c>
      <c r="V10" s="152">
        <v>2066703.25</v>
      </c>
      <c r="W10" s="152">
        <v>2066703.25</v>
      </c>
      <c r="X10" s="152">
        <v>2082534.75</v>
      </c>
      <c r="Y10" s="152">
        <v>2082534.75</v>
      </c>
      <c r="Z10" s="152">
        <v>2082534.75</v>
      </c>
      <c r="AA10" s="152">
        <v>2115941.75</v>
      </c>
      <c r="AB10" s="152">
        <v>2115941.75</v>
      </c>
      <c r="AC10" s="152">
        <v>2115941.75</v>
      </c>
      <c r="AD10" s="152">
        <v>2132028.25</v>
      </c>
      <c r="AE10" s="152">
        <v>2132028.25</v>
      </c>
      <c r="AF10" s="152">
        <v>2132028.25</v>
      </c>
      <c r="AG10" s="152">
        <v>2145505.25</v>
      </c>
      <c r="AH10" s="152">
        <v>2145505.25</v>
      </c>
      <c r="AI10" s="152">
        <v>2145505.25</v>
      </c>
      <c r="AJ10" s="152">
        <v>2152384</v>
      </c>
      <c r="AK10" s="152">
        <v>2152384</v>
      </c>
      <c r="AL10" s="152">
        <v>2152384</v>
      </c>
      <c r="AM10" s="153">
        <v>2165038</v>
      </c>
      <c r="AN10" s="153">
        <v>2165038</v>
      </c>
      <c r="AO10" s="153">
        <v>2165038</v>
      </c>
      <c r="AP10" s="153">
        <v>2178931</v>
      </c>
      <c r="AQ10" s="153">
        <v>2178931</v>
      </c>
      <c r="AR10" s="153">
        <v>2178931</v>
      </c>
      <c r="AS10" s="153">
        <v>2196173</v>
      </c>
      <c r="AT10" s="153">
        <v>2196173</v>
      </c>
      <c r="AU10" s="153">
        <v>2196173</v>
      </c>
      <c r="AV10" s="153">
        <v>2212316</v>
      </c>
      <c r="AW10" s="153">
        <v>2212316</v>
      </c>
      <c r="AX10" s="153">
        <v>2212316</v>
      </c>
      <c r="AY10" s="153">
        <v>2236527</v>
      </c>
      <c r="AZ10" s="153">
        <v>2236527</v>
      </c>
      <c r="BA10" s="153">
        <v>2236527</v>
      </c>
      <c r="BB10" s="153">
        <v>2258828</v>
      </c>
      <c r="BC10" s="153">
        <v>2258828</v>
      </c>
      <c r="BD10" s="153">
        <v>2258828</v>
      </c>
      <c r="BE10" s="153">
        <v>2282291</v>
      </c>
      <c r="BF10" s="153">
        <v>2282291</v>
      </c>
      <c r="BG10" s="153">
        <v>2282291</v>
      </c>
      <c r="BH10" s="153">
        <v>2304351</v>
      </c>
      <c r="BI10" s="153">
        <v>2304351</v>
      </c>
      <c r="BJ10" s="153">
        <v>2304351</v>
      </c>
      <c r="BK10" s="154"/>
    </row>
    <row r="11" spans="1:63" ht="10.5">
      <c r="A11" t="s">
        <v>727</v>
      </c>
      <c r="B11" t="s">
        <v>728</v>
      </c>
      <c r="C11" s="152">
        <v>511444.28125</v>
      </c>
      <c r="D11" s="152">
        <v>511444.28125</v>
      </c>
      <c r="E11" s="152">
        <v>511444.28125</v>
      </c>
      <c r="F11" s="152">
        <v>516064.3125</v>
      </c>
      <c r="G11" s="152">
        <v>516064.3125</v>
      </c>
      <c r="H11" s="152">
        <v>516064.3125</v>
      </c>
      <c r="I11" s="152">
        <v>521320.28125</v>
      </c>
      <c r="J11" s="152">
        <v>521320.28125</v>
      </c>
      <c r="K11" s="152">
        <v>521320.28125</v>
      </c>
      <c r="L11" s="152">
        <v>525775.125</v>
      </c>
      <c r="M11" s="152">
        <v>525775.125</v>
      </c>
      <c r="N11" s="152">
        <v>525775.125</v>
      </c>
      <c r="O11" s="152">
        <v>525808.0625</v>
      </c>
      <c r="P11" s="152">
        <v>525808.0625</v>
      </c>
      <c r="Q11" s="152">
        <v>525808.0625</v>
      </c>
      <c r="R11" s="152">
        <v>528253</v>
      </c>
      <c r="S11" s="152">
        <v>528253</v>
      </c>
      <c r="T11" s="152">
        <v>528253</v>
      </c>
      <c r="U11" s="152">
        <v>531801.3125</v>
      </c>
      <c r="V11" s="152">
        <v>531801.3125</v>
      </c>
      <c r="W11" s="152">
        <v>531801.3125</v>
      </c>
      <c r="X11" s="152">
        <v>532682.8125</v>
      </c>
      <c r="Y11" s="152">
        <v>532682.8125</v>
      </c>
      <c r="Z11" s="152">
        <v>532682.8125</v>
      </c>
      <c r="AA11" s="152">
        <v>539128.3125</v>
      </c>
      <c r="AB11" s="152">
        <v>539128.3125</v>
      </c>
      <c r="AC11" s="152">
        <v>539128.3125</v>
      </c>
      <c r="AD11" s="152">
        <v>542384.75</v>
      </c>
      <c r="AE11" s="152">
        <v>542384.75</v>
      </c>
      <c r="AF11" s="152">
        <v>542384.75</v>
      </c>
      <c r="AG11" s="152">
        <v>544988.5</v>
      </c>
      <c r="AH11" s="152">
        <v>544988.5</v>
      </c>
      <c r="AI11" s="152">
        <v>544988.5</v>
      </c>
      <c r="AJ11" s="152">
        <v>546804.4375</v>
      </c>
      <c r="AK11" s="152">
        <v>546804.4375</v>
      </c>
      <c r="AL11" s="152">
        <v>546804.4375</v>
      </c>
      <c r="AM11" s="153">
        <v>548363.375</v>
      </c>
      <c r="AN11" s="153">
        <v>548363.375</v>
      </c>
      <c r="AO11" s="153">
        <v>548363.375</v>
      </c>
      <c r="AP11" s="153">
        <v>550966.1875</v>
      </c>
      <c r="AQ11" s="153">
        <v>550966.1875</v>
      </c>
      <c r="AR11" s="153">
        <v>550966.1875</v>
      </c>
      <c r="AS11" s="153">
        <v>555400.6875</v>
      </c>
      <c r="AT11" s="153">
        <v>555400.6875</v>
      </c>
      <c r="AU11" s="153">
        <v>555400.6875</v>
      </c>
      <c r="AV11" s="153">
        <v>558693.875</v>
      </c>
      <c r="AW11" s="153">
        <v>558693.875</v>
      </c>
      <c r="AX11" s="153">
        <v>558693.875</v>
      </c>
      <c r="AY11" s="153">
        <v>563136.5</v>
      </c>
      <c r="AZ11" s="153">
        <v>563136.5</v>
      </c>
      <c r="BA11" s="153">
        <v>563136.5</v>
      </c>
      <c r="BB11" s="153">
        <v>567400.6875</v>
      </c>
      <c r="BC11" s="153">
        <v>567400.6875</v>
      </c>
      <c r="BD11" s="153">
        <v>567400.6875</v>
      </c>
      <c r="BE11" s="153">
        <v>572199.875</v>
      </c>
      <c r="BF11" s="153">
        <v>572199.875</v>
      </c>
      <c r="BG11" s="153">
        <v>572199.875</v>
      </c>
      <c r="BH11" s="153">
        <v>576740.375</v>
      </c>
      <c r="BI11" s="153">
        <v>576740.375</v>
      </c>
      <c r="BJ11" s="153">
        <v>576740.375</v>
      </c>
      <c r="BK11" s="154"/>
    </row>
    <row r="12" spans="1:63" ht="10.5">
      <c r="A12" t="s">
        <v>729</v>
      </c>
      <c r="B12" t="s">
        <v>730</v>
      </c>
      <c r="C12" s="151">
        <v>1103146.875</v>
      </c>
      <c r="D12" s="151">
        <v>1103146.875</v>
      </c>
      <c r="E12" s="152">
        <v>1103146.875</v>
      </c>
      <c r="F12" s="152">
        <v>1114606</v>
      </c>
      <c r="G12" s="152">
        <v>1114606</v>
      </c>
      <c r="H12" s="152">
        <v>1114606</v>
      </c>
      <c r="I12" s="152">
        <v>1127435.125</v>
      </c>
      <c r="J12" s="152">
        <v>1127435.125</v>
      </c>
      <c r="K12" s="152">
        <v>1127435.125</v>
      </c>
      <c r="L12" s="152">
        <v>1138532.75</v>
      </c>
      <c r="M12" s="152">
        <v>1138532.75</v>
      </c>
      <c r="N12" s="152">
        <v>1138532.75</v>
      </c>
      <c r="O12" s="152">
        <v>1148176.875</v>
      </c>
      <c r="P12" s="152">
        <v>1148176.875</v>
      </c>
      <c r="Q12" s="152">
        <v>1148176.875</v>
      </c>
      <c r="R12" s="152">
        <v>1157906.625</v>
      </c>
      <c r="S12" s="152">
        <v>1157906.625</v>
      </c>
      <c r="T12" s="152">
        <v>1157906.625</v>
      </c>
      <c r="U12" s="152">
        <v>1166009.625</v>
      </c>
      <c r="V12" s="152">
        <v>1166009.625</v>
      </c>
      <c r="W12" s="152">
        <v>1166009.625</v>
      </c>
      <c r="X12" s="152">
        <v>1161404.5</v>
      </c>
      <c r="Y12" s="152">
        <v>1161404.5</v>
      </c>
      <c r="Z12" s="152">
        <v>1161404.5</v>
      </c>
      <c r="AA12" s="152">
        <v>1180806.875</v>
      </c>
      <c r="AB12" s="152">
        <v>1180806.875</v>
      </c>
      <c r="AC12" s="152">
        <v>1180806.875</v>
      </c>
      <c r="AD12" s="152">
        <v>1188131.75</v>
      </c>
      <c r="AE12" s="152">
        <v>1188131.75</v>
      </c>
      <c r="AF12" s="152">
        <v>1188131.75</v>
      </c>
      <c r="AG12" s="152">
        <v>1197140.25</v>
      </c>
      <c r="AH12" s="152">
        <v>1197140.25</v>
      </c>
      <c r="AI12" s="152">
        <v>1197140.25</v>
      </c>
      <c r="AJ12" s="152">
        <v>1204379.5</v>
      </c>
      <c r="AK12" s="152">
        <v>1204379.5</v>
      </c>
      <c r="AL12" s="152">
        <v>1204379.5</v>
      </c>
      <c r="AM12" s="153">
        <v>1214500</v>
      </c>
      <c r="AN12" s="153">
        <v>1214500</v>
      </c>
      <c r="AO12" s="153">
        <v>1214500</v>
      </c>
      <c r="AP12" s="153">
        <v>1224585</v>
      </c>
      <c r="AQ12" s="153">
        <v>1224585</v>
      </c>
      <c r="AR12" s="153">
        <v>1224585</v>
      </c>
      <c r="AS12" s="153">
        <v>1235991</v>
      </c>
      <c r="AT12" s="153">
        <v>1235991</v>
      </c>
      <c r="AU12" s="153">
        <v>1235991</v>
      </c>
      <c r="AV12" s="153">
        <v>1245950</v>
      </c>
      <c r="AW12" s="153">
        <v>1245950</v>
      </c>
      <c r="AX12" s="153">
        <v>1245950</v>
      </c>
      <c r="AY12" s="153">
        <v>1259297</v>
      </c>
      <c r="AZ12" s="153">
        <v>1259297</v>
      </c>
      <c r="BA12" s="153">
        <v>1259297</v>
      </c>
      <c r="BB12" s="153">
        <v>1270566</v>
      </c>
      <c r="BC12" s="153">
        <v>1270566</v>
      </c>
      <c r="BD12" s="153">
        <v>1270566</v>
      </c>
      <c r="BE12" s="153">
        <v>1282600</v>
      </c>
      <c r="BF12" s="153">
        <v>1282600</v>
      </c>
      <c r="BG12" s="153">
        <v>1282600</v>
      </c>
      <c r="BH12" s="153">
        <v>1293389</v>
      </c>
      <c r="BI12" s="153">
        <v>1293389</v>
      </c>
      <c r="BJ12" s="153">
        <v>1293389</v>
      </c>
      <c r="BK12" s="154"/>
    </row>
    <row r="13" spans="1:63" ht="10.5">
      <c r="A13" t="s">
        <v>731</v>
      </c>
      <c r="B13" t="s">
        <v>732</v>
      </c>
      <c r="C13" s="151">
        <v>661195.8125</v>
      </c>
      <c r="D13" s="151">
        <v>661195.8125</v>
      </c>
      <c r="E13" s="152">
        <v>661195.8125</v>
      </c>
      <c r="F13" s="152">
        <v>668584.25</v>
      </c>
      <c r="G13" s="152">
        <v>668584.25</v>
      </c>
      <c r="H13" s="152">
        <v>668584.25</v>
      </c>
      <c r="I13" s="152">
        <v>676793.25</v>
      </c>
      <c r="J13" s="152">
        <v>676793.25</v>
      </c>
      <c r="K13" s="152">
        <v>676793.25</v>
      </c>
      <c r="L13" s="152">
        <v>683958.6875</v>
      </c>
      <c r="M13" s="152">
        <v>683958.6875</v>
      </c>
      <c r="N13" s="152">
        <v>683958.6875</v>
      </c>
      <c r="O13" s="152">
        <v>699697.875</v>
      </c>
      <c r="P13" s="152">
        <v>699697.875</v>
      </c>
      <c r="Q13" s="152">
        <v>699697.875</v>
      </c>
      <c r="R13" s="152">
        <v>710348.125</v>
      </c>
      <c r="S13" s="152">
        <v>710348.125</v>
      </c>
      <c r="T13" s="152">
        <v>710348.125</v>
      </c>
      <c r="U13" s="152">
        <v>722489.3125</v>
      </c>
      <c r="V13" s="152">
        <v>722489.3125</v>
      </c>
      <c r="W13" s="152">
        <v>722489.3125</v>
      </c>
      <c r="X13" s="152">
        <v>729493.3125</v>
      </c>
      <c r="Y13" s="152">
        <v>729493.3125</v>
      </c>
      <c r="Z13" s="152">
        <v>729493.3125</v>
      </c>
      <c r="AA13" s="152">
        <v>743666.4375</v>
      </c>
      <c r="AB13" s="152">
        <v>743666.4375</v>
      </c>
      <c r="AC13" s="152">
        <v>743666.4375</v>
      </c>
      <c r="AD13" s="152">
        <v>749809</v>
      </c>
      <c r="AE13" s="152">
        <v>749809</v>
      </c>
      <c r="AF13" s="152">
        <v>749809</v>
      </c>
      <c r="AG13" s="152">
        <v>755137</v>
      </c>
      <c r="AH13" s="152">
        <v>755137</v>
      </c>
      <c r="AI13" s="152">
        <v>755137</v>
      </c>
      <c r="AJ13" s="152">
        <v>758224.375</v>
      </c>
      <c r="AK13" s="152">
        <v>758224.375</v>
      </c>
      <c r="AL13" s="152">
        <v>758224.375</v>
      </c>
      <c r="AM13" s="153">
        <v>762343.1875</v>
      </c>
      <c r="AN13" s="153">
        <v>762343.1875</v>
      </c>
      <c r="AO13" s="153">
        <v>762343.1875</v>
      </c>
      <c r="AP13" s="153">
        <v>767161.8125</v>
      </c>
      <c r="AQ13" s="153">
        <v>767161.8125</v>
      </c>
      <c r="AR13" s="153">
        <v>767161.8125</v>
      </c>
      <c r="AS13" s="153">
        <v>773205.375</v>
      </c>
      <c r="AT13" s="153">
        <v>773205.375</v>
      </c>
      <c r="AU13" s="153">
        <v>773205.375</v>
      </c>
      <c r="AV13" s="153">
        <v>778665.6875</v>
      </c>
      <c r="AW13" s="153">
        <v>778665.6875</v>
      </c>
      <c r="AX13" s="153">
        <v>778665.6875</v>
      </c>
      <c r="AY13" s="153">
        <v>786478.875</v>
      </c>
      <c r="AZ13" s="153">
        <v>786478.875</v>
      </c>
      <c r="BA13" s="153">
        <v>786478.875</v>
      </c>
      <c r="BB13" s="153">
        <v>793922</v>
      </c>
      <c r="BC13" s="153">
        <v>793922</v>
      </c>
      <c r="BD13" s="153">
        <v>793922</v>
      </c>
      <c r="BE13" s="153">
        <v>801480.8125</v>
      </c>
      <c r="BF13" s="153">
        <v>801480.8125</v>
      </c>
      <c r="BG13" s="153">
        <v>801480.8125</v>
      </c>
      <c r="BH13" s="153">
        <v>808572.375</v>
      </c>
      <c r="BI13" s="153">
        <v>808572.375</v>
      </c>
      <c r="BJ13" s="153">
        <v>808572.375</v>
      </c>
      <c r="BK13" s="154"/>
    </row>
    <row r="14" spans="1:63" ht="10.5">
      <c r="A14" t="s">
        <v>733</v>
      </c>
      <c r="B14" t="s">
        <v>734</v>
      </c>
      <c r="C14" s="151">
        <v>1811599.875</v>
      </c>
      <c r="D14" s="151">
        <v>1811599.875</v>
      </c>
      <c r="E14" s="152">
        <v>1811599.875</v>
      </c>
      <c r="F14" s="152">
        <v>1831503.75</v>
      </c>
      <c r="G14" s="152">
        <v>1831503.75</v>
      </c>
      <c r="H14" s="152">
        <v>1831503.75</v>
      </c>
      <c r="I14" s="152">
        <v>1853656.5</v>
      </c>
      <c r="J14" s="152">
        <v>1853656.5</v>
      </c>
      <c r="K14" s="152">
        <v>1853656.5</v>
      </c>
      <c r="L14" s="152">
        <v>1872951.75</v>
      </c>
      <c r="M14" s="152">
        <v>1872951.75</v>
      </c>
      <c r="N14" s="152">
        <v>1872951.75</v>
      </c>
      <c r="O14" s="152">
        <v>1894147.5</v>
      </c>
      <c r="P14" s="152">
        <v>1894147.5</v>
      </c>
      <c r="Q14" s="152">
        <v>1894147.5</v>
      </c>
      <c r="R14" s="152">
        <v>1913734</v>
      </c>
      <c r="S14" s="152">
        <v>1913734</v>
      </c>
      <c r="T14" s="152">
        <v>1913734</v>
      </c>
      <c r="U14" s="152">
        <v>1937328.25</v>
      </c>
      <c r="V14" s="152">
        <v>1937328.25</v>
      </c>
      <c r="W14" s="152">
        <v>1937328.25</v>
      </c>
      <c r="X14" s="152">
        <v>1948438</v>
      </c>
      <c r="Y14" s="152">
        <v>1948438</v>
      </c>
      <c r="Z14" s="152">
        <v>1948438</v>
      </c>
      <c r="AA14" s="152">
        <v>1976253.625</v>
      </c>
      <c r="AB14" s="152">
        <v>1976253.625</v>
      </c>
      <c r="AC14" s="152">
        <v>1976253.625</v>
      </c>
      <c r="AD14" s="152">
        <v>1990892.875</v>
      </c>
      <c r="AE14" s="152">
        <v>1990892.875</v>
      </c>
      <c r="AF14" s="152">
        <v>1990892.875</v>
      </c>
      <c r="AG14" s="152">
        <v>2002947.75</v>
      </c>
      <c r="AH14" s="152">
        <v>2002947.75</v>
      </c>
      <c r="AI14" s="152">
        <v>2002947.75</v>
      </c>
      <c r="AJ14" s="152">
        <v>2009820.5</v>
      </c>
      <c r="AK14" s="152">
        <v>2009820.5</v>
      </c>
      <c r="AL14" s="152">
        <v>2009820.5</v>
      </c>
      <c r="AM14" s="153">
        <v>2021759</v>
      </c>
      <c r="AN14" s="153">
        <v>2021759</v>
      </c>
      <c r="AO14" s="153">
        <v>2021759</v>
      </c>
      <c r="AP14" s="153">
        <v>2033995</v>
      </c>
      <c r="AQ14" s="153">
        <v>2033995</v>
      </c>
      <c r="AR14" s="153">
        <v>2033995</v>
      </c>
      <c r="AS14" s="153">
        <v>2049524</v>
      </c>
      <c r="AT14" s="153">
        <v>2049524</v>
      </c>
      <c r="AU14" s="153">
        <v>2049524</v>
      </c>
      <c r="AV14" s="153">
        <v>2063352</v>
      </c>
      <c r="AW14" s="153">
        <v>2063352</v>
      </c>
      <c r="AX14" s="153">
        <v>2063352</v>
      </c>
      <c r="AY14" s="153">
        <v>2082710</v>
      </c>
      <c r="AZ14" s="153">
        <v>2082710</v>
      </c>
      <c r="BA14" s="153">
        <v>2082710</v>
      </c>
      <c r="BB14" s="153">
        <v>2100741</v>
      </c>
      <c r="BC14" s="153">
        <v>2100741</v>
      </c>
      <c r="BD14" s="153">
        <v>2100741</v>
      </c>
      <c r="BE14" s="153">
        <v>2119431</v>
      </c>
      <c r="BF14" s="153">
        <v>2119431</v>
      </c>
      <c r="BG14" s="153">
        <v>2119431</v>
      </c>
      <c r="BH14" s="153">
        <v>2136928</v>
      </c>
      <c r="BI14" s="153">
        <v>2136928</v>
      </c>
      <c r="BJ14" s="153">
        <v>2136928</v>
      </c>
      <c r="BK14" s="154"/>
    </row>
    <row r="15" spans="1:62" ht="10.5">
      <c r="A15" t="s">
        <v>735</v>
      </c>
      <c r="B15" t="s">
        <v>736</v>
      </c>
      <c r="C15" s="118"/>
      <c r="D15" s="118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</row>
    <row r="16" spans="3:62" ht="10.5">
      <c r="C16" s="65"/>
      <c r="D16" s="65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</row>
    <row r="17" spans="2:62" ht="10.5">
      <c r="B17" s="2" t="s">
        <v>737</v>
      </c>
      <c r="C17" s="65"/>
      <c r="D17" s="65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</row>
    <row r="18" spans="1:63" ht="10.5">
      <c r="A18" t="s">
        <v>738</v>
      </c>
      <c r="B18" t="s">
        <v>502</v>
      </c>
      <c r="C18" s="22">
        <v>101.51746368408203</v>
      </c>
      <c r="D18" s="22">
        <v>101.51746368408203</v>
      </c>
      <c r="E18" s="41">
        <v>101.51746368408203</v>
      </c>
      <c r="F18" s="41">
        <v>102.85454559326172</v>
      </c>
      <c r="G18" s="41">
        <v>102.85454559326172</v>
      </c>
      <c r="H18" s="41">
        <v>102.85454559326172</v>
      </c>
      <c r="I18" s="41">
        <v>104.10753631591797</v>
      </c>
      <c r="J18" s="41">
        <v>104.10753631591797</v>
      </c>
      <c r="K18" s="41">
        <v>104.10753631591797</v>
      </c>
      <c r="L18" s="41">
        <v>104.64120483398438</v>
      </c>
      <c r="M18" s="41">
        <v>104.64120483398438</v>
      </c>
      <c r="N18" s="41">
        <v>104.64120483398438</v>
      </c>
      <c r="O18" s="41">
        <v>105.56417083740234</v>
      </c>
      <c r="P18" s="41">
        <v>105.56417083740234</v>
      </c>
      <c r="Q18" s="41">
        <v>105.56417083740234</v>
      </c>
      <c r="R18" s="41">
        <v>105.44047546386719</v>
      </c>
      <c r="S18" s="41">
        <v>105.44047546386719</v>
      </c>
      <c r="T18" s="41">
        <v>105.44047546386719</v>
      </c>
      <c r="U18" s="41">
        <v>105.66553497314453</v>
      </c>
      <c r="V18" s="41">
        <v>105.66553497314453</v>
      </c>
      <c r="W18" s="41">
        <v>105.66553497314453</v>
      </c>
      <c r="X18" s="41">
        <v>107.50995635986328</v>
      </c>
      <c r="Y18" s="41">
        <v>107.50995635986328</v>
      </c>
      <c r="Z18" s="41">
        <v>107.50995635986328</v>
      </c>
      <c r="AA18" s="41">
        <v>108.72695922851562</v>
      </c>
      <c r="AB18" s="41">
        <v>108.72695922851562</v>
      </c>
      <c r="AC18" s="41">
        <v>108.72695922851562</v>
      </c>
      <c r="AD18" s="41">
        <v>110.4145736694336</v>
      </c>
      <c r="AE18" s="41">
        <v>110.4145736694336</v>
      </c>
      <c r="AF18" s="41">
        <v>110.4145736694336</v>
      </c>
      <c r="AG18" s="41">
        <v>111.67232513427734</v>
      </c>
      <c r="AH18" s="41">
        <v>111.67232513427734</v>
      </c>
      <c r="AI18" s="41">
        <v>111.67232513427734</v>
      </c>
      <c r="AJ18" s="41">
        <v>111.46051025390625</v>
      </c>
      <c r="AK18" s="41">
        <v>111.46051025390625</v>
      </c>
      <c r="AL18" s="41">
        <v>111.46051025390625</v>
      </c>
      <c r="AM18" s="42">
        <v>111.69170379638672</v>
      </c>
      <c r="AN18" s="42">
        <v>111.69170379638672</v>
      </c>
      <c r="AO18" s="42">
        <v>111.69170379638672</v>
      </c>
      <c r="AP18" s="42">
        <v>112.04840087890625</v>
      </c>
      <c r="AQ18" s="42">
        <v>112.04840087890625</v>
      </c>
      <c r="AR18" s="42">
        <v>112.04840087890625</v>
      </c>
      <c r="AS18" s="42">
        <v>112.752197265625</v>
      </c>
      <c r="AT18" s="42">
        <v>112.752197265625</v>
      </c>
      <c r="AU18" s="42">
        <v>112.752197265625</v>
      </c>
      <c r="AV18" s="42">
        <v>113.43499755859375</v>
      </c>
      <c r="AW18" s="42">
        <v>113.43499755859375</v>
      </c>
      <c r="AX18" s="42">
        <v>113.43499755859375</v>
      </c>
      <c r="AY18" s="42">
        <v>114.06230163574219</v>
      </c>
      <c r="AZ18" s="42">
        <v>114.06230163574219</v>
      </c>
      <c r="BA18" s="42">
        <v>114.06230163574219</v>
      </c>
      <c r="BB18" s="42">
        <v>114.70189666748047</v>
      </c>
      <c r="BC18" s="42">
        <v>114.70189666748047</v>
      </c>
      <c r="BD18" s="42">
        <v>114.70189666748047</v>
      </c>
      <c r="BE18" s="42">
        <v>115.56680297851562</v>
      </c>
      <c r="BF18" s="42">
        <v>115.56680297851562</v>
      </c>
      <c r="BG18" s="42">
        <v>115.56680297851562</v>
      </c>
      <c r="BH18" s="42">
        <v>116.22440338134766</v>
      </c>
      <c r="BI18" s="42">
        <v>116.22440338134766</v>
      </c>
      <c r="BJ18" s="42">
        <v>116.22440338134766</v>
      </c>
      <c r="BK18" s="24"/>
    </row>
    <row r="19" spans="1:63" ht="10.5">
      <c r="A19" t="s">
        <v>739</v>
      </c>
      <c r="B19" t="s">
        <v>504</v>
      </c>
      <c r="C19" s="22">
        <v>101.7474594116211</v>
      </c>
      <c r="D19" s="22">
        <v>101.7474594116211</v>
      </c>
      <c r="E19" s="41">
        <v>101.7474594116211</v>
      </c>
      <c r="F19" s="41">
        <v>102.64566040039062</v>
      </c>
      <c r="G19" s="41">
        <v>102.64566040039062</v>
      </c>
      <c r="H19" s="41">
        <v>102.64566040039062</v>
      </c>
      <c r="I19" s="41">
        <v>103.47513580322266</v>
      </c>
      <c r="J19" s="41">
        <v>103.47513580322266</v>
      </c>
      <c r="K19" s="41">
        <v>103.47513580322266</v>
      </c>
      <c r="L19" s="41">
        <v>104.21649169921875</v>
      </c>
      <c r="M19" s="41">
        <v>104.21649169921875</v>
      </c>
      <c r="N19" s="41">
        <v>104.21649169921875</v>
      </c>
      <c r="O19" s="41">
        <v>104.91166687011719</v>
      </c>
      <c r="P19" s="41">
        <v>104.91166687011719</v>
      </c>
      <c r="Q19" s="41">
        <v>104.91166687011719</v>
      </c>
      <c r="R19" s="41">
        <v>104.71855163574219</v>
      </c>
      <c r="S19" s="41">
        <v>104.71855163574219</v>
      </c>
      <c r="T19" s="41">
        <v>104.71855163574219</v>
      </c>
      <c r="U19" s="41">
        <v>105.20234680175781</v>
      </c>
      <c r="V19" s="41">
        <v>105.20234680175781</v>
      </c>
      <c r="W19" s="41">
        <v>105.20234680175781</v>
      </c>
      <c r="X19" s="41">
        <v>106.64632415771484</v>
      </c>
      <c r="Y19" s="41">
        <v>106.64632415771484</v>
      </c>
      <c r="Z19" s="41">
        <v>106.64632415771484</v>
      </c>
      <c r="AA19" s="41">
        <v>107.66771697998047</v>
      </c>
      <c r="AB19" s="41">
        <v>107.66771697998047</v>
      </c>
      <c r="AC19" s="41">
        <v>107.66771697998047</v>
      </c>
      <c r="AD19" s="41">
        <v>108.5031509399414</v>
      </c>
      <c r="AE19" s="41">
        <v>108.5031509399414</v>
      </c>
      <c r="AF19" s="41">
        <v>108.5031509399414</v>
      </c>
      <c r="AG19" s="41">
        <v>109.72798919677734</v>
      </c>
      <c r="AH19" s="41">
        <v>109.72798919677734</v>
      </c>
      <c r="AI19" s="41">
        <v>109.72798919677734</v>
      </c>
      <c r="AJ19" s="41">
        <v>109.68002319335938</v>
      </c>
      <c r="AK19" s="41">
        <v>109.68002319335938</v>
      </c>
      <c r="AL19" s="41">
        <v>109.68002319335938</v>
      </c>
      <c r="AM19" s="42">
        <v>110.05110168457031</v>
      </c>
      <c r="AN19" s="42">
        <v>110.05110168457031</v>
      </c>
      <c r="AO19" s="42">
        <v>110.05110168457031</v>
      </c>
      <c r="AP19" s="42">
        <v>110.4021987915039</v>
      </c>
      <c r="AQ19" s="42">
        <v>110.4021987915039</v>
      </c>
      <c r="AR19" s="42">
        <v>110.4021987915039</v>
      </c>
      <c r="AS19" s="42">
        <v>111.10340118408203</v>
      </c>
      <c r="AT19" s="42">
        <v>111.10340118408203</v>
      </c>
      <c r="AU19" s="42">
        <v>111.10340118408203</v>
      </c>
      <c r="AV19" s="42">
        <v>111.79989624023438</v>
      </c>
      <c r="AW19" s="42">
        <v>111.79989624023438</v>
      </c>
      <c r="AX19" s="42">
        <v>111.79989624023438</v>
      </c>
      <c r="AY19" s="42">
        <v>112.4490966796875</v>
      </c>
      <c r="AZ19" s="42">
        <v>112.4490966796875</v>
      </c>
      <c r="BA19" s="42">
        <v>112.4490966796875</v>
      </c>
      <c r="BB19" s="42">
        <v>113.11979675292969</v>
      </c>
      <c r="BC19" s="42">
        <v>113.11979675292969</v>
      </c>
      <c r="BD19" s="42">
        <v>113.11979675292969</v>
      </c>
      <c r="BE19" s="42">
        <v>113.99659729003906</v>
      </c>
      <c r="BF19" s="42">
        <v>113.99659729003906</v>
      </c>
      <c r="BG19" s="42">
        <v>113.99659729003906</v>
      </c>
      <c r="BH19" s="42">
        <v>114.68170166015625</v>
      </c>
      <c r="BI19" s="42">
        <v>114.68170166015625</v>
      </c>
      <c r="BJ19" s="42">
        <v>114.68170166015625</v>
      </c>
      <c r="BK19" s="24"/>
    </row>
    <row r="20" spans="1:63" ht="10.5">
      <c r="A20" t="s">
        <v>740</v>
      </c>
      <c r="B20" t="s">
        <v>506</v>
      </c>
      <c r="C20" s="22">
        <v>103.82549285888672</v>
      </c>
      <c r="D20" s="22">
        <v>103.82549285888672</v>
      </c>
      <c r="E20" s="41">
        <v>103.82549285888672</v>
      </c>
      <c r="F20" s="41">
        <v>105.26190185546875</v>
      </c>
      <c r="G20" s="41">
        <v>105.26190185546875</v>
      </c>
      <c r="H20" s="41">
        <v>105.26190185546875</v>
      </c>
      <c r="I20" s="41">
        <v>106.0073013305664</v>
      </c>
      <c r="J20" s="41">
        <v>106.0073013305664</v>
      </c>
      <c r="K20" s="41">
        <v>106.0073013305664</v>
      </c>
      <c r="L20" s="41">
        <v>107.22477722167969</v>
      </c>
      <c r="M20" s="41">
        <v>107.22477722167969</v>
      </c>
      <c r="N20" s="41">
        <v>107.22477722167969</v>
      </c>
      <c r="O20" s="41">
        <v>108.20147705078125</v>
      </c>
      <c r="P20" s="41">
        <v>108.20147705078125</v>
      </c>
      <c r="Q20" s="41">
        <v>108.20147705078125</v>
      </c>
      <c r="R20" s="41">
        <v>108.42826843261719</v>
      </c>
      <c r="S20" s="41">
        <v>108.42826843261719</v>
      </c>
      <c r="T20" s="41">
        <v>108.42826843261719</v>
      </c>
      <c r="U20" s="41">
        <v>108.93924713134766</v>
      </c>
      <c r="V20" s="41">
        <v>108.93924713134766</v>
      </c>
      <c r="W20" s="41">
        <v>108.93924713134766</v>
      </c>
      <c r="X20" s="41">
        <v>111.82633972167969</v>
      </c>
      <c r="Y20" s="41">
        <v>111.82633972167969</v>
      </c>
      <c r="Z20" s="41">
        <v>111.82633972167969</v>
      </c>
      <c r="AA20" s="41">
        <v>112.87532806396484</v>
      </c>
      <c r="AB20" s="41">
        <v>112.87532806396484</v>
      </c>
      <c r="AC20" s="41">
        <v>112.87532806396484</v>
      </c>
      <c r="AD20" s="41">
        <v>114.04896545410156</v>
      </c>
      <c r="AE20" s="41">
        <v>114.04896545410156</v>
      </c>
      <c r="AF20" s="41">
        <v>114.04896545410156</v>
      </c>
      <c r="AG20" s="41">
        <v>115.47132110595703</v>
      </c>
      <c r="AH20" s="41">
        <v>115.47132110595703</v>
      </c>
      <c r="AI20" s="41">
        <v>115.47132110595703</v>
      </c>
      <c r="AJ20" s="41">
        <v>115.56166076660156</v>
      </c>
      <c r="AK20" s="41">
        <v>115.56166076660156</v>
      </c>
      <c r="AL20" s="41">
        <v>115.56166076660156</v>
      </c>
      <c r="AM20" s="42">
        <v>116.17990112304688</v>
      </c>
      <c r="AN20" s="42">
        <v>116.17990112304688</v>
      </c>
      <c r="AO20" s="42">
        <v>116.17990112304688</v>
      </c>
      <c r="AP20" s="42">
        <v>116.53450012207031</v>
      </c>
      <c r="AQ20" s="42">
        <v>116.53450012207031</v>
      </c>
      <c r="AR20" s="42">
        <v>116.53450012207031</v>
      </c>
      <c r="AS20" s="42">
        <v>117.43910217285156</v>
      </c>
      <c r="AT20" s="42">
        <v>117.43910217285156</v>
      </c>
      <c r="AU20" s="42">
        <v>117.43910217285156</v>
      </c>
      <c r="AV20" s="42">
        <v>118.36720275878906</v>
      </c>
      <c r="AW20" s="42">
        <v>118.36720275878906</v>
      </c>
      <c r="AX20" s="42">
        <v>118.36720275878906</v>
      </c>
      <c r="AY20" s="42">
        <v>119.12860107421875</v>
      </c>
      <c r="AZ20" s="42">
        <v>119.12860107421875</v>
      </c>
      <c r="BA20" s="42">
        <v>119.12860107421875</v>
      </c>
      <c r="BB20" s="42">
        <v>119.92320251464844</v>
      </c>
      <c r="BC20" s="42">
        <v>119.92320251464844</v>
      </c>
      <c r="BD20" s="42">
        <v>119.92320251464844</v>
      </c>
      <c r="BE20" s="42">
        <v>120.93550109863281</v>
      </c>
      <c r="BF20" s="42">
        <v>120.93550109863281</v>
      </c>
      <c r="BG20" s="42">
        <v>120.93550109863281</v>
      </c>
      <c r="BH20" s="42">
        <v>121.7938003540039</v>
      </c>
      <c r="BI20" s="42">
        <v>121.7938003540039</v>
      </c>
      <c r="BJ20" s="42">
        <v>121.7938003540039</v>
      </c>
      <c r="BK20" s="24"/>
    </row>
    <row r="21" spans="1:63" ht="10.5">
      <c r="A21" t="s">
        <v>741</v>
      </c>
      <c r="B21" t="s">
        <v>486</v>
      </c>
      <c r="C21" s="22">
        <v>106.33284759521484</v>
      </c>
      <c r="D21" s="22">
        <v>106.33284759521484</v>
      </c>
      <c r="E21" s="41">
        <v>106.33284759521484</v>
      </c>
      <c r="F21" s="41">
        <v>108.30355834960938</v>
      </c>
      <c r="G21" s="41">
        <v>108.30355834960938</v>
      </c>
      <c r="H21" s="41">
        <v>108.30355834960938</v>
      </c>
      <c r="I21" s="41">
        <v>109.89022827148438</v>
      </c>
      <c r="J21" s="41">
        <v>109.89022827148438</v>
      </c>
      <c r="K21" s="41">
        <v>109.89022827148438</v>
      </c>
      <c r="L21" s="41">
        <v>111.64507293701172</v>
      </c>
      <c r="M21" s="41">
        <v>111.64507293701172</v>
      </c>
      <c r="N21" s="41">
        <v>111.64507293701172</v>
      </c>
      <c r="O21" s="41">
        <v>113.39208221435547</v>
      </c>
      <c r="P21" s="41">
        <v>113.39208221435547</v>
      </c>
      <c r="Q21" s="41">
        <v>113.39208221435547</v>
      </c>
      <c r="R21" s="41">
        <v>114.232666015625</v>
      </c>
      <c r="S21" s="41">
        <v>114.232666015625</v>
      </c>
      <c r="T21" s="41">
        <v>114.232666015625</v>
      </c>
      <c r="U21" s="41">
        <v>114.9188232421875</v>
      </c>
      <c r="V21" s="41">
        <v>114.9188232421875</v>
      </c>
      <c r="W21" s="41">
        <v>114.9188232421875</v>
      </c>
      <c r="X21" s="41">
        <v>118.11687469482422</v>
      </c>
      <c r="Y21" s="41">
        <v>118.11687469482422</v>
      </c>
      <c r="Z21" s="41">
        <v>118.11687469482422</v>
      </c>
      <c r="AA21" s="41">
        <v>119.85171508789062</v>
      </c>
      <c r="AB21" s="41">
        <v>119.85171508789062</v>
      </c>
      <c r="AC21" s="41">
        <v>119.85171508789062</v>
      </c>
      <c r="AD21" s="41">
        <v>121.86487579345703</v>
      </c>
      <c r="AE21" s="41">
        <v>121.86487579345703</v>
      </c>
      <c r="AF21" s="41">
        <v>121.86487579345703</v>
      </c>
      <c r="AG21" s="41">
        <v>123.41070556640625</v>
      </c>
      <c r="AH21" s="41">
        <v>123.41070556640625</v>
      </c>
      <c r="AI21" s="41">
        <v>123.41070556640625</v>
      </c>
      <c r="AJ21" s="41">
        <v>123.71250915527344</v>
      </c>
      <c r="AK21" s="41">
        <v>123.71250915527344</v>
      </c>
      <c r="AL21" s="41">
        <v>123.71250915527344</v>
      </c>
      <c r="AM21" s="42">
        <v>124.37940216064453</v>
      </c>
      <c r="AN21" s="42">
        <v>124.37940216064453</v>
      </c>
      <c r="AO21" s="42">
        <v>124.37940216064453</v>
      </c>
      <c r="AP21" s="42">
        <v>125.13500213623047</v>
      </c>
      <c r="AQ21" s="42">
        <v>125.13500213623047</v>
      </c>
      <c r="AR21" s="42">
        <v>125.13500213623047</v>
      </c>
      <c r="AS21" s="42">
        <v>126.1812973022461</v>
      </c>
      <c r="AT21" s="42">
        <v>126.1812973022461</v>
      </c>
      <c r="AU21" s="42">
        <v>126.1812973022461</v>
      </c>
      <c r="AV21" s="42">
        <v>127.24199676513672</v>
      </c>
      <c r="AW21" s="42">
        <v>127.24199676513672</v>
      </c>
      <c r="AX21" s="42">
        <v>127.24199676513672</v>
      </c>
      <c r="AY21" s="42">
        <v>128.32359313964844</v>
      </c>
      <c r="AZ21" s="42">
        <v>128.32359313964844</v>
      </c>
      <c r="BA21" s="42">
        <v>128.32359313964844</v>
      </c>
      <c r="BB21" s="42">
        <v>129.41510009765625</v>
      </c>
      <c r="BC21" s="42">
        <v>129.41510009765625</v>
      </c>
      <c r="BD21" s="42">
        <v>129.41510009765625</v>
      </c>
      <c r="BE21" s="42">
        <v>130.7528076171875</v>
      </c>
      <c r="BF21" s="42">
        <v>130.7528076171875</v>
      </c>
      <c r="BG21" s="42">
        <v>130.7528076171875</v>
      </c>
      <c r="BH21" s="42">
        <v>131.9138946533203</v>
      </c>
      <c r="BI21" s="42">
        <v>131.9138946533203</v>
      </c>
      <c r="BJ21" s="42">
        <v>131.9138946533203</v>
      </c>
      <c r="BK21" s="24"/>
    </row>
    <row r="22" spans="1:63" ht="10.5">
      <c r="A22" t="s">
        <v>742</v>
      </c>
      <c r="B22" t="s">
        <v>488</v>
      </c>
      <c r="C22" s="41">
        <v>102.9464340209961</v>
      </c>
      <c r="D22" s="41">
        <v>102.9464340209961</v>
      </c>
      <c r="E22" s="41">
        <v>102.9464340209961</v>
      </c>
      <c r="F22" s="41">
        <v>104.48570251464844</v>
      </c>
      <c r="G22" s="41">
        <v>104.48570251464844</v>
      </c>
      <c r="H22" s="41">
        <v>104.48570251464844</v>
      </c>
      <c r="I22" s="41">
        <v>105.69341278076172</v>
      </c>
      <c r="J22" s="41">
        <v>105.69341278076172</v>
      </c>
      <c r="K22" s="41">
        <v>105.69341278076172</v>
      </c>
      <c r="L22" s="41">
        <v>106.69642639160156</v>
      </c>
      <c r="M22" s="41">
        <v>106.69642639160156</v>
      </c>
      <c r="N22" s="41">
        <v>106.69642639160156</v>
      </c>
      <c r="O22" s="41">
        <v>107.65851593017578</v>
      </c>
      <c r="P22" s="41">
        <v>107.65851593017578</v>
      </c>
      <c r="Q22" s="41">
        <v>107.65851593017578</v>
      </c>
      <c r="R22" s="41">
        <v>107.936767578125</v>
      </c>
      <c r="S22" s="41">
        <v>107.936767578125</v>
      </c>
      <c r="T22" s="41">
        <v>107.936767578125</v>
      </c>
      <c r="U22" s="41">
        <v>108.69685363769531</v>
      </c>
      <c r="V22" s="41">
        <v>108.69685363769531</v>
      </c>
      <c r="W22" s="41">
        <v>108.69685363769531</v>
      </c>
      <c r="X22" s="41">
        <v>110.71734619140625</v>
      </c>
      <c r="Y22" s="41">
        <v>110.71734619140625</v>
      </c>
      <c r="Z22" s="41">
        <v>110.71734619140625</v>
      </c>
      <c r="AA22" s="41">
        <v>112.48486328125</v>
      </c>
      <c r="AB22" s="41">
        <v>112.48486328125</v>
      </c>
      <c r="AC22" s="41">
        <v>112.48486328125</v>
      </c>
      <c r="AD22" s="41">
        <v>113.83493041992188</v>
      </c>
      <c r="AE22" s="41">
        <v>113.83493041992188</v>
      </c>
      <c r="AF22" s="41">
        <v>113.83493041992188</v>
      </c>
      <c r="AG22" s="41">
        <v>115.04324340820312</v>
      </c>
      <c r="AH22" s="41">
        <v>115.04324340820312</v>
      </c>
      <c r="AI22" s="41">
        <v>115.04324340820312</v>
      </c>
      <c r="AJ22" s="41">
        <v>114.92797088623047</v>
      </c>
      <c r="AK22" s="41">
        <v>114.92797088623047</v>
      </c>
      <c r="AL22" s="41">
        <v>114.92797088623047</v>
      </c>
      <c r="AM22" s="42">
        <v>115.19860076904297</v>
      </c>
      <c r="AN22" s="42">
        <v>115.19860076904297</v>
      </c>
      <c r="AO22" s="42">
        <v>115.19860076904297</v>
      </c>
      <c r="AP22" s="42">
        <v>115.59400177001953</v>
      </c>
      <c r="AQ22" s="42">
        <v>115.59400177001953</v>
      </c>
      <c r="AR22" s="42">
        <v>115.59400177001953</v>
      </c>
      <c r="AS22" s="42">
        <v>116.26319885253906</v>
      </c>
      <c r="AT22" s="42">
        <v>116.26319885253906</v>
      </c>
      <c r="AU22" s="42">
        <v>116.26319885253906</v>
      </c>
      <c r="AV22" s="42">
        <v>116.98600006103516</v>
      </c>
      <c r="AW22" s="42">
        <v>116.98600006103516</v>
      </c>
      <c r="AX22" s="42">
        <v>116.98600006103516</v>
      </c>
      <c r="AY22" s="42">
        <v>117.70539855957031</v>
      </c>
      <c r="AZ22" s="42">
        <v>117.70539855957031</v>
      </c>
      <c r="BA22" s="42">
        <v>117.70539855957031</v>
      </c>
      <c r="BB22" s="42">
        <v>118.4437026977539</v>
      </c>
      <c r="BC22" s="42">
        <v>118.4437026977539</v>
      </c>
      <c r="BD22" s="42">
        <v>118.4437026977539</v>
      </c>
      <c r="BE22" s="42">
        <v>119.36830139160156</v>
      </c>
      <c r="BF22" s="42">
        <v>119.36830139160156</v>
      </c>
      <c r="BG22" s="42">
        <v>119.36830139160156</v>
      </c>
      <c r="BH22" s="42">
        <v>120.10250091552734</v>
      </c>
      <c r="BI22" s="42">
        <v>120.10250091552734</v>
      </c>
      <c r="BJ22" s="42">
        <v>120.10250091552734</v>
      </c>
      <c r="BK22" s="24"/>
    </row>
    <row r="23" spans="1:63" ht="10.5">
      <c r="A23" t="s">
        <v>743</v>
      </c>
      <c r="B23" t="s">
        <v>490</v>
      </c>
      <c r="C23" s="41">
        <v>105.5361328125</v>
      </c>
      <c r="D23" s="41">
        <v>105.5361328125</v>
      </c>
      <c r="E23" s="41">
        <v>105.5361328125</v>
      </c>
      <c r="F23" s="41">
        <v>107.27918243408203</v>
      </c>
      <c r="G23" s="41">
        <v>107.27918243408203</v>
      </c>
      <c r="H23" s="41">
        <v>107.27918243408203</v>
      </c>
      <c r="I23" s="41">
        <v>108.47488403320312</v>
      </c>
      <c r="J23" s="41">
        <v>108.47488403320312</v>
      </c>
      <c r="K23" s="41">
        <v>108.47488403320312</v>
      </c>
      <c r="L23" s="41">
        <v>110.0106430053711</v>
      </c>
      <c r="M23" s="41">
        <v>110.0106430053711</v>
      </c>
      <c r="N23" s="41">
        <v>110.0106430053711</v>
      </c>
      <c r="O23" s="41">
        <v>111.48792266845703</v>
      </c>
      <c r="P23" s="41">
        <v>111.48792266845703</v>
      </c>
      <c r="Q23" s="41">
        <v>111.48792266845703</v>
      </c>
      <c r="R23" s="41">
        <v>111.95293426513672</v>
      </c>
      <c r="S23" s="41">
        <v>111.95293426513672</v>
      </c>
      <c r="T23" s="41">
        <v>111.95293426513672</v>
      </c>
      <c r="U23" s="41">
        <v>112.28688049316406</v>
      </c>
      <c r="V23" s="41">
        <v>112.28688049316406</v>
      </c>
      <c r="W23" s="41">
        <v>112.28688049316406</v>
      </c>
      <c r="X23" s="41">
        <v>114.88501739501953</v>
      </c>
      <c r="Y23" s="41">
        <v>114.88501739501953</v>
      </c>
      <c r="Z23" s="41">
        <v>114.88501739501953</v>
      </c>
      <c r="AA23" s="41">
        <v>117.22538757324219</v>
      </c>
      <c r="AB23" s="41">
        <v>117.22538757324219</v>
      </c>
      <c r="AC23" s="41">
        <v>117.22538757324219</v>
      </c>
      <c r="AD23" s="41">
        <v>118.26887512207031</v>
      </c>
      <c r="AE23" s="41">
        <v>118.26887512207031</v>
      </c>
      <c r="AF23" s="41">
        <v>118.26887512207031</v>
      </c>
      <c r="AG23" s="41">
        <v>119.64288330078125</v>
      </c>
      <c r="AH23" s="41">
        <v>119.64288330078125</v>
      </c>
      <c r="AI23" s="41">
        <v>119.64288330078125</v>
      </c>
      <c r="AJ23" s="41">
        <v>119.69649505615234</v>
      </c>
      <c r="AK23" s="41">
        <v>119.69649505615234</v>
      </c>
      <c r="AL23" s="41">
        <v>119.69649505615234</v>
      </c>
      <c r="AM23" s="42">
        <v>119.98729705810547</v>
      </c>
      <c r="AN23" s="42">
        <v>119.98729705810547</v>
      </c>
      <c r="AO23" s="42">
        <v>119.98729705810547</v>
      </c>
      <c r="AP23" s="42">
        <v>120.472900390625</v>
      </c>
      <c r="AQ23" s="42">
        <v>120.472900390625</v>
      </c>
      <c r="AR23" s="42">
        <v>120.472900390625</v>
      </c>
      <c r="AS23" s="42">
        <v>121.25440216064453</v>
      </c>
      <c r="AT23" s="42">
        <v>121.25440216064453</v>
      </c>
      <c r="AU23" s="42">
        <v>121.25440216064453</v>
      </c>
      <c r="AV23" s="42">
        <v>122.0916976928711</v>
      </c>
      <c r="AW23" s="42">
        <v>122.0916976928711</v>
      </c>
      <c r="AX23" s="42">
        <v>122.0916976928711</v>
      </c>
      <c r="AY23" s="42">
        <v>122.95130157470703</v>
      </c>
      <c r="AZ23" s="42">
        <v>122.95130157470703</v>
      </c>
      <c r="BA23" s="42">
        <v>122.95130157470703</v>
      </c>
      <c r="BB23" s="42">
        <v>123.97920227050781</v>
      </c>
      <c r="BC23" s="42">
        <v>123.97920227050781</v>
      </c>
      <c r="BD23" s="42">
        <v>123.97920227050781</v>
      </c>
      <c r="BE23" s="42">
        <v>125.08350372314453</v>
      </c>
      <c r="BF23" s="42">
        <v>125.08350372314453</v>
      </c>
      <c r="BG23" s="42">
        <v>125.08350372314453</v>
      </c>
      <c r="BH23" s="42">
        <v>125.99629974365234</v>
      </c>
      <c r="BI23" s="42">
        <v>125.99629974365234</v>
      </c>
      <c r="BJ23" s="42">
        <v>125.99629974365234</v>
      </c>
      <c r="BK23" s="24"/>
    </row>
    <row r="24" spans="1:63" ht="10.5">
      <c r="A24" t="s">
        <v>744</v>
      </c>
      <c r="B24" t="s">
        <v>492</v>
      </c>
      <c r="C24" s="22">
        <v>104.17334747314453</v>
      </c>
      <c r="D24" s="22">
        <v>104.17334747314453</v>
      </c>
      <c r="E24" s="41">
        <v>104.17334747314453</v>
      </c>
      <c r="F24" s="41">
        <v>105.6446304321289</v>
      </c>
      <c r="G24" s="41">
        <v>105.6446304321289</v>
      </c>
      <c r="H24" s="41">
        <v>105.6446304321289</v>
      </c>
      <c r="I24" s="41">
        <v>106.75277709960938</v>
      </c>
      <c r="J24" s="41">
        <v>106.75277709960938</v>
      </c>
      <c r="K24" s="41">
        <v>106.75277709960938</v>
      </c>
      <c r="L24" s="41">
        <v>108.29058074951172</v>
      </c>
      <c r="M24" s="41">
        <v>108.29058074951172</v>
      </c>
      <c r="N24" s="41">
        <v>108.29058074951172</v>
      </c>
      <c r="O24" s="41">
        <v>109.67086791992188</v>
      </c>
      <c r="P24" s="41">
        <v>109.67086791992188</v>
      </c>
      <c r="Q24" s="41">
        <v>109.67086791992188</v>
      </c>
      <c r="R24" s="41">
        <v>110.49549102783203</v>
      </c>
      <c r="S24" s="41">
        <v>110.49549102783203</v>
      </c>
      <c r="T24" s="41">
        <v>110.49549102783203</v>
      </c>
      <c r="U24" s="41">
        <v>111.58203125</v>
      </c>
      <c r="V24" s="41">
        <v>111.58203125</v>
      </c>
      <c r="W24" s="41">
        <v>111.58203125</v>
      </c>
      <c r="X24" s="41">
        <v>113.74723052978516</v>
      </c>
      <c r="Y24" s="41">
        <v>113.74723052978516</v>
      </c>
      <c r="Z24" s="41">
        <v>113.74723052978516</v>
      </c>
      <c r="AA24" s="41">
        <v>115.29906463623047</v>
      </c>
      <c r="AB24" s="41">
        <v>115.29906463623047</v>
      </c>
      <c r="AC24" s="41">
        <v>115.29906463623047</v>
      </c>
      <c r="AD24" s="41">
        <v>117.0737075805664</v>
      </c>
      <c r="AE24" s="41">
        <v>117.0737075805664</v>
      </c>
      <c r="AF24" s="41">
        <v>117.0737075805664</v>
      </c>
      <c r="AG24" s="41">
        <v>118.59739685058594</v>
      </c>
      <c r="AH24" s="41">
        <v>118.59739685058594</v>
      </c>
      <c r="AI24" s="41">
        <v>118.59739685058594</v>
      </c>
      <c r="AJ24" s="41">
        <v>118.76825714111328</v>
      </c>
      <c r="AK24" s="41">
        <v>118.76825714111328</v>
      </c>
      <c r="AL24" s="41">
        <v>118.76825714111328</v>
      </c>
      <c r="AM24" s="42">
        <v>119.2020034790039</v>
      </c>
      <c r="AN24" s="42">
        <v>119.2020034790039</v>
      </c>
      <c r="AO24" s="42">
        <v>119.2020034790039</v>
      </c>
      <c r="AP24" s="42">
        <v>119.88580322265625</v>
      </c>
      <c r="AQ24" s="42">
        <v>119.88580322265625</v>
      </c>
      <c r="AR24" s="42">
        <v>119.88580322265625</v>
      </c>
      <c r="AS24" s="42">
        <v>120.83470153808594</v>
      </c>
      <c r="AT24" s="42">
        <v>120.83470153808594</v>
      </c>
      <c r="AU24" s="42">
        <v>120.83470153808594</v>
      </c>
      <c r="AV24" s="42">
        <v>121.87110137939453</v>
      </c>
      <c r="AW24" s="42">
        <v>121.87110137939453</v>
      </c>
      <c r="AX24" s="42">
        <v>121.87110137939453</v>
      </c>
      <c r="AY24" s="42">
        <v>122.83209991455078</v>
      </c>
      <c r="AZ24" s="42">
        <v>122.83209991455078</v>
      </c>
      <c r="BA24" s="42">
        <v>122.83209991455078</v>
      </c>
      <c r="BB24" s="42">
        <v>123.82550048828125</v>
      </c>
      <c r="BC24" s="42">
        <v>123.82550048828125</v>
      </c>
      <c r="BD24" s="42">
        <v>123.82550048828125</v>
      </c>
      <c r="BE24" s="42">
        <v>125.02749633789062</v>
      </c>
      <c r="BF24" s="42">
        <v>125.02749633789062</v>
      </c>
      <c r="BG24" s="42">
        <v>125.02749633789062</v>
      </c>
      <c r="BH24" s="42">
        <v>126.02269744873047</v>
      </c>
      <c r="BI24" s="42">
        <v>126.02269744873047</v>
      </c>
      <c r="BJ24" s="42">
        <v>126.02269744873047</v>
      </c>
      <c r="BK24" s="24"/>
    </row>
    <row r="25" spans="1:63" ht="10.5">
      <c r="A25" t="s">
        <v>745</v>
      </c>
      <c r="B25" t="s">
        <v>494</v>
      </c>
      <c r="C25" s="22">
        <v>106.27664947509766</v>
      </c>
      <c r="D25" s="22">
        <v>106.27664947509766</v>
      </c>
      <c r="E25" s="41">
        <v>106.27664947509766</v>
      </c>
      <c r="F25" s="41">
        <v>108.40426635742188</v>
      </c>
      <c r="G25" s="41">
        <v>108.40426635742188</v>
      </c>
      <c r="H25" s="41">
        <v>108.40426635742188</v>
      </c>
      <c r="I25" s="41">
        <v>109.85869598388672</v>
      </c>
      <c r="J25" s="41">
        <v>109.85869598388672</v>
      </c>
      <c r="K25" s="41">
        <v>109.85869598388672</v>
      </c>
      <c r="L25" s="41">
        <v>111.94075012207031</v>
      </c>
      <c r="M25" s="41">
        <v>111.94075012207031</v>
      </c>
      <c r="N25" s="41">
        <v>111.94075012207031</v>
      </c>
      <c r="O25" s="41">
        <v>113.90544891357422</v>
      </c>
      <c r="P25" s="41">
        <v>113.90544891357422</v>
      </c>
      <c r="Q25" s="41">
        <v>113.90544891357422</v>
      </c>
      <c r="R25" s="41">
        <v>114.65341186523438</v>
      </c>
      <c r="S25" s="41">
        <v>114.65341186523438</v>
      </c>
      <c r="T25" s="41">
        <v>114.65341186523438</v>
      </c>
      <c r="U25" s="41">
        <v>116.0781478881836</v>
      </c>
      <c r="V25" s="41">
        <v>116.0781478881836</v>
      </c>
      <c r="W25" s="41">
        <v>116.0781478881836</v>
      </c>
      <c r="X25" s="41">
        <v>119.2801742553711</v>
      </c>
      <c r="Y25" s="41">
        <v>119.2801742553711</v>
      </c>
      <c r="Z25" s="41">
        <v>119.2801742553711</v>
      </c>
      <c r="AA25" s="41">
        <v>121.74452209472656</v>
      </c>
      <c r="AB25" s="41">
        <v>121.74452209472656</v>
      </c>
      <c r="AC25" s="41">
        <v>121.74452209472656</v>
      </c>
      <c r="AD25" s="41">
        <v>123.61621856689453</v>
      </c>
      <c r="AE25" s="41">
        <v>123.61621856689453</v>
      </c>
      <c r="AF25" s="41">
        <v>123.61621856689453</v>
      </c>
      <c r="AG25" s="41">
        <v>125.1396484375</v>
      </c>
      <c r="AH25" s="41">
        <v>125.1396484375</v>
      </c>
      <c r="AI25" s="41">
        <v>125.1396484375</v>
      </c>
      <c r="AJ25" s="41">
        <v>125.0582275390625</v>
      </c>
      <c r="AK25" s="41">
        <v>125.0582275390625</v>
      </c>
      <c r="AL25" s="41">
        <v>125.0582275390625</v>
      </c>
      <c r="AM25" s="42">
        <v>125.40160369873047</v>
      </c>
      <c r="AN25" s="42">
        <v>125.40160369873047</v>
      </c>
      <c r="AO25" s="42">
        <v>125.40160369873047</v>
      </c>
      <c r="AP25" s="42">
        <v>126.02890014648438</v>
      </c>
      <c r="AQ25" s="42">
        <v>126.02890014648438</v>
      </c>
      <c r="AR25" s="42">
        <v>126.02890014648438</v>
      </c>
      <c r="AS25" s="42">
        <v>127.05770111083984</v>
      </c>
      <c r="AT25" s="42">
        <v>127.05770111083984</v>
      </c>
      <c r="AU25" s="42">
        <v>127.05770111083984</v>
      </c>
      <c r="AV25" s="42">
        <v>128.0771026611328</v>
      </c>
      <c r="AW25" s="42">
        <v>128.0771026611328</v>
      </c>
      <c r="AX25" s="42">
        <v>128.0771026611328</v>
      </c>
      <c r="AY25" s="42">
        <v>129.08670043945312</v>
      </c>
      <c r="AZ25" s="42">
        <v>129.08670043945312</v>
      </c>
      <c r="BA25" s="42">
        <v>129.08670043945312</v>
      </c>
      <c r="BB25" s="42">
        <v>130.13150024414062</v>
      </c>
      <c r="BC25" s="42">
        <v>130.13150024414062</v>
      </c>
      <c r="BD25" s="42">
        <v>130.13150024414062</v>
      </c>
      <c r="BE25" s="42">
        <v>131.4261016845703</v>
      </c>
      <c r="BF25" s="42">
        <v>131.4261016845703</v>
      </c>
      <c r="BG25" s="42">
        <v>131.4261016845703</v>
      </c>
      <c r="BH25" s="42">
        <v>132.49729919433594</v>
      </c>
      <c r="BI25" s="42">
        <v>132.49729919433594</v>
      </c>
      <c r="BJ25" s="42">
        <v>132.49729919433594</v>
      </c>
      <c r="BK25" s="24"/>
    </row>
    <row r="26" spans="1:63" ht="10.5">
      <c r="A26" t="s">
        <v>746</v>
      </c>
      <c r="B26" t="s">
        <v>560</v>
      </c>
      <c r="C26" s="22">
        <v>103.8486557006836</v>
      </c>
      <c r="D26" s="22">
        <v>103.8486557006836</v>
      </c>
      <c r="E26" s="41">
        <v>103.8486557006836</v>
      </c>
      <c r="F26" s="41">
        <v>105.42532348632812</v>
      </c>
      <c r="G26" s="41">
        <v>105.42532348632812</v>
      </c>
      <c r="H26" s="41">
        <v>105.42532348632812</v>
      </c>
      <c r="I26" s="41">
        <v>106.6552505493164</v>
      </c>
      <c r="J26" s="41">
        <v>106.6552505493164</v>
      </c>
      <c r="K26" s="41">
        <v>106.6552505493164</v>
      </c>
      <c r="L26" s="41">
        <v>107.61327362060547</v>
      </c>
      <c r="M26" s="41">
        <v>107.61327362060547</v>
      </c>
      <c r="N26" s="41">
        <v>107.61327362060547</v>
      </c>
      <c r="O26" s="41">
        <v>109.0147933959961</v>
      </c>
      <c r="P26" s="41">
        <v>109.0147933959961</v>
      </c>
      <c r="Q26" s="41">
        <v>109.0147933959961</v>
      </c>
      <c r="R26" s="41">
        <v>109.17526245117188</v>
      </c>
      <c r="S26" s="41">
        <v>109.17526245117188</v>
      </c>
      <c r="T26" s="41">
        <v>109.17526245117188</v>
      </c>
      <c r="U26" s="41">
        <v>109.94506072998047</v>
      </c>
      <c r="V26" s="41">
        <v>109.94506072998047</v>
      </c>
      <c r="W26" s="41">
        <v>109.94506072998047</v>
      </c>
      <c r="X26" s="41">
        <v>113.06095886230469</v>
      </c>
      <c r="Y26" s="41">
        <v>113.06095886230469</v>
      </c>
      <c r="Z26" s="41">
        <v>113.06095886230469</v>
      </c>
      <c r="AA26" s="41">
        <v>115.03838348388672</v>
      </c>
      <c r="AB26" s="41">
        <v>115.03838348388672</v>
      </c>
      <c r="AC26" s="41">
        <v>115.03838348388672</v>
      </c>
      <c r="AD26" s="41">
        <v>116.89875793457031</v>
      </c>
      <c r="AE26" s="41">
        <v>116.89875793457031</v>
      </c>
      <c r="AF26" s="41">
        <v>116.89875793457031</v>
      </c>
      <c r="AG26" s="41">
        <v>118.49459075927734</v>
      </c>
      <c r="AH26" s="41">
        <v>118.49459075927734</v>
      </c>
      <c r="AI26" s="41">
        <v>118.49459075927734</v>
      </c>
      <c r="AJ26" s="41">
        <v>118.70782470703125</v>
      </c>
      <c r="AK26" s="41">
        <v>118.70782470703125</v>
      </c>
      <c r="AL26" s="41">
        <v>118.70782470703125</v>
      </c>
      <c r="AM26" s="42">
        <v>119.13189697265625</v>
      </c>
      <c r="AN26" s="42">
        <v>119.13189697265625</v>
      </c>
      <c r="AO26" s="42">
        <v>119.13189697265625</v>
      </c>
      <c r="AP26" s="42">
        <v>120.02670288085938</v>
      </c>
      <c r="AQ26" s="42">
        <v>120.02670288085938</v>
      </c>
      <c r="AR26" s="42">
        <v>120.02670288085938</v>
      </c>
      <c r="AS26" s="42">
        <v>121.0509033203125</v>
      </c>
      <c r="AT26" s="42">
        <v>121.0509033203125</v>
      </c>
      <c r="AU26" s="42">
        <v>121.0509033203125</v>
      </c>
      <c r="AV26" s="42">
        <v>122.08039855957031</v>
      </c>
      <c r="AW26" s="42">
        <v>122.08039855957031</v>
      </c>
      <c r="AX26" s="42">
        <v>122.08039855957031</v>
      </c>
      <c r="AY26" s="42">
        <v>123.10530090332031</v>
      </c>
      <c r="AZ26" s="42">
        <v>123.10530090332031</v>
      </c>
      <c r="BA26" s="42">
        <v>123.10530090332031</v>
      </c>
      <c r="BB26" s="42">
        <v>124.15399932861328</v>
      </c>
      <c r="BC26" s="42">
        <v>124.15399932861328</v>
      </c>
      <c r="BD26" s="42">
        <v>124.15399932861328</v>
      </c>
      <c r="BE26" s="42">
        <v>125.44329833984375</v>
      </c>
      <c r="BF26" s="42">
        <v>125.44329833984375</v>
      </c>
      <c r="BG26" s="42">
        <v>125.44329833984375</v>
      </c>
      <c r="BH26" s="42">
        <v>126.49199676513672</v>
      </c>
      <c r="BI26" s="42">
        <v>126.49199676513672</v>
      </c>
      <c r="BJ26" s="42">
        <v>126.49199676513672</v>
      </c>
      <c r="BK26" s="24"/>
    </row>
    <row r="27" spans="1:62" ht="10.5">
      <c r="A27" t="s">
        <v>747</v>
      </c>
      <c r="B27" t="s">
        <v>736</v>
      </c>
      <c r="C27" s="22"/>
      <c r="D27" s="22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</row>
    <row r="28" spans="3:62" ht="10.5">
      <c r="C28" s="65"/>
      <c r="D28" s="65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</row>
    <row r="29" spans="2:62" ht="10.5">
      <c r="B29" s="120" t="s">
        <v>748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</row>
    <row r="30" spans="1:63" ht="10.5">
      <c r="A30" t="s">
        <v>749</v>
      </c>
      <c r="B30" t="s">
        <v>500</v>
      </c>
      <c r="C30" s="41">
        <v>9447.5810546875</v>
      </c>
      <c r="D30" s="22">
        <v>9498.2041015625</v>
      </c>
      <c r="E30" s="41">
        <v>9547.314453125</v>
      </c>
      <c r="F30" s="41">
        <v>9595.181640625</v>
      </c>
      <c r="G30" s="41">
        <v>9641.0703125</v>
      </c>
      <c r="H30" s="41">
        <v>9685.248046875</v>
      </c>
      <c r="I30" s="41">
        <v>9707.0478515625</v>
      </c>
      <c r="J30" s="41">
        <v>9763.3037109375</v>
      </c>
      <c r="K30" s="41">
        <v>9833.3486328125</v>
      </c>
      <c r="L30" s="41">
        <v>9968.470703125</v>
      </c>
      <c r="M30" s="41">
        <v>10027.6259765625</v>
      </c>
      <c r="N30" s="41">
        <v>10062.103515625</v>
      </c>
      <c r="O30" s="41">
        <v>10026.6591796875</v>
      </c>
      <c r="P30" s="41">
        <v>10045.71484375</v>
      </c>
      <c r="Q30" s="41">
        <v>10074.0263671875</v>
      </c>
      <c r="R30" s="41">
        <v>10125.63671875</v>
      </c>
      <c r="S30" s="41">
        <v>10161.92578125</v>
      </c>
      <c r="T30" s="41">
        <v>10196.9375</v>
      </c>
      <c r="U30" s="41">
        <v>10211.21875</v>
      </c>
      <c r="V30" s="41">
        <v>10258.2626953125</v>
      </c>
      <c r="W30" s="41">
        <v>10318.6181640625</v>
      </c>
      <c r="X30" s="41">
        <v>10407.5595703125</v>
      </c>
      <c r="Y30" s="41">
        <v>10483.0810546875</v>
      </c>
      <c r="Z30" s="41">
        <v>10560.458984375</v>
      </c>
      <c r="AA30" s="41">
        <v>10664.6552734375</v>
      </c>
      <c r="AB30" s="41">
        <v>10727.0224609375</v>
      </c>
      <c r="AC30" s="41">
        <v>10772.5224609375</v>
      </c>
      <c r="AD30" s="41">
        <v>10769.6591796875</v>
      </c>
      <c r="AE30" s="41">
        <v>10805.0478515625</v>
      </c>
      <c r="AF30" s="41">
        <v>10847.1923828125</v>
      </c>
      <c r="AG30" s="41">
        <v>10903.4833984375</v>
      </c>
      <c r="AH30" s="41">
        <v>10953.595703125</v>
      </c>
      <c r="AI30" s="41">
        <v>11004.919921875</v>
      </c>
      <c r="AJ30" s="41">
        <v>11060.6767578125</v>
      </c>
      <c r="AK30" s="41">
        <v>11112.0107421875</v>
      </c>
      <c r="AL30" s="41">
        <v>11162.142578125</v>
      </c>
      <c r="AM30" s="42">
        <v>11214.01953125</v>
      </c>
      <c r="AN30" s="42">
        <v>11259.5400390625</v>
      </c>
      <c r="AO30" s="42">
        <v>11301.6396484375</v>
      </c>
      <c r="AP30" s="42">
        <v>11334.740234375</v>
      </c>
      <c r="AQ30" s="42">
        <v>11374.2197265625</v>
      </c>
      <c r="AR30" s="42">
        <v>11414.48046875</v>
      </c>
      <c r="AS30" s="42">
        <v>11454.9404296875</v>
      </c>
      <c r="AT30" s="42">
        <v>11497.2001953125</v>
      </c>
      <c r="AU30" s="42">
        <v>11540.6796875</v>
      </c>
      <c r="AV30" s="42">
        <v>11582.7802734375</v>
      </c>
      <c r="AW30" s="42">
        <v>11630.650390625</v>
      </c>
      <c r="AX30" s="42">
        <v>11681.6904296875</v>
      </c>
      <c r="AY30" s="42">
        <v>11738.91015625</v>
      </c>
      <c r="AZ30" s="42">
        <v>11794.0302734375</v>
      </c>
      <c r="BA30" s="42">
        <v>11850.0498046875</v>
      </c>
      <c r="BB30" s="42">
        <v>11908.2197265625</v>
      </c>
      <c r="BC30" s="42">
        <v>11965.1298828125</v>
      </c>
      <c r="BD30" s="42">
        <v>12022.009765625</v>
      </c>
      <c r="BE30" s="42">
        <v>12077.08984375</v>
      </c>
      <c r="BF30" s="42">
        <v>12135.26953125</v>
      </c>
      <c r="BG30" s="42">
        <v>12194.76953125</v>
      </c>
      <c r="BH30" s="42">
        <v>12255.58984375</v>
      </c>
      <c r="BI30" s="42">
        <v>12317.7197265625</v>
      </c>
      <c r="BJ30" s="42">
        <v>12381.169921875</v>
      </c>
      <c r="BK30" s="24"/>
    </row>
    <row r="31" spans="3:62" ht="10.5">
      <c r="C31" s="67"/>
      <c r="D31" s="67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</row>
    <row r="32" spans="2:62" ht="10.5">
      <c r="B32" s="2" t="s">
        <v>750</v>
      </c>
      <c r="C32" s="67"/>
      <c r="D32" s="67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</row>
    <row r="33" spans="1:63" ht="10.5">
      <c r="A33" t="s">
        <v>751</v>
      </c>
      <c r="B33" t="s">
        <v>752</v>
      </c>
      <c r="C33" s="29">
        <v>5593.95361328125</v>
      </c>
      <c r="D33" s="29">
        <v>5596.40966796875</v>
      </c>
      <c r="E33" s="70">
        <v>5599.4248046875</v>
      </c>
      <c r="F33" s="70">
        <v>5603.74072265625</v>
      </c>
      <c r="G33" s="70">
        <v>5608.79736328125</v>
      </c>
      <c r="H33" s="70">
        <v>5613.84228515625</v>
      </c>
      <c r="I33" s="70">
        <v>5618.05029296875</v>
      </c>
      <c r="J33" s="70">
        <v>5621.7587890625</v>
      </c>
      <c r="K33" s="70">
        <v>5625.22998046875</v>
      </c>
      <c r="L33" s="70">
        <v>5628.78173828125</v>
      </c>
      <c r="M33" s="70">
        <v>5632.31103515625</v>
      </c>
      <c r="N33" s="70">
        <v>5635.77099609375</v>
      </c>
      <c r="O33" s="70">
        <v>5639.2158203125</v>
      </c>
      <c r="P33" s="70">
        <v>5642.71923828125</v>
      </c>
      <c r="Q33" s="70">
        <v>5646.4580078125</v>
      </c>
      <c r="R33" s="70">
        <v>5650.375</v>
      </c>
      <c r="S33" s="70">
        <v>5654.2666015625</v>
      </c>
      <c r="T33" s="70">
        <v>5657.69775390625</v>
      </c>
      <c r="U33" s="70">
        <v>5660.29296875</v>
      </c>
      <c r="V33" s="70">
        <v>5662.298828125</v>
      </c>
      <c r="W33" s="70">
        <v>5664.0234375</v>
      </c>
      <c r="X33" s="70">
        <v>5665.955078125</v>
      </c>
      <c r="Y33" s="70">
        <v>5668.03076171875</v>
      </c>
      <c r="Z33" s="70">
        <v>5670.36767578125</v>
      </c>
      <c r="AA33" s="70">
        <v>5673.0546875</v>
      </c>
      <c r="AB33" s="70">
        <v>5676.01708984375</v>
      </c>
      <c r="AC33" s="70">
        <v>5679.15185546875</v>
      </c>
      <c r="AD33" s="70">
        <v>5682.4765625</v>
      </c>
      <c r="AE33" s="70">
        <v>5686.103515625</v>
      </c>
      <c r="AF33" s="70">
        <v>5690.2666015625</v>
      </c>
      <c r="AG33" s="70">
        <v>5694.845703125</v>
      </c>
      <c r="AH33" s="70">
        <v>5699.546875</v>
      </c>
      <c r="AI33" s="70">
        <v>5703.72265625</v>
      </c>
      <c r="AJ33" s="70">
        <v>5706.828125</v>
      </c>
      <c r="AK33" s="70">
        <v>5709.23779296875</v>
      </c>
      <c r="AL33" s="70">
        <v>5711.42919921875</v>
      </c>
      <c r="AM33" s="95">
        <v>5713.9970703125</v>
      </c>
      <c r="AN33" s="95">
        <v>5716.763671875</v>
      </c>
      <c r="AO33" s="95">
        <v>5719.66796875</v>
      </c>
      <c r="AP33" s="95">
        <v>5722.51953125</v>
      </c>
      <c r="AQ33" s="95">
        <v>5725.28271484375</v>
      </c>
      <c r="AR33" s="95">
        <v>5727.79248046875</v>
      </c>
      <c r="AS33" s="95">
        <v>5730.0322265625</v>
      </c>
      <c r="AT33" s="95">
        <v>5732.15869140625</v>
      </c>
      <c r="AU33" s="95">
        <v>5734.4794921875</v>
      </c>
      <c r="AV33" s="95">
        <v>5737.28564453125</v>
      </c>
      <c r="AW33" s="95">
        <v>5740.41650390625</v>
      </c>
      <c r="AX33" s="95">
        <v>5743.69775390625</v>
      </c>
      <c r="AY33" s="95">
        <v>5746.95166015625</v>
      </c>
      <c r="AZ33" s="95">
        <v>5750.263671875</v>
      </c>
      <c r="BA33" s="95">
        <v>5753.71826171875</v>
      </c>
      <c r="BB33" s="95">
        <v>5757.3525390625</v>
      </c>
      <c r="BC33" s="95">
        <v>5761.1015625</v>
      </c>
      <c r="BD33" s="95">
        <v>5764.85302734375</v>
      </c>
      <c r="BE33" s="95">
        <v>5768.3916015625</v>
      </c>
      <c r="BF33" s="95">
        <v>5771.72216796875</v>
      </c>
      <c r="BG33" s="95">
        <v>5774.74462890625</v>
      </c>
      <c r="BH33" s="95">
        <v>5777.4169921875</v>
      </c>
      <c r="BI33" s="95">
        <v>5779.818359375</v>
      </c>
      <c r="BJ33" s="95">
        <v>5782.083984375</v>
      </c>
      <c r="BK33" s="96"/>
    </row>
    <row r="34" spans="1:63" ht="10.5">
      <c r="A34" t="s">
        <v>753</v>
      </c>
      <c r="B34" t="s">
        <v>504</v>
      </c>
      <c r="C34" s="29">
        <v>15343.21875</v>
      </c>
      <c r="D34" s="29">
        <v>15346.384765625</v>
      </c>
      <c r="E34" s="70">
        <v>15350.4697265625</v>
      </c>
      <c r="F34" s="70">
        <v>15357.287109375</v>
      </c>
      <c r="G34" s="70">
        <v>15365.6494140625</v>
      </c>
      <c r="H34" s="70">
        <v>15374.0859375</v>
      </c>
      <c r="I34" s="70">
        <v>15381.2138671875</v>
      </c>
      <c r="J34" s="70">
        <v>15387.8134765625</v>
      </c>
      <c r="K34" s="70">
        <v>15394.7490234375</v>
      </c>
      <c r="L34" s="70">
        <v>15402.337890625</v>
      </c>
      <c r="M34" s="70">
        <v>15409.87109375</v>
      </c>
      <c r="N34" s="70">
        <v>15416.0908203125</v>
      </c>
      <c r="O34" s="70">
        <v>15420.8876953125</v>
      </c>
      <c r="P34" s="70">
        <v>15425.4638671875</v>
      </c>
      <c r="Q34" s="70">
        <v>15432.1669921875</v>
      </c>
      <c r="R34" s="70">
        <v>15442.0244140625</v>
      </c>
      <c r="S34" s="70">
        <v>15453.201171875</v>
      </c>
      <c r="T34" s="70">
        <v>15462.5400390625</v>
      </c>
      <c r="U34" s="70">
        <v>15467.3466796875</v>
      </c>
      <c r="V34" s="70">
        <v>15469.431640625</v>
      </c>
      <c r="W34" s="70">
        <v>15471.0673828125</v>
      </c>
      <c r="X34" s="70">
        <v>15474.9130859375</v>
      </c>
      <c r="Y34" s="70">
        <v>15480.025390625</v>
      </c>
      <c r="Z34" s="70">
        <v>15485.8447265625</v>
      </c>
      <c r="AA34" s="70">
        <v>15491.8896484375</v>
      </c>
      <c r="AB34" s="70">
        <v>15498.4794921875</v>
      </c>
      <c r="AC34" s="70">
        <v>15506.01171875</v>
      </c>
      <c r="AD34" s="70">
        <v>15514.7451171875</v>
      </c>
      <c r="AE34" s="70">
        <v>15524.4130859375</v>
      </c>
      <c r="AF34" s="70">
        <v>15534.61328125</v>
      </c>
      <c r="AG34" s="70">
        <v>15543.998046875</v>
      </c>
      <c r="AH34" s="70">
        <v>15552.30078125</v>
      </c>
      <c r="AI34" s="70">
        <v>15558.3076171875</v>
      </c>
      <c r="AJ34" s="70">
        <v>15561.65625</v>
      </c>
      <c r="AK34" s="70">
        <v>15563.375</v>
      </c>
      <c r="AL34" s="70">
        <v>15565.33984375</v>
      </c>
      <c r="AM34" s="95">
        <v>15569.033203125</v>
      </c>
      <c r="AN34" s="95">
        <v>15573.3193359375</v>
      </c>
      <c r="AO34" s="95">
        <v>15576.6689453125</v>
      </c>
      <c r="AP34" s="95">
        <v>15578.9140625</v>
      </c>
      <c r="AQ34" s="95">
        <v>15581.5009765625</v>
      </c>
      <c r="AR34" s="95">
        <v>15587.236328125</v>
      </c>
      <c r="AS34" s="95">
        <v>15597.4365234375</v>
      </c>
      <c r="AT34" s="95">
        <v>15609.953125</v>
      </c>
      <c r="AU34" s="95">
        <v>15621.146484375</v>
      </c>
      <c r="AV34" s="95">
        <v>15627.4267578125</v>
      </c>
      <c r="AW34" s="95">
        <v>15630.63671875</v>
      </c>
      <c r="AX34" s="95">
        <v>15632.6708984375</v>
      </c>
      <c r="AY34" s="95">
        <v>15636.15625</v>
      </c>
      <c r="AZ34" s="95">
        <v>15640.5146484375</v>
      </c>
      <c r="BA34" s="95">
        <v>15645.9013671875</v>
      </c>
      <c r="BB34" s="95">
        <v>15651.8134765625</v>
      </c>
      <c r="BC34" s="95">
        <v>15657.8388671875</v>
      </c>
      <c r="BD34" s="95">
        <v>15662.90625</v>
      </c>
      <c r="BE34" s="95">
        <v>15666.880859375</v>
      </c>
      <c r="BF34" s="95">
        <v>15670.771484375</v>
      </c>
      <c r="BG34" s="95">
        <v>15676.5205078125</v>
      </c>
      <c r="BH34" s="95">
        <v>15685.87890625</v>
      </c>
      <c r="BI34" s="95">
        <v>15697.7744140625</v>
      </c>
      <c r="BJ34" s="95">
        <v>15710.9384765625</v>
      </c>
      <c r="BK34" s="96"/>
    </row>
    <row r="35" spans="1:63" ht="10.5">
      <c r="A35" t="s">
        <v>754</v>
      </c>
      <c r="B35" t="s">
        <v>506</v>
      </c>
      <c r="C35" s="70">
        <v>17771.375</v>
      </c>
      <c r="D35" s="70">
        <v>17777.359375</v>
      </c>
      <c r="E35" s="70">
        <v>17784.341796875</v>
      </c>
      <c r="F35" s="70">
        <v>17794.15625</v>
      </c>
      <c r="G35" s="70">
        <v>17805.75390625</v>
      </c>
      <c r="H35" s="70">
        <v>17817.9609375</v>
      </c>
      <c r="I35" s="70">
        <v>17829.349609375</v>
      </c>
      <c r="J35" s="70">
        <v>17840.3828125</v>
      </c>
      <c r="K35" s="70">
        <v>17851.2734375</v>
      </c>
      <c r="L35" s="70">
        <v>17862.41796875</v>
      </c>
      <c r="M35" s="70">
        <v>17873.80078125</v>
      </c>
      <c r="N35" s="70">
        <v>17885.591796875</v>
      </c>
      <c r="O35" s="70">
        <v>17897.662109375</v>
      </c>
      <c r="P35" s="70">
        <v>17909.779296875</v>
      </c>
      <c r="Q35" s="70">
        <v>17921.416015625</v>
      </c>
      <c r="R35" s="70">
        <v>17932.7265625</v>
      </c>
      <c r="S35" s="70">
        <v>17944.318359375</v>
      </c>
      <c r="T35" s="70">
        <v>17957.482421875</v>
      </c>
      <c r="U35" s="70">
        <v>17972.517578125</v>
      </c>
      <c r="V35" s="70">
        <v>17988.279296875</v>
      </c>
      <c r="W35" s="70">
        <v>18002.626953125</v>
      </c>
      <c r="X35" s="70">
        <v>18013.537109375</v>
      </c>
      <c r="Y35" s="70">
        <v>18022.134765625</v>
      </c>
      <c r="Z35" s="70">
        <v>18029.66015625</v>
      </c>
      <c r="AA35" s="70">
        <v>18039.0546875</v>
      </c>
      <c r="AB35" s="70">
        <v>18050.544921875</v>
      </c>
      <c r="AC35" s="70">
        <v>18066.0625</v>
      </c>
      <c r="AD35" s="70">
        <v>18085.951171875</v>
      </c>
      <c r="AE35" s="70">
        <v>18108.455078125</v>
      </c>
      <c r="AF35" s="70">
        <v>18130.23046875</v>
      </c>
      <c r="AG35" s="70">
        <v>18147.158203125</v>
      </c>
      <c r="AH35" s="70">
        <v>18160.51953125</v>
      </c>
      <c r="AI35" s="70">
        <v>18170.81640625</v>
      </c>
      <c r="AJ35" s="70">
        <v>18179.384765625</v>
      </c>
      <c r="AK35" s="70">
        <v>18186.392578125</v>
      </c>
      <c r="AL35" s="70">
        <v>18192.833984375</v>
      </c>
      <c r="AM35" s="95">
        <v>18200.263671875</v>
      </c>
      <c r="AN35" s="95">
        <v>18208.4609375</v>
      </c>
      <c r="AO35" s="95">
        <v>18217.7578125</v>
      </c>
      <c r="AP35" s="95">
        <v>18228.126953125</v>
      </c>
      <c r="AQ35" s="95">
        <v>18239.22265625</v>
      </c>
      <c r="AR35" s="95">
        <v>18250.33203125</v>
      </c>
      <c r="AS35" s="95">
        <v>18260.58203125</v>
      </c>
      <c r="AT35" s="95">
        <v>18270.24609375</v>
      </c>
      <c r="AU35" s="95">
        <v>18279.435546875</v>
      </c>
      <c r="AV35" s="95">
        <v>18288.474609375</v>
      </c>
      <c r="AW35" s="95">
        <v>18297.416015625</v>
      </c>
      <c r="AX35" s="95">
        <v>18306.53125</v>
      </c>
      <c r="AY35" s="95">
        <v>18316.091796875</v>
      </c>
      <c r="AZ35" s="95">
        <v>18325.9609375</v>
      </c>
      <c r="BA35" s="95">
        <v>18336.0078125</v>
      </c>
      <c r="BB35" s="95">
        <v>18346.369140625</v>
      </c>
      <c r="BC35" s="95">
        <v>18357.24609375</v>
      </c>
      <c r="BD35" s="95">
        <v>18369.115234375</v>
      </c>
      <c r="BE35" s="95">
        <v>18381.955078125</v>
      </c>
      <c r="BF35" s="95">
        <v>18395.28125</v>
      </c>
      <c r="BG35" s="95">
        <v>18408.12109375</v>
      </c>
      <c r="BH35" s="95">
        <v>18419.49609375</v>
      </c>
      <c r="BI35" s="95">
        <v>18429.896484375</v>
      </c>
      <c r="BJ35" s="95">
        <v>18439.806640625</v>
      </c>
      <c r="BK35" s="96"/>
    </row>
    <row r="36" spans="1:63" ht="10.5">
      <c r="A36" t="s">
        <v>755</v>
      </c>
      <c r="B36" t="s">
        <v>486</v>
      </c>
      <c r="C36" s="70">
        <v>7782.67041015625</v>
      </c>
      <c r="D36" s="70">
        <v>7787.44873046875</v>
      </c>
      <c r="E36" s="70">
        <v>7792.21484375</v>
      </c>
      <c r="F36" s="70">
        <v>7797.6435546875</v>
      </c>
      <c r="G36" s="70">
        <v>7803.69140625</v>
      </c>
      <c r="H36" s="70">
        <v>7810.6083984375</v>
      </c>
      <c r="I36" s="70">
        <v>7818.17333984375</v>
      </c>
      <c r="J36" s="70">
        <v>7826.0244140625</v>
      </c>
      <c r="K36" s="70">
        <v>7833.33056640625</v>
      </c>
      <c r="L36" s="70">
        <v>7840.173828125</v>
      </c>
      <c r="M36" s="70">
        <v>7847.4287109375</v>
      </c>
      <c r="N36" s="70">
        <v>7856.88232421875</v>
      </c>
      <c r="O36" s="70">
        <v>7867.74072265625</v>
      </c>
      <c r="P36" s="70">
        <v>7877.8173828125</v>
      </c>
      <c r="Q36" s="70">
        <v>7882.34228515625</v>
      </c>
      <c r="R36" s="70">
        <v>7878.95947265625</v>
      </c>
      <c r="S36" s="70">
        <v>7871.259765625</v>
      </c>
      <c r="T36" s="70">
        <v>7865.24755859375</v>
      </c>
      <c r="U36" s="70">
        <v>7866.853515625</v>
      </c>
      <c r="V36" s="70">
        <v>7873.03955078125</v>
      </c>
      <c r="W36" s="70">
        <v>7880.69287109375</v>
      </c>
      <c r="X36" s="70">
        <v>7886.22998046875</v>
      </c>
      <c r="Y36" s="70">
        <v>7890.96875</v>
      </c>
      <c r="Z36" s="70">
        <v>7895.75634765625</v>
      </c>
      <c r="AA36" s="70">
        <v>7901.3662109375</v>
      </c>
      <c r="AB36" s="70">
        <v>7907.3388671875</v>
      </c>
      <c r="AC36" s="70">
        <v>7913.1416015625</v>
      </c>
      <c r="AD36" s="70">
        <v>7918.5126953125</v>
      </c>
      <c r="AE36" s="70">
        <v>7923.85302734375</v>
      </c>
      <c r="AF36" s="70">
        <v>7929.83544921875</v>
      </c>
      <c r="AG36" s="70">
        <v>7936.6982421875</v>
      </c>
      <c r="AH36" s="70">
        <v>7943.88916015625</v>
      </c>
      <c r="AI36" s="70">
        <v>7950.42236328125</v>
      </c>
      <c r="AJ36" s="70">
        <v>7955.41357421875</v>
      </c>
      <c r="AK36" s="70">
        <v>7959.404296875</v>
      </c>
      <c r="AL36" s="70">
        <v>7963.0390625</v>
      </c>
      <c r="AM36" s="95">
        <v>7967.13671875</v>
      </c>
      <c r="AN36" s="95">
        <v>7971.462890625</v>
      </c>
      <c r="AO36" s="95">
        <v>7975.96044921875</v>
      </c>
      <c r="AP36" s="95">
        <v>7980.404296875</v>
      </c>
      <c r="AQ36" s="95">
        <v>7984.7392578125</v>
      </c>
      <c r="AR36" s="95">
        <v>7988.74365234375</v>
      </c>
      <c r="AS36" s="95">
        <v>7992.39794921875</v>
      </c>
      <c r="AT36" s="95">
        <v>7995.916015625</v>
      </c>
      <c r="AU36" s="95">
        <v>7999.71240234375</v>
      </c>
      <c r="AV36" s="95">
        <v>8004.1904296875</v>
      </c>
      <c r="AW36" s="95">
        <v>8009.134765625</v>
      </c>
      <c r="AX36" s="95">
        <v>8014.31591796875</v>
      </c>
      <c r="AY36" s="95">
        <v>8019.47412109375</v>
      </c>
      <c r="AZ36" s="95">
        <v>8024.7080078125</v>
      </c>
      <c r="BA36" s="95">
        <v>8030.0849609375</v>
      </c>
      <c r="BB36" s="95">
        <v>8035.66162109375</v>
      </c>
      <c r="BC36" s="95">
        <v>8041.39892578125</v>
      </c>
      <c r="BD36" s="95">
        <v>8047.248046875</v>
      </c>
      <c r="BE36" s="95">
        <v>8052.99462890625</v>
      </c>
      <c r="BF36" s="95">
        <v>8058.58154296875</v>
      </c>
      <c r="BG36" s="95">
        <v>8063.78759765625</v>
      </c>
      <c r="BH36" s="95">
        <v>8068.45166015625</v>
      </c>
      <c r="BI36" s="95">
        <v>8072.7138671875</v>
      </c>
      <c r="BJ36" s="95">
        <v>8076.775390625</v>
      </c>
      <c r="BK36" s="96"/>
    </row>
    <row r="37" spans="1:63" ht="10.5">
      <c r="A37" t="s">
        <v>756</v>
      </c>
      <c r="B37" t="s">
        <v>488</v>
      </c>
      <c r="C37" s="70">
        <v>21357.998046875</v>
      </c>
      <c r="D37" s="70">
        <v>21394.80859375</v>
      </c>
      <c r="E37" s="70">
        <v>21433.5546875</v>
      </c>
      <c r="F37" s="70">
        <v>21469.830078125</v>
      </c>
      <c r="G37" s="70">
        <v>21504.958984375</v>
      </c>
      <c r="H37" s="70">
        <v>21539.388671875</v>
      </c>
      <c r="I37" s="70">
        <v>21573.86328125</v>
      </c>
      <c r="J37" s="70">
        <v>21608.3125</v>
      </c>
      <c r="K37" s="70">
        <v>21642.9609375</v>
      </c>
      <c r="L37" s="70">
        <v>21677.822265625</v>
      </c>
      <c r="M37" s="70">
        <v>21712.673828125</v>
      </c>
      <c r="N37" s="70">
        <v>21747.080078125</v>
      </c>
      <c r="O37" s="70">
        <v>21781.45703125</v>
      </c>
      <c r="P37" s="70">
        <v>21816.4453125</v>
      </c>
      <c r="Q37" s="70">
        <v>21853.54296875</v>
      </c>
      <c r="R37" s="70">
        <v>21893.623046875</v>
      </c>
      <c r="S37" s="70">
        <v>21935.6328125</v>
      </c>
      <c r="T37" s="70">
        <v>21977.8984375</v>
      </c>
      <c r="U37" s="70">
        <v>22017.916015625</v>
      </c>
      <c r="V37" s="70">
        <v>22056.107421875</v>
      </c>
      <c r="W37" s="70">
        <v>22092.064453125</v>
      </c>
      <c r="X37" s="70">
        <v>22126.220703125</v>
      </c>
      <c r="Y37" s="70">
        <v>22159.19921875</v>
      </c>
      <c r="Z37" s="70">
        <v>22192.470703125</v>
      </c>
      <c r="AA37" s="70">
        <v>22227.109375</v>
      </c>
      <c r="AB37" s="70">
        <v>22262.189453125</v>
      </c>
      <c r="AC37" s="70">
        <v>22296.38671875</v>
      </c>
      <c r="AD37" s="70">
        <v>22329.140625</v>
      </c>
      <c r="AE37" s="70">
        <v>22361.4921875</v>
      </c>
      <c r="AF37" s="70">
        <v>22395.232421875</v>
      </c>
      <c r="AG37" s="70">
        <v>22431.359375</v>
      </c>
      <c r="AH37" s="70">
        <v>22468.572265625</v>
      </c>
      <c r="AI37" s="70">
        <v>22504.76953125</v>
      </c>
      <c r="AJ37" s="70">
        <v>22537.759765625</v>
      </c>
      <c r="AK37" s="70">
        <v>22568.546875</v>
      </c>
      <c r="AL37" s="70">
        <v>22598.041015625</v>
      </c>
      <c r="AM37" s="95">
        <v>22627.841796875</v>
      </c>
      <c r="AN37" s="95">
        <v>22657.837890625</v>
      </c>
      <c r="AO37" s="95">
        <v>22688.60546875</v>
      </c>
      <c r="AP37" s="95">
        <v>22720.06640625</v>
      </c>
      <c r="AQ37" s="95">
        <v>22751.611328125</v>
      </c>
      <c r="AR37" s="95">
        <v>22781.9765625</v>
      </c>
      <c r="AS37" s="95">
        <v>22810.439453125</v>
      </c>
      <c r="AT37" s="95">
        <v>22837.90625</v>
      </c>
      <c r="AU37" s="95">
        <v>22865.814453125</v>
      </c>
      <c r="AV37" s="95">
        <v>22895.69140625</v>
      </c>
      <c r="AW37" s="95">
        <v>22926.85546875</v>
      </c>
      <c r="AX37" s="95">
        <v>22958.705078125</v>
      </c>
      <c r="AY37" s="95">
        <v>22990.626953125</v>
      </c>
      <c r="AZ37" s="95">
        <v>23022.91796875</v>
      </c>
      <c r="BA37" s="95">
        <v>23055.859375</v>
      </c>
      <c r="BB37" s="95">
        <v>23089.556640625</v>
      </c>
      <c r="BC37" s="95">
        <v>23123.779296875</v>
      </c>
      <c r="BD37" s="95">
        <v>23158.119140625</v>
      </c>
      <c r="BE37" s="95">
        <v>23191.693359375</v>
      </c>
      <c r="BF37" s="95">
        <v>23224.46875</v>
      </c>
      <c r="BG37" s="95">
        <v>23255.943359375</v>
      </c>
      <c r="BH37" s="95">
        <v>23285.841796875</v>
      </c>
      <c r="BI37" s="95">
        <v>23314.533203125</v>
      </c>
      <c r="BJ37" s="95">
        <v>23342.623046875</v>
      </c>
      <c r="BK37" s="96"/>
    </row>
    <row r="38" spans="1:63" ht="10.5">
      <c r="A38" t="s">
        <v>757</v>
      </c>
      <c r="B38" t="s">
        <v>490</v>
      </c>
      <c r="C38" s="70">
        <v>6885.37255859375</v>
      </c>
      <c r="D38" s="70">
        <v>6889.59423828125</v>
      </c>
      <c r="E38" s="70">
        <v>6893.8369140625</v>
      </c>
      <c r="F38" s="70">
        <v>6898.71533203125</v>
      </c>
      <c r="G38" s="70">
        <v>6904.25</v>
      </c>
      <c r="H38" s="70">
        <v>6910.78857421875</v>
      </c>
      <c r="I38" s="70">
        <v>6918.25927734375</v>
      </c>
      <c r="J38" s="70">
        <v>6926.2783203125</v>
      </c>
      <c r="K38" s="70">
        <v>6934.04296875</v>
      </c>
      <c r="L38" s="70">
        <v>6941.318359375</v>
      </c>
      <c r="M38" s="70">
        <v>6948.79150390625</v>
      </c>
      <c r="N38" s="70">
        <v>6957.7158203125</v>
      </c>
      <c r="O38" s="70">
        <v>6967.5791015625</v>
      </c>
      <c r="P38" s="70">
        <v>6976.87109375</v>
      </c>
      <c r="Q38" s="70">
        <v>6982.31396484375</v>
      </c>
      <c r="R38" s="70">
        <v>6984.4169921875</v>
      </c>
      <c r="S38" s="70">
        <v>6986.71240234375</v>
      </c>
      <c r="T38" s="70">
        <v>6996.51953125</v>
      </c>
      <c r="U38" s="70">
        <v>7017.57763671875</v>
      </c>
      <c r="V38" s="70">
        <v>7044.4375</v>
      </c>
      <c r="W38" s="70">
        <v>7068.0693359375</v>
      </c>
      <c r="X38" s="70">
        <v>7079.57470703125</v>
      </c>
      <c r="Y38" s="70">
        <v>7083.5322265625</v>
      </c>
      <c r="Z38" s="70">
        <v>7084.6533203125</v>
      </c>
      <c r="AA38" s="70">
        <v>7088.91015625</v>
      </c>
      <c r="AB38" s="70">
        <v>7094.5791015625</v>
      </c>
      <c r="AC38" s="70">
        <v>7101.19775390625</v>
      </c>
      <c r="AD38" s="70">
        <v>7107.9873046875</v>
      </c>
      <c r="AE38" s="70">
        <v>7115.0205078125</v>
      </c>
      <c r="AF38" s="70">
        <v>7122.05126953125</v>
      </c>
      <c r="AG38" s="70">
        <v>7128.60400390625</v>
      </c>
      <c r="AH38" s="70">
        <v>7134.68701171875</v>
      </c>
      <c r="AI38" s="70">
        <v>7140.07666015625</v>
      </c>
      <c r="AJ38" s="70">
        <v>7144.80810546875</v>
      </c>
      <c r="AK38" s="70">
        <v>7149.12109375</v>
      </c>
      <c r="AL38" s="70">
        <v>7153.51318359375</v>
      </c>
      <c r="AM38" s="95">
        <v>7158.42529296875</v>
      </c>
      <c r="AN38" s="95">
        <v>7163.58056640625</v>
      </c>
      <c r="AO38" s="95">
        <v>7168.64501953125</v>
      </c>
      <c r="AP38" s="95">
        <v>7173.24365234375</v>
      </c>
      <c r="AQ38" s="95">
        <v>7177.52197265625</v>
      </c>
      <c r="AR38" s="95">
        <v>7181.583984375</v>
      </c>
      <c r="AS38" s="95">
        <v>7185.60693359375</v>
      </c>
      <c r="AT38" s="95">
        <v>7189.5751953125</v>
      </c>
      <c r="AU38" s="95">
        <v>7193.5478515625</v>
      </c>
      <c r="AV38" s="95">
        <v>7197.70458984375</v>
      </c>
      <c r="AW38" s="95">
        <v>7202.07763671875</v>
      </c>
      <c r="AX38" s="95">
        <v>7206.822265625</v>
      </c>
      <c r="AY38" s="95">
        <v>7211.99951171875</v>
      </c>
      <c r="AZ38" s="95">
        <v>7217.4853515625</v>
      </c>
      <c r="BA38" s="95">
        <v>7223.06396484375</v>
      </c>
      <c r="BB38" s="95">
        <v>7228.42236328125</v>
      </c>
      <c r="BC38" s="95">
        <v>7233.6220703125</v>
      </c>
      <c r="BD38" s="95">
        <v>7238.6279296875</v>
      </c>
      <c r="BE38" s="95">
        <v>7243.41064453125</v>
      </c>
      <c r="BF38" s="95">
        <v>7247.98974609375</v>
      </c>
      <c r="BG38" s="95">
        <v>7252.39208984375</v>
      </c>
      <c r="BH38" s="95">
        <v>7256.6845703125</v>
      </c>
      <c r="BI38" s="95">
        <v>7260.8759765625</v>
      </c>
      <c r="BJ38" s="95">
        <v>7265.01708984375</v>
      </c>
      <c r="BK38" s="96"/>
    </row>
    <row r="39" spans="1:63" ht="10.5">
      <c r="A39" t="s">
        <v>758</v>
      </c>
      <c r="B39" t="s">
        <v>492</v>
      </c>
      <c r="C39" s="70">
        <v>12128.224609375</v>
      </c>
      <c r="D39" s="70">
        <v>12140.9775390625</v>
      </c>
      <c r="E39" s="70">
        <v>12154.1123046875</v>
      </c>
      <c r="F39" s="70">
        <v>12168.6044921875</v>
      </c>
      <c r="G39" s="70">
        <v>12184.109375</v>
      </c>
      <c r="H39" s="70">
        <v>12200.423828125</v>
      </c>
      <c r="I39" s="70">
        <v>12217.16796875</v>
      </c>
      <c r="J39" s="70">
        <v>12234.357421875</v>
      </c>
      <c r="K39" s="70">
        <v>12251.8291015625</v>
      </c>
      <c r="L39" s="70">
        <v>12269.2041015625</v>
      </c>
      <c r="M39" s="70">
        <v>12286.451171875</v>
      </c>
      <c r="N39" s="70">
        <v>12303.3212890625</v>
      </c>
      <c r="O39" s="70">
        <v>12320.013671875</v>
      </c>
      <c r="P39" s="70">
        <v>12336.876953125</v>
      </c>
      <c r="Q39" s="70">
        <v>12354.7099609375</v>
      </c>
      <c r="R39" s="70">
        <v>12373.2236328125</v>
      </c>
      <c r="S39" s="70">
        <v>12391.47265625</v>
      </c>
      <c r="T39" s="70">
        <v>12407.423828125</v>
      </c>
      <c r="U39" s="70">
        <v>12418.0810546875</v>
      </c>
      <c r="V39" s="70">
        <v>12423.982421875</v>
      </c>
      <c r="W39" s="70">
        <v>12424.7021484375</v>
      </c>
      <c r="X39" s="70">
        <v>12423.486328125</v>
      </c>
      <c r="Y39" s="70">
        <v>12422.3828125</v>
      </c>
      <c r="Z39" s="70">
        <v>12427.1083984375</v>
      </c>
      <c r="AA39" s="70">
        <v>12441.7431640625</v>
      </c>
      <c r="AB39" s="70">
        <v>12462.6103515625</v>
      </c>
      <c r="AC39" s="70">
        <v>12484.39453125</v>
      </c>
      <c r="AD39" s="70">
        <v>12501.0625</v>
      </c>
      <c r="AE39" s="70">
        <v>12514.912109375</v>
      </c>
      <c r="AF39" s="70">
        <v>12527.5244140625</v>
      </c>
      <c r="AG39" s="70">
        <v>12540.978515625</v>
      </c>
      <c r="AH39" s="70">
        <v>12554.7353515625</v>
      </c>
      <c r="AI39" s="70">
        <v>12568.755859375</v>
      </c>
      <c r="AJ39" s="70">
        <v>12583.298828125</v>
      </c>
      <c r="AK39" s="70">
        <v>12598.5341796875</v>
      </c>
      <c r="AL39" s="70">
        <v>12614.9287109375</v>
      </c>
      <c r="AM39" s="95">
        <v>12632.3349609375</v>
      </c>
      <c r="AN39" s="95">
        <v>12650.212890625</v>
      </c>
      <c r="AO39" s="95">
        <v>12667.4052734375</v>
      </c>
      <c r="AP39" s="95">
        <v>12682.9228515625</v>
      </c>
      <c r="AQ39" s="95">
        <v>12697.427734375</v>
      </c>
      <c r="AR39" s="95">
        <v>12711.7529296875</v>
      </c>
      <c r="AS39" s="95">
        <v>12726.6865234375</v>
      </c>
      <c r="AT39" s="95">
        <v>12741.794921875</v>
      </c>
      <c r="AU39" s="95">
        <v>12756.6015625</v>
      </c>
      <c r="AV39" s="95">
        <v>12770.7451171875</v>
      </c>
      <c r="AW39" s="95">
        <v>12784.51953125</v>
      </c>
      <c r="AX39" s="95">
        <v>12798.333984375</v>
      </c>
      <c r="AY39" s="95">
        <v>12812.71875</v>
      </c>
      <c r="AZ39" s="95">
        <v>12827.5322265625</v>
      </c>
      <c r="BA39" s="95">
        <v>12842.7548828125</v>
      </c>
      <c r="BB39" s="95">
        <v>12858.248046875</v>
      </c>
      <c r="BC39" s="95">
        <v>12873.9599609375</v>
      </c>
      <c r="BD39" s="95">
        <v>12889.7197265625</v>
      </c>
      <c r="BE39" s="95">
        <v>12905.091796875</v>
      </c>
      <c r="BF39" s="95">
        <v>12920.0283203125</v>
      </c>
      <c r="BG39" s="95">
        <v>12934.2197265625</v>
      </c>
      <c r="BH39" s="95">
        <v>12947.486328125</v>
      </c>
      <c r="BI39" s="95">
        <v>12960.0478515625</v>
      </c>
      <c r="BJ39" s="95">
        <v>12972.2578125</v>
      </c>
      <c r="BK39" s="96"/>
    </row>
    <row r="40" spans="1:63" ht="10.5">
      <c r="A40" t="s">
        <v>759</v>
      </c>
      <c r="B40" t="s">
        <v>494</v>
      </c>
      <c r="C40" s="70">
        <v>7294.07568359375</v>
      </c>
      <c r="D40" s="70">
        <v>7305.25</v>
      </c>
      <c r="E40" s="70">
        <v>7316.43115234375</v>
      </c>
      <c r="F40" s="70">
        <v>7328.3486328125</v>
      </c>
      <c r="G40" s="70">
        <v>7340.98583984375</v>
      </c>
      <c r="H40" s="70">
        <v>7354.67724609375</v>
      </c>
      <c r="I40" s="70">
        <v>7369.55322265625</v>
      </c>
      <c r="J40" s="70">
        <v>7385.34521484375</v>
      </c>
      <c r="K40" s="70">
        <v>7401.5830078125</v>
      </c>
      <c r="L40" s="70">
        <v>7417.47607421875</v>
      </c>
      <c r="M40" s="70">
        <v>7433.1005859375</v>
      </c>
      <c r="N40" s="70">
        <v>7448.21533203125</v>
      </c>
      <c r="O40" s="70">
        <v>7463.2265625</v>
      </c>
      <c r="P40" s="70">
        <v>7478.58203125</v>
      </c>
      <c r="Q40" s="70">
        <v>7495.37841796875</v>
      </c>
      <c r="R40" s="70">
        <v>7513.4580078125</v>
      </c>
      <c r="S40" s="70">
        <v>7531.64453125</v>
      </c>
      <c r="T40" s="70">
        <v>7547.5087890625</v>
      </c>
      <c r="U40" s="70">
        <v>7559.4658203125</v>
      </c>
      <c r="V40" s="70">
        <v>7569.1533203125</v>
      </c>
      <c r="W40" s="70">
        <v>7579.0556640625</v>
      </c>
      <c r="X40" s="70">
        <v>7591.87255859375</v>
      </c>
      <c r="Y40" s="70">
        <v>7606.46826171875</v>
      </c>
      <c r="Z40" s="70">
        <v>7621.9248046875</v>
      </c>
      <c r="AA40" s="70">
        <v>7636.89501953125</v>
      </c>
      <c r="AB40" s="70">
        <v>7651.62451171875</v>
      </c>
      <c r="AC40" s="70">
        <v>7665.93212890625</v>
      </c>
      <c r="AD40" s="70">
        <v>7679.91162109375</v>
      </c>
      <c r="AE40" s="70">
        <v>7693.79150390625</v>
      </c>
      <c r="AF40" s="70">
        <v>7708.0771484375</v>
      </c>
      <c r="AG40" s="70">
        <v>7722.8984375</v>
      </c>
      <c r="AH40" s="70">
        <v>7737.81689453125</v>
      </c>
      <c r="AI40" s="70">
        <v>7752.01953125</v>
      </c>
      <c r="AJ40" s="70">
        <v>7764.8515625</v>
      </c>
      <c r="AK40" s="70">
        <v>7776.7998046875</v>
      </c>
      <c r="AL40" s="70">
        <v>7788.5078125</v>
      </c>
      <c r="AM40" s="95">
        <v>7800.798828125</v>
      </c>
      <c r="AN40" s="95">
        <v>7813.44091796875</v>
      </c>
      <c r="AO40" s="95">
        <v>7826.38037109375</v>
      </c>
      <c r="AP40" s="95">
        <v>7839.34619140625</v>
      </c>
      <c r="AQ40" s="95">
        <v>7852.255859375</v>
      </c>
      <c r="AR40" s="95">
        <v>7864.80908203125</v>
      </c>
      <c r="AS40" s="95">
        <v>7876.8359375</v>
      </c>
      <c r="AT40" s="95">
        <v>7888.55078125</v>
      </c>
      <c r="AU40" s="95">
        <v>7900.29833984375</v>
      </c>
      <c r="AV40" s="95">
        <v>7912.541015625</v>
      </c>
      <c r="AW40" s="95">
        <v>7925.1650390625</v>
      </c>
      <c r="AX40" s="95">
        <v>7938.17578125</v>
      </c>
      <c r="AY40" s="95">
        <v>7951.53515625</v>
      </c>
      <c r="AZ40" s="95">
        <v>7965.21923828125</v>
      </c>
      <c r="BA40" s="95">
        <v>7979.162109375</v>
      </c>
      <c r="BB40" s="95">
        <v>7993.189453125</v>
      </c>
      <c r="BC40" s="95">
        <v>8007.28173828125</v>
      </c>
      <c r="BD40" s="95">
        <v>8021.310546875</v>
      </c>
      <c r="BE40" s="95">
        <v>8035.0498046875</v>
      </c>
      <c r="BF40" s="95">
        <v>8048.51513671875</v>
      </c>
      <c r="BG40" s="95">
        <v>8061.6240234375</v>
      </c>
      <c r="BH40" s="95">
        <v>8074.36328125</v>
      </c>
      <c r="BI40" s="95">
        <v>8086.81005859375</v>
      </c>
      <c r="BJ40" s="95">
        <v>8099.11083984375</v>
      </c>
      <c r="BK40" s="96"/>
    </row>
    <row r="41" spans="1:63" ht="10.5">
      <c r="A41" t="s">
        <v>760</v>
      </c>
      <c r="B41" t="s">
        <v>560</v>
      </c>
      <c r="C41" s="70">
        <v>16655.689453125</v>
      </c>
      <c r="D41" s="70">
        <v>16675.162109375</v>
      </c>
      <c r="E41" s="70">
        <v>16696.326171875</v>
      </c>
      <c r="F41" s="70">
        <v>16719.994140625</v>
      </c>
      <c r="G41" s="70">
        <v>16744.65234375</v>
      </c>
      <c r="H41" s="70">
        <v>16767.685546875</v>
      </c>
      <c r="I41" s="70">
        <v>16786.935546875</v>
      </c>
      <c r="J41" s="70">
        <v>16803.947265625</v>
      </c>
      <c r="K41" s="70">
        <v>16820.7265625</v>
      </c>
      <c r="L41" s="70">
        <v>16838.578125</v>
      </c>
      <c r="M41" s="70">
        <v>16856.150390625</v>
      </c>
      <c r="N41" s="70">
        <v>16871.388671875</v>
      </c>
      <c r="O41" s="70">
        <v>16885.173828125</v>
      </c>
      <c r="P41" s="70">
        <v>16900.005859375</v>
      </c>
      <c r="Q41" s="70">
        <v>16921.31640625</v>
      </c>
      <c r="R41" s="70">
        <v>16947.380859375</v>
      </c>
      <c r="S41" s="70">
        <v>16971.90625</v>
      </c>
      <c r="T41" s="70">
        <v>16981.435546875</v>
      </c>
      <c r="U41" s="70">
        <v>16969.423828125</v>
      </c>
      <c r="V41" s="70">
        <v>16946.052734375</v>
      </c>
      <c r="W41" s="70">
        <v>16928.4140625</v>
      </c>
      <c r="X41" s="70">
        <v>16933.583984375</v>
      </c>
      <c r="Y41" s="70">
        <v>16953.009765625</v>
      </c>
      <c r="Z41" s="70">
        <v>16978.126953125</v>
      </c>
      <c r="AA41" s="70">
        <v>16998.333984375</v>
      </c>
      <c r="AB41" s="70">
        <v>17016.890625</v>
      </c>
      <c r="AC41" s="70">
        <v>17035.025390625</v>
      </c>
      <c r="AD41" s="70">
        <v>17054.59375</v>
      </c>
      <c r="AE41" s="70">
        <v>17075.294921875</v>
      </c>
      <c r="AF41" s="70">
        <v>17097.462890625</v>
      </c>
      <c r="AG41" s="70">
        <v>17120.390625</v>
      </c>
      <c r="AH41" s="70">
        <v>17143.3984375</v>
      </c>
      <c r="AI41" s="70">
        <v>17164.763671875</v>
      </c>
      <c r="AJ41" s="70">
        <v>17183.0703125</v>
      </c>
      <c r="AK41" s="70">
        <v>17199.33203125</v>
      </c>
      <c r="AL41" s="70">
        <v>17214.859375</v>
      </c>
      <c r="AM41" s="95">
        <v>17231.345703125</v>
      </c>
      <c r="AN41" s="95">
        <v>17248.328125</v>
      </c>
      <c r="AO41" s="95">
        <v>17265.71484375</v>
      </c>
      <c r="AP41" s="95">
        <v>17283.048828125</v>
      </c>
      <c r="AQ41" s="95">
        <v>17300.181640625</v>
      </c>
      <c r="AR41" s="95">
        <v>17316.6015625</v>
      </c>
      <c r="AS41" s="95">
        <v>17332.244140625</v>
      </c>
      <c r="AT41" s="95">
        <v>17347.599609375</v>
      </c>
      <c r="AU41" s="95">
        <v>17363.611328125</v>
      </c>
      <c r="AV41" s="95">
        <v>17381.173828125</v>
      </c>
      <c r="AW41" s="95">
        <v>17399.79296875</v>
      </c>
      <c r="AX41" s="95">
        <v>17418.91796875</v>
      </c>
      <c r="AY41" s="95">
        <v>17437.962890625</v>
      </c>
      <c r="AZ41" s="95">
        <v>17457.1796875</v>
      </c>
      <c r="BA41" s="95">
        <v>17476.779296875</v>
      </c>
      <c r="BB41" s="95">
        <v>17496.875</v>
      </c>
      <c r="BC41" s="95">
        <v>17517.3125</v>
      </c>
      <c r="BD41" s="95">
        <v>17537.8359375</v>
      </c>
      <c r="BE41" s="95">
        <v>17557.875</v>
      </c>
      <c r="BF41" s="95">
        <v>17577.40234375</v>
      </c>
      <c r="BG41" s="95">
        <v>17596.078125</v>
      </c>
      <c r="BH41" s="95">
        <v>17613.70703125</v>
      </c>
      <c r="BI41" s="95">
        <v>17630.5390625</v>
      </c>
      <c r="BJ41" s="95">
        <v>17646.97265625</v>
      </c>
      <c r="BK41" s="96"/>
    </row>
    <row r="42" spans="1:62" ht="10.5">
      <c r="A42" t="s">
        <v>761</v>
      </c>
      <c r="B42" t="s">
        <v>736</v>
      </c>
      <c r="C42" s="121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</row>
    <row r="43" spans="3:62" ht="10.5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</row>
    <row r="44" spans="2:62" ht="10.5">
      <c r="B44" s="2" t="s">
        <v>762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</row>
    <row r="45" spans="1:63" ht="10.5">
      <c r="A45" t="s">
        <v>763</v>
      </c>
      <c r="B45" t="s">
        <v>502</v>
      </c>
      <c r="C45" s="41">
        <v>6.838200092315674</v>
      </c>
      <c r="D45" s="41">
        <v>6.838200092315674</v>
      </c>
      <c r="E45" s="41">
        <v>6.838200092315674</v>
      </c>
      <c r="F45" s="41">
        <v>6.8562331199646</v>
      </c>
      <c r="G45" s="41">
        <v>6.8562331199646</v>
      </c>
      <c r="H45" s="41">
        <v>6.8562331199646</v>
      </c>
      <c r="I45" s="41">
        <v>6.871033191680908</v>
      </c>
      <c r="J45" s="41">
        <v>6.871033191680908</v>
      </c>
      <c r="K45" s="41">
        <v>6.871033191680908</v>
      </c>
      <c r="L45" s="41">
        <v>6.878566741943359</v>
      </c>
      <c r="M45" s="41">
        <v>6.878566741943359</v>
      </c>
      <c r="N45" s="41">
        <v>6.878566741943359</v>
      </c>
      <c r="O45" s="41">
        <v>6.883633136749268</v>
      </c>
      <c r="P45" s="41">
        <v>6.883633136749268</v>
      </c>
      <c r="Q45" s="41">
        <v>6.883633136749268</v>
      </c>
      <c r="R45" s="41">
        <v>6.901066780090332</v>
      </c>
      <c r="S45" s="41">
        <v>6.901066780090332</v>
      </c>
      <c r="T45" s="41">
        <v>6.901066780090332</v>
      </c>
      <c r="U45" s="41">
        <v>6.90613317489624</v>
      </c>
      <c r="V45" s="41">
        <v>6.90613317489624</v>
      </c>
      <c r="W45" s="41">
        <v>6.90613317489624</v>
      </c>
      <c r="X45" s="41">
        <v>6.918099880218506</v>
      </c>
      <c r="Y45" s="41">
        <v>6.918099880218506</v>
      </c>
      <c r="Z45" s="41">
        <v>6.918099880218506</v>
      </c>
      <c r="AA45" s="41">
        <v>6.930792331695557</v>
      </c>
      <c r="AB45" s="41">
        <v>6.930792331695557</v>
      </c>
      <c r="AC45" s="41">
        <v>6.930792331695557</v>
      </c>
      <c r="AD45" s="41">
        <v>6.943656921386719</v>
      </c>
      <c r="AE45" s="41">
        <v>6.943656921386719</v>
      </c>
      <c r="AF45" s="41">
        <v>6.943656921386719</v>
      </c>
      <c r="AG45" s="41">
        <v>6.956105709075928</v>
      </c>
      <c r="AH45" s="41">
        <v>6.956105709075928</v>
      </c>
      <c r="AI45" s="41">
        <v>6.956105709075928</v>
      </c>
      <c r="AJ45" s="41">
        <v>6.964291095733643</v>
      </c>
      <c r="AK45" s="41">
        <v>6.964291095733643</v>
      </c>
      <c r="AL45" s="41">
        <v>6.964291095733643</v>
      </c>
      <c r="AM45" s="42">
        <v>6.970961093902588</v>
      </c>
      <c r="AN45" s="42">
        <v>6.970961093902588</v>
      </c>
      <c r="AO45" s="42">
        <v>6.970961093902588</v>
      </c>
      <c r="AP45" s="42">
        <v>6.966987133026123</v>
      </c>
      <c r="AQ45" s="42">
        <v>6.966987133026123</v>
      </c>
      <c r="AR45" s="42">
        <v>6.966987133026123</v>
      </c>
      <c r="AS45" s="42">
        <v>6.970122814178467</v>
      </c>
      <c r="AT45" s="42">
        <v>6.970122814178467</v>
      </c>
      <c r="AU45" s="42">
        <v>6.970122814178467</v>
      </c>
      <c r="AV45" s="42">
        <v>6.98081111907959</v>
      </c>
      <c r="AW45" s="42">
        <v>6.98081111907959</v>
      </c>
      <c r="AX45" s="42">
        <v>6.98081111907959</v>
      </c>
      <c r="AY45" s="42">
        <v>7.0000457763671875</v>
      </c>
      <c r="AZ45" s="42">
        <v>7.0000457763671875</v>
      </c>
      <c r="BA45" s="42">
        <v>7.0000457763671875</v>
      </c>
      <c r="BB45" s="42">
        <v>7.017759799957275</v>
      </c>
      <c r="BC45" s="42">
        <v>7.017759799957275</v>
      </c>
      <c r="BD45" s="42">
        <v>7.017759799957275</v>
      </c>
      <c r="BE45" s="42">
        <v>7.036861896514893</v>
      </c>
      <c r="BF45" s="42">
        <v>7.036861896514893</v>
      </c>
      <c r="BG45" s="42">
        <v>7.036861896514893</v>
      </c>
      <c r="BH45" s="42">
        <v>7.055760860443115</v>
      </c>
      <c r="BI45" s="42">
        <v>7.055760860443115</v>
      </c>
      <c r="BJ45" s="42">
        <v>7.055760860443115</v>
      </c>
      <c r="BK45" s="24"/>
    </row>
    <row r="46" spans="1:63" ht="10.5">
      <c r="A46" t="s">
        <v>764</v>
      </c>
      <c r="B46" t="s">
        <v>504</v>
      </c>
      <c r="C46" s="41">
        <v>18.022167205810547</v>
      </c>
      <c r="D46" s="41">
        <v>18.022167205810547</v>
      </c>
      <c r="E46" s="41">
        <v>18.022167205810547</v>
      </c>
      <c r="F46" s="41">
        <v>18.079833984375</v>
      </c>
      <c r="G46" s="41">
        <v>18.079833984375</v>
      </c>
      <c r="H46" s="41">
        <v>18.079833984375</v>
      </c>
      <c r="I46" s="41">
        <v>18.138933181762695</v>
      </c>
      <c r="J46" s="41">
        <v>18.138933181762695</v>
      </c>
      <c r="K46" s="41">
        <v>18.138933181762695</v>
      </c>
      <c r="L46" s="41">
        <v>18.17449951171875</v>
      </c>
      <c r="M46" s="41">
        <v>18.17449951171875</v>
      </c>
      <c r="N46" s="41">
        <v>18.17449951171875</v>
      </c>
      <c r="O46" s="41">
        <v>18.20013427734375</v>
      </c>
      <c r="P46" s="41">
        <v>18.20013427734375</v>
      </c>
      <c r="Q46" s="41">
        <v>18.20013427734375</v>
      </c>
      <c r="R46" s="41">
        <v>18.272167205810547</v>
      </c>
      <c r="S46" s="41">
        <v>18.272167205810547</v>
      </c>
      <c r="T46" s="41">
        <v>18.272167205810547</v>
      </c>
      <c r="U46" s="41">
        <v>18.30776596069336</v>
      </c>
      <c r="V46" s="41">
        <v>18.30776596069336</v>
      </c>
      <c r="W46" s="41">
        <v>18.30776596069336</v>
      </c>
      <c r="X46" s="41">
        <v>18.351499557495117</v>
      </c>
      <c r="Y46" s="41">
        <v>18.351499557495117</v>
      </c>
      <c r="Z46" s="41">
        <v>18.351499557495117</v>
      </c>
      <c r="AA46" s="41">
        <v>18.38718032836914</v>
      </c>
      <c r="AB46" s="41">
        <v>18.38718032836914</v>
      </c>
      <c r="AC46" s="41">
        <v>18.38718032836914</v>
      </c>
      <c r="AD46" s="41">
        <v>18.40362548828125</v>
      </c>
      <c r="AE46" s="41">
        <v>18.40362548828125</v>
      </c>
      <c r="AF46" s="41">
        <v>18.40362548828125</v>
      </c>
      <c r="AG46" s="41">
        <v>18.43507957458496</v>
      </c>
      <c r="AH46" s="41">
        <v>18.43507957458496</v>
      </c>
      <c r="AI46" s="41">
        <v>18.43507957458496</v>
      </c>
      <c r="AJ46" s="41">
        <v>18.462474822998047</v>
      </c>
      <c r="AK46" s="41">
        <v>18.462474822998047</v>
      </c>
      <c r="AL46" s="41">
        <v>18.462474822998047</v>
      </c>
      <c r="AM46" s="42">
        <v>18.484519958496094</v>
      </c>
      <c r="AN46" s="42">
        <v>18.484519958496094</v>
      </c>
      <c r="AO46" s="42">
        <v>18.484519958496094</v>
      </c>
      <c r="AP46" s="42">
        <v>18.479869842529297</v>
      </c>
      <c r="AQ46" s="42">
        <v>18.479869842529297</v>
      </c>
      <c r="AR46" s="42">
        <v>18.479869842529297</v>
      </c>
      <c r="AS46" s="42">
        <v>18.495519638061523</v>
      </c>
      <c r="AT46" s="42">
        <v>18.495519638061523</v>
      </c>
      <c r="AU46" s="42">
        <v>18.495519638061523</v>
      </c>
      <c r="AV46" s="42">
        <v>18.530040740966797</v>
      </c>
      <c r="AW46" s="42">
        <v>18.530040740966797</v>
      </c>
      <c r="AX46" s="42">
        <v>18.530040740966797</v>
      </c>
      <c r="AY46" s="42">
        <v>18.579620361328125</v>
      </c>
      <c r="AZ46" s="42">
        <v>18.579620361328125</v>
      </c>
      <c r="BA46" s="42">
        <v>18.579620361328125</v>
      </c>
      <c r="BB46" s="42">
        <v>18.627790451049805</v>
      </c>
      <c r="BC46" s="42">
        <v>18.627790451049805</v>
      </c>
      <c r="BD46" s="42">
        <v>18.627790451049805</v>
      </c>
      <c r="BE46" s="42">
        <v>18.67963981628418</v>
      </c>
      <c r="BF46" s="42">
        <v>18.67963981628418</v>
      </c>
      <c r="BG46" s="42">
        <v>18.67963981628418</v>
      </c>
      <c r="BH46" s="42">
        <v>18.73073959350586</v>
      </c>
      <c r="BI46" s="42">
        <v>18.73073959350586</v>
      </c>
      <c r="BJ46" s="42">
        <v>18.73073959350586</v>
      </c>
      <c r="BK46" s="24"/>
    </row>
    <row r="47" spans="1:63" ht="10.5">
      <c r="A47" t="s">
        <v>765</v>
      </c>
      <c r="B47" t="s">
        <v>506</v>
      </c>
      <c r="C47" s="41">
        <v>21.294233322143555</v>
      </c>
      <c r="D47" s="41">
        <v>21.294233322143555</v>
      </c>
      <c r="E47" s="41">
        <v>21.294233322143555</v>
      </c>
      <c r="F47" s="41">
        <v>21.340900421142578</v>
      </c>
      <c r="G47" s="41">
        <v>21.340900421142578</v>
      </c>
      <c r="H47" s="41">
        <v>21.340900421142578</v>
      </c>
      <c r="I47" s="41">
        <v>21.371267318725586</v>
      </c>
      <c r="J47" s="41">
        <v>21.371267318725586</v>
      </c>
      <c r="K47" s="41">
        <v>21.371267318725586</v>
      </c>
      <c r="L47" s="41">
        <v>21.40923309326172</v>
      </c>
      <c r="M47" s="41">
        <v>21.40923309326172</v>
      </c>
      <c r="N47" s="41">
        <v>21.40923309326172</v>
      </c>
      <c r="O47" s="41">
        <v>21.421733856201172</v>
      </c>
      <c r="P47" s="41">
        <v>21.421733856201172</v>
      </c>
      <c r="Q47" s="41">
        <v>21.421733856201172</v>
      </c>
      <c r="R47" s="41">
        <v>21.463666915893555</v>
      </c>
      <c r="S47" s="41">
        <v>21.463666915893555</v>
      </c>
      <c r="T47" s="41">
        <v>21.463666915893555</v>
      </c>
      <c r="U47" s="41">
        <v>21.477500915527344</v>
      </c>
      <c r="V47" s="41">
        <v>21.477500915527344</v>
      </c>
      <c r="W47" s="41">
        <v>21.477500915527344</v>
      </c>
      <c r="X47" s="41">
        <v>21.55863380432129</v>
      </c>
      <c r="Y47" s="41">
        <v>21.55863380432129</v>
      </c>
      <c r="Z47" s="41">
        <v>21.55863380432129</v>
      </c>
      <c r="AA47" s="41">
        <v>21.529691696166992</v>
      </c>
      <c r="AB47" s="41">
        <v>21.529691696166992</v>
      </c>
      <c r="AC47" s="41">
        <v>21.529691696166992</v>
      </c>
      <c r="AD47" s="41">
        <v>21.58142852783203</v>
      </c>
      <c r="AE47" s="41">
        <v>21.58142852783203</v>
      </c>
      <c r="AF47" s="41">
        <v>21.58142852783203</v>
      </c>
      <c r="AG47" s="41">
        <v>21.628150939941406</v>
      </c>
      <c r="AH47" s="41">
        <v>21.628150939941406</v>
      </c>
      <c r="AI47" s="41">
        <v>21.628150939941406</v>
      </c>
      <c r="AJ47" s="41">
        <v>21.662839889526367</v>
      </c>
      <c r="AK47" s="41">
        <v>21.662839889526367</v>
      </c>
      <c r="AL47" s="41">
        <v>21.662839889526367</v>
      </c>
      <c r="AM47" s="42">
        <v>21.701229095458984</v>
      </c>
      <c r="AN47" s="42">
        <v>21.701229095458984</v>
      </c>
      <c r="AO47" s="42">
        <v>21.701229095458984</v>
      </c>
      <c r="AP47" s="42">
        <v>21.691160202026367</v>
      </c>
      <c r="AQ47" s="42">
        <v>21.691160202026367</v>
      </c>
      <c r="AR47" s="42">
        <v>21.691160202026367</v>
      </c>
      <c r="AS47" s="42">
        <v>21.712820053100586</v>
      </c>
      <c r="AT47" s="42">
        <v>21.712820053100586</v>
      </c>
      <c r="AU47" s="42">
        <v>21.712820053100586</v>
      </c>
      <c r="AV47" s="42">
        <v>21.75678062438965</v>
      </c>
      <c r="AW47" s="42">
        <v>21.75678062438965</v>
      </c>
      <c r="AX47" s="42">
        <v>21.75678062438965</v>
      </c>
      <c r="AY47" s="42">
        <v>21.817270278930664</v>
      </c>
      <c r="AZ47" s="42">
        <v>21.817270278930664</v>
      </c>
      <c r="BA47" s="42">
        <v>21.817270278930664</v>
      </c>
      <c r="BB47" s="42">
        <v>21.869489669799805</v>
      </c>
      <c r="BC47" s="42">
        <v>21.869489669799805</v>
      </c>
      <c r="BD47" s="42">
        <v>21.869489669799805</v>
      </c>
      <c r="BE47" s="42">
        <v>21.924619674682617</v>
      </c>
      <c r="BF47" s="42">
        <v>21.924619674682617</v>
      </c>
      <c r="BG47" s="42">
        <v>21.924619674682617</v>
      </c>
      <c r="BH47" s="42">
        <v>21.984420776367188</v>
      </c>
      <c r="BI47" s="42">
        <v>21.984420776367188</v>
      </c>
      <c r="BJ47" s="42">
        <v>21.984420776367188</v>
      </c>
      <c r="BK47" s="24"/>
    </row>
    <row r="48" spans="1:63" ht="10.5">
      <c r="A48" t="s">
        <v>766</v>
      </c>
      <c r="B48" t="s">
        <v>486</v>
      </c>
      <c r="C48" s="41">
        <v>9.733233451843262</v>
      </c>
      <c r="D48" s="41">
        <v>9.733233451843262</v>
      </c>
      <c r="E48" s="41">
        <v>9.733233451843262</v>
      </c>
      <c r="F48" s="41">
        <v>9.791933059692383</v>
      </c>
      <c r="G48" s="41">
        <v>9.791933059692383</v>
      </c>
      <c r="H48" s="41">
        <v>9.791933059692383</v>
      </c>
      <c r="I48" s="41">
        <v>9.81546688079834</v>
      </c>
      <c r="J48" s="41">
        <v>9.81546688079834</v>
      </c>
      <c r="K48" s="41">
        <v>9.81546688079834</v>
      </c>
      <c r="L48" s="41">
        <v>9.855500221252441</v>
      </c>
      <c r="M48" s="41">
        <v>9.855500221252441</v>
      </c>
      <c r="N48" s="41">
        <v>9.855500221252441</v>
      </c>
      <c r="O48" s="41">
        <v>9.876667022705078</v>
      </c>
      <c r="P48" s="41">
        <v>9.876667022705078</v>
      </c>
      <c r="Q48" s="41">
        <v>9.876667022705078</v>
      </c>
      <c r="R48" s="41">
        <v>9.920166969299316</v>
      </c>
      <c r="S48" s="41">
        <v>9.920166969299316</v>
      </c>
      <c r="T48" s="41">
        <v>9.920166969299316</v>
      </c>
      <c r="U48" s="41">
        <v>9.934599876403809</v>
      </c>
      <c r="V48" s="41">
        <v>9.934599876403809</v>
      </c>
      <c r="W48" s="41">
        <v>9.934599876403809</v>
      </c>
      <c r="X48" s="41">
        <v>9.96523380279541</v>
      </c>
      <c r="Y48" s="41">
        <v>9.96523380279541</v>
      </c>
      <c r="Z48" s="41">
        <v>9.96523380279541</v>
      </c>
      <c r="AA48" s="41">
        <v>10.019577980041504</v>
      </c>
      <c r="AB48" s="41">
        <v>10.019577980041504</v>
      </c>
      <c r="AC48" s="41">
        <v>10.019577980041504</v>
      </c>
      <c r="AD48" s="41">
        <v>10.059199333190918</v>
      </c>
      <c r="AE48" s="41">
        <v>10.059199333190918</v>
      </c>
      <c r="AF48" s="41">
        <v>10.059199333190918</v>
      </c>
      <c r="AG48" s="41">
        <v>10.087785720825195</v>
      </c>
      <c r="AH48" s="41">
        <v>10.087785720825195</v>
      </c>
      <c r="AI48" s="41">
        <v>10.087785720825195</v>
      </c>
      <c r="AJ48" s="41">
        <v>10.108720779418945</v>
      </c>
      <c r="AK48" s="41">
        <v>10.108720779418945</v>
      </c>
      <c r="AL48" s="41">
        <v>10.108720779418945</v>
      </c>
      <c r="AM48" s="42">
        <v>10.12710952758789</v>
      </c>
      <c r="AN48" s="42">
        <v>10.12710952758789</v>
      </c>
      <c r="AO48" s="42">
        <v>10.12710952758789</v>
      </c>
      <c r="AP48" s="42">
        <v>10.131819725036621</v>
      </c>
      <c r="AQ48" s="42">
        <v>10.131819725036621</v>
      </c>
      <c r="AR48" s="42">
        <v>10.131819725036621</v>
      </c>
      <c r="AS48" s="42">
        <v>10.14352035522461</v>
      </c>
      <c r="AT48" s="42">
        <v>10.14352035522461</v>
      </c>
      <c r="AU48" s="42">
        <v>10.14352035522461</v>
      </c>
      <c r="AV48" s="42">
        <v>10.163410186767578</v>
      </c>
      <c r="AW48" s="42">
        <v>10.163410186767578</v>
      </c>
      <c r="AX48" s="42">
        <v>10.163410186767578</v>
      </c>
      <c r="AY48" s="42">
        <v>10.19534969329834</v>
      </c>
      <c r="AZ48" s="42">
        <v>10.19534969329834</v>
      </c>
      <c r="BA48" s="42">
        <v>10.19534969329834</v>
      </c>
      <c r="BB48" s="42">
        <v>10.227800369262695</v>
      </c>
      <c r="BC48" s="42">
        <v>10.227800369262695</v>
      </c>
      <c r="BD48" s="42">
        <v>10.227800369262695</v>
      </c>
      <c r="BE48" s="42">
        <v>10.258979797363281</v>
      </c>
      <c r="BF48" s="42">
        <v>10.258979797363281</v>
      </c>
      <c r="BG48" s="42">
        <v>10.258979797363281</v>
      </c>
      <c r="BH48" s="42">
        <v>10.295920372009277</v>
      </c>
      <c r="BI48" s="42">
        <v>10.295920372009277</v>
      </c>
      <c r="BJ48" s="42">
        <v>10.295920372009277</v>
      </c>
      <c r="BK48" s="24"/>
    </row>
    <row r="49" spans="1:63" ht="10.5">
      <c r="A49" t="s">
        <v>767</v>
      </c>
      <c r="B49" t="s">
        <v>488</v>
      </c>
      <c r="C49" s="41">
        <v>24.765066146850586</v>
      </c>
      <c r="D49" s="41">
        <v>24.765066146850586</v>
      </c>
      <c r="E49" s="41">
        <v>24.765066146850586</v>
      </c>
      <c r="F49" s="41">
        <v>24.9419002532959</v>
      </c>
      <c r="G49" s="41">
        <v>24.9419002532959</v>
      </c>
      <c r="H49" s="41">
        <v>24.9419002532959</v>
      </c>
      <c r="I49" s="41">
        <v>25.093799591064453</v>
      </c>
      <c r="J49" s="41">
        <v>25.093799591064453</v>
      </c>
      <c r="K49" s="41">
        <v>25.093799591064453</v>
      </c>
      <c r="L49" s="41">
        <v>25.269500732421875</v>
      </c>
      <c r="M49" s="41">
        <v>25.269500732421875</v>
      </c>
      <c r="N49" s="41">
        <v>25.269500732421875</v>
      </c>
      <c r="O49" s="41">
        <v>25.419200897216797</v>
      </c>
      <c r="P49" s="41">
        <v>25.419200897216797</v>
      </c>
      <c r="Q49" s="41">
        <v>25.419200897216797</v>
      </c>
      <c r="R49" s="41">
        <v>25.58246612548828</v>
      </c>
      <c r="S49" s="41">
        <v>25.58246612548828</v>
      </c>
      <c r="T49" s="41">
        <v>25.58246612548828</v>
      </c>
      <c r="U49" s="41">
        <v>25.740633010864258</v>
      </c>
      <c r="V49" s="41">
        <v>25.740633010864258</v>
      </c>
      <c r="W49" s="41">
        <v>25.740633010864258</v>
      </c>
      <c r="X49" s="41">
        <v>25.888134002685547</v>
      </c>
      <c r="Y49" s="41">
        <v>25.888134002685547</v>
      </c>
      <c r="Z49" s="41">
        <v>25.888134002685547</v>
      </c>
      <c r="AA49" s="41">
        <v>26.062389373779297</v>
      </c>
      <c r="AB49" s="41">
        <v>26.062389373779297</v>
      </c>
      <c r="AC49" s="41">
        <v>26.062389373779297</v>
      </c>
      <c r="AD49" s="41">
        <v>26.172914505004883</v>
      </c>
      <c r="AE49" s="41">
        <v>26.172914505004883</v>
      </c>
      <c r="AF49" s="41">
        <v>26.172914505004883</v>
      </c>
      <c r="AG49" s="41">
        <v>26.28165054321289</v>
      </c>
      <c r="AH49" s="41">
        <v>26.28165054321289</v>
      </c>
      <c r="AI49" s="41">
        <v>26.28165054321289</v>
      </c>
      <c r="AJ49" s="41">
        <v>26.3666934967041</v>
      </c>
      <c r="AK49" s="41">
        <v>26.3666934967041</v>
      </c>
      <c r="AL49" s="41">
        <v>26.3666934967041</v>
      </c>
      <c r="AM49" s="42">
        <v>26.44356918334961</v>
      </c>
      <c r="AN49" s="42">
        <v>26.44356918334961</v>
      </c>
      <c r="AO49" s="42">
        <v>26.44356918334961</v>
      </c>
      <c r="AP49" s="42">
        <v>26.483970642089844</v>
      </c>
      <c r="AQ49" s="42">
        <v>26.483970642089844</v>
      </c>
      <c r="AR49" s="42">
        <v>26.483970642089844</v>
      </c>
      <c r="AS49" s="42">
        <v>26.5506591796875</v>
      </c>
      <c r="AT49" s="42">
        <v>26.5506591796875</v>
      </c>
      <c r="AU49" s="42">
        <v>26.5506591796875</v>
      </c>
      <c r="AV49" s="42">
        <v>26.648319244384766</v>
      </c>
      <c r="AW49" s="42">
        <v>26.648319244384766</v>
      </c>
      <c r="AX49" s="42">
        <v>26.648319244384766</v>
      </c>
      <c r="AY49" s="42">
        <v>26.78141975402832</v>
      </c>
      <c r="AZ49" s="42">
        <v>26.78141975402832</v>
      </c>
      <c r="BA49" s="42">
        <v>26.78141975402832</v>
      </c>
      <c r="BB49" s="42">
        <v>26.917219161987305</v>
      </c>
      <c r="BC49" s="42">
        <v>26.917219161987305</v>
      </c>
      <c r="BD49" s="42">
        <v>26.917219161987305</v>
      </c>
      <c r="BE49" s="42">
        <v>27.05316925048828</v>
      </c>
      <c r="BF49" s="42">
        <v>27.05316925048828</v>
      </c>
      <c r="BG49" s="42">
        <v>27.05316925048828</v>
      </c>
      <c r="BH49" s="42">
        <v>27.1910400390625</v>
      </c>
      <c r="BI49" s="42">
        <v>27.1910400390625</v>
      </c>
      <c r="BJ49" s="42">
        <v>27.1910400390625</v>
      </c>
      <c r="BK49" s="24"/>
    </row>
    <row r="50" spans="1:63" ht="10.5">
      <c r="A50" t="s">
        <v>768</v>
      </c>
      <c r="B50" t="s">
        <v>490</v>
      </c>
      <c r="C50" s="41">
        <v>7.494033336639404</v>
      </c>
      <c r="D50" s="41">
        <v>7.494033336639404</v>
      </c>
      <c r="E50" s="41">
        <v>7.494033336639404</v>
      </c>
      <c r="F50" s="41">
        <v>7.514033317565918</v>
      </c>
      <c r="G50" s="41">
        <v>7.514033317565918</v>
      </c>
      <c r="H50" s="41">
        <v>7.514033317565918</v>
      </c>
      <c r="I50" s="41">
        <v>7.542099952697754</v>
      </c>
      <c r="J50" s="41">
        <v>7.542099952697754</v>
      </c>
      <c r="K50" s="41">
        <v>7.542099952697754</v>
      </c>
      <c r="L50" s="41">
        <v>7.5739665031433105</v>
      </c>
      <c r="M50" s="41">
        <v>7.5739665031433105</v>
      </c>
      <c r="N50" s="41">
        <v>7.5739665031433105</v>
      </c>
      <c r="O50" s="41">
        <v>7.599299907684326</v>
      </c>
      <c r="P50" s="41">
        <v>7.599299907684326</v>
      </c>
      <c r="Q50" s="41">
        <v>7.599299907684326</v>
      </c>
      <c r="R50" s="41">
        <v>7.639500141143799</v>
      </c>
      <c r="S50" s="41">
        <v>7.639500141143799</v>
      </c>
      <c r="T50" s="41">
        <v>7.639500141143799</v>
      </c>
      <c r="U50" s="41">
        <v>7.651599884033203</v>
      </c>
      <c r="V50" s="41">
        <v>7.651599884033203</v>
      </c>
      <c r="W50" s="41">
        <v>7.651599884033203</v>
      </c>
      <c r="X50" s="41">
        <v>7.676000118255615</v>
      </c>
      <c r="Y50" s="41">
        <v>7.676000118255615</v>
      </c>
      <c r="Z50" s="41">
        <v>7.676000118255615</v>
      </c>
      <c r="AA50" s="41">
        <v>7.708158016204834</v>
      </c>
      <c r="AB50" s="41">
        <v>7.708158016204834</v>
      </c>
      <c r="AC50" s="41">
        <v>7.708158016204834</v>
      </c>
      <c r="AD50" s="41">
        <v>7.7337965965271</v>
      </c>
      <c r="AE50" s="41">
        <v>7.7337965965271</v>
      </c>
      <c r="AF50" s="41">
        <v>7.7337965965271</v>
      </c>
      <c r="AG50" s="41">
        <v>7.7599077224731445</v>
      </c>
      <c r="AH50" s="41">
        <v>7.7599077224731445</v>
      </c>
      <c r="AI50" s="41">
        <v>7.7599077224731445</v>
      </c>
      <c r="AJ50" s="41">
        <v>7.775603294372559</v>
      </c>
      <c r="AK50" s="41">
        <v>7.775603294372559</v>
      </c>
      <c r="AL50" s="41">
        <v>7.775603294372559</v>
      </c>
      <c r="AM50" s="42">
        <v>7.78994607925415</v>
      </c>
      <c r="AN50" s="42">
        <v>7.78994607925415</v>
      </c>
      <c r="AO50" s="42">
        <v>7.78994607925415</v>
      </c>
      <c r="AP50" s="42">
        <v>7.788321018218994</v>
      </c>
      <c r="AQ50" s="42">
        <v>7.788321018218994</v>
      </c>
      <c r="AR50" s="42">
        <v>7.788321018218994</v>
      </c>
      <c r="AS50" s="42">
        <v>7.794791221618652</v>
      </c>
      <c r="AT50" s="42">
        <v>7.794791221618652</v>
      </c>
      <c r="AU50" s="42">
        <v>7.794791221618652</v>
      </c>
      <c r="AV50" s="42">
        <v>7.810676097869873</v>
      </c>
      <c r="AW50" s="42">
        <v>7.810676097869873</v>
      </c>
      <c r="AX50" s="42">
        <v>7.810676097869873</v>
      </c>
      <c r="AY50" s="42">
        <v>7.83090877532959</v>
      </c>
      <c r="AZ50" s="42">
        <v>7.83090877532959</v>
      </c>
      <c r="BA50" s="42">
        <v>7.83090877532959</v>
      </c>
      <c r="BB50" s="42">
        <v>7.854991912841797</v>
      </c>
      <c r="BC50" s="42">
        <v>7.854991912841797</v>
      </c>
      <c r="BD50" s="42">
        <v>7.854991912841797</v>
      </c>
      <c r="BE50" s="42">
        <v>7.879374027252197</v>
      </c>
      <c r="BF50" s="42">
        <v>7.879374027252197</v>
      </c>
      <c r="BG50" s="42">
        <v>7.879374027252197</v>
      </c>
      <c r="BH50" s="42">
        <v>7.905733108520508</v>
      </c>
      <c r="BI50" s="42">
        <v>7.905733108520508</v>
      </c>
      <c r="BJ50" s="42">
        <v>7.905733108520508</v>
      </c>
      <c r="BK50" s="24"/>
    </row>
    <row r="51" spans="1:63" ht="10.5">
      <c r="A51" t="s">
        <v>769</v>
      </c>
      <c r="B51" t="s">
        <v>492</v>
      </c>
      <c r="C51" s="41">
        <v>13.963700294494629</v>
      </c>
      <c r="D51" s="41">
        <v>13.963700294494629</v>
      </c>
      <c r="E51" s="41">
        <v>13.963700294494629</v>
      </c>
      <c r="F51" s="41">
        <v>14.010167121887207</v>
      </c>
      <c r="G51" s="41">
        <v>14.010167121887207</v>
      </c>
      <c r="H51" s="41">
        <v>14.010167121887207</v>
      </c>
      <c r="I51" s="41">
        <v>14.067066192626953</v>
      </c>
      <c r="J51" s="41">
        <v>14.067066192626953</v>
      </c>
      <c r="K51" s="41">
        <v>14.067066192626953</v>
      </c>
      <c r="L51" s="41">
        <v>14.147466659545898</v>
      </c>
      <c r="M51" s="41">
        <v>14.147466659545898</v>
      </c>
      <c r="N51" s="41">
        <v>14.147466659545898</v>
      </c>
      <c r="O51" s="41">
        <v>14.217833518981934</v>
      </c>
      <c r="P51" s="41">
        <v>14.217833518981934</v>
      </c>
      <c r="Q51" s="41">
        <v>14.217833518981934</v>
      </c>
      <c r="R51" s="41">
        <v>14.326932907104492</v>
      </c>
      <c r="S51" s="41">
        <v>14.326932907104492</v>
      </c>
      <c r="T51" s="41">
        <v>14.326932907104492</v>
      </c>
      <c r="U51" s="41">
        <v>14.345199584960938</v>
      </c>
      <c r="V51" s="41">
        <v>14.345199584960938</v>
      </c>
      <c r="W51" s="41">
        <v>14.345199584960938</v>
      </c>
      <c r="X51" s="41">
        <v>14.291366577148438</v>
      </c>
      <c r="Y51" s="41">
        <v>14.291366577148438</v>
      </c>
      <c r="Z51" s="41">
        <v>14.291366577148438</v>
      </c>
      <c r="AA51" s="41">
        <v>14.38696575164795</v>
      </c>
      <c r="AB51" s="41">
        <v>14.38696575164795</v>
      </c>
      <c r="AC51" s="41">
        <v>14.38696575164795</v>
      </c>
      <c r="AD51" s="41">
        <v>14.436629295349121</v>
      </c>
      <c r="AE51" s="41">
        <v>14.436629295349121</v>
      </c>
      <c r="AF51" s="41">
        <v>14.436629295349121</v>
      </c>
      <c r="AG51" s="41">
        <v>14.51574420928955</v>
      </c>
      <c r="AH51" s="41">
        <v>14.51574420928955</v>
      </c>
      <c r="AI51" s="41">
        <v>14.51574420928955</v>
      </c>
      <c r="AJ51" s="41">
        <v>14.58979606628418</v>
      </c>
      <c r="AK51" s="41">
        <v>14.58979606628418</v>
      </c>
      <c r="AL51" s="41">
        <v>14.58979606628418</v>
      </c>
      <c r="AM51" s="42">
        <v>14.663189888000488</v>
      </c>
      <c r="AN51" s="42">
        <v>14.663189888000488</v>
      </c>
      <c r="AO51" s="42">
        <v>14.663189888000488</v>
      </c>
      <c r="AP51" s="42">
        <v>14.713589668273926</v>
      </c>
      <c r="AQ51" s="42">
        <v>14.713589668273926</v>
      </c>
      <c r="AR51" s="42">
        <v>14.713589668273926</v>
      </c>
      <c r="AS51" s="42">
        <v>14.767950057983398</v>
      </c>
      <c r="AT51" s="42">
        <v>14.767950057983398</v>
      </c>
      <c r="AU51" s="42">
        <v>14.767950057983398</v>
      </c>
      <c r="AV51" s="42">
        <v>14.83430004119873</v>
      </c>
      <c r="AW51" s="42">
        <v>14.83430004119873</v>
      </c>
      <c r="AX51" s="42">
        <v>14.83430004119873</v>
      </c>
      <c r="AY51" s="42">
        <v>14.906109809875488</v>
      </c>
      <c r="AZ51" s="42">
        <v>14.906109809875488</v>
      </c>
      <c r="BA51" s="42">
        <v>14.906109809875488</v>
      </c>
      <c r="BB51" s="42">
        <v>14.969770431518555</v>
      </c>
      <c r="BC51" s="42">
        <v>14.969770431518555</v>
      </c>
      <c r="BD51" s="42">
        <v>14.969770431518555</v>
      </c>
      <c r="BE51" s="42">
        <v>15.035289764404297</v>
      </c>
      <c r="BF51" s="42">
        <v>15.035289764404297</v>
      </c>
      <c r="BG51" s="42">
        <v>15.035289764404297</v>
      </c>
      <c r="BH51" s="42">
        <v>15.09982967376709</v>
      </c>
      <c r="BI51" s="42">
        <v>15.09982967376709</v>
      </c>
      <c r="BJ51" s="42">
        <v>15.09982967376709</v>
      </c>
      <c r="BK51" s="24"/>
    </row>
    <row r="52" spans="1:63" ht="10.5">
      <c r="A52" t="s">
        <v>770</v>
      </c>
      <c r="B52" t="s">
        <v>494</v>
      </c>
      <c r="C52" s="41">
        <v>8.736466407775879</v>
      </c>
      <c r="D52" s="41">
        <v>8.736466407775879</v>
      </c>
      <c r="E52" s="41">
        <v>8.736466407775879</v>
      </c>
      <c r="F52" s="41">
        <v>8.830666542053223</v>
      </c>
      <c r="G52" s="41">
        <v>8.830666542053223</v>
      </c>
      <c r="H52" s="41">
        <v>8.830666542053223</v>
      </c>
      <c r="I52" s="41">
        <v>8.895099639892578</v>
      </c>
      <c r="J52" s="41">
        <v>8.895099639892578</v>
      </c>
      <c r="K52" s="41">
        <v>8.895099639892578</v>
      </c>
      <c r="L52" s="41">
        <v>8.987600326538086</v>
      </c>
      <c r="M52" s="41">
        <v>8.987600326538086</v>
      </c>
      <c r="N52" s="41">
        <v>8.987600326538086</v>
      </c>
      <c r="O52" s="41">
        <v>9.063033103942871</v>
      </c>
      <c r="P52" s="41">
        <v>9.063033103942871</v>
      </c>
      <c r="Q52" s="41">
        <v>9.063033103942871</v>
      </c>
      <c r="R52" s="41">
        <v>9.165533065795898</v>
      </c>
      <c r="S52" s="41">
        <v>9.165533065795898</v>
      </c>
      <c r="T52" s="41">
        <v>9.165533065795898</v>
      </c>
      <c r="U52" s="41">
        <v>9.26159954071045</v>
      </c>
      <c r="V52" s="41">
        <v>9.26159954071045</v>
      </c>
      <c r="W52" s="41">
        <v>9.26159954071045</v>
      </c>
      <c r="X52" s="41">
        <v>9.35509967803955</v>
      </c>
      <c r="Y52" s="41">
        <v>9.35509967803955</v>
      </c>
      <c r="Z52" s="41">
        <v>9.35509967803955</v>
      </c>
      <c r="AA52" s="41">
        <v>9.439071655273438</v>
      </c>
      <c r="AB52" s="41">
        <v>9.439071655273438</v>
      </c>
      <c r="AC52" s="41">
        <v>9.439071655273438</v>
      </c>
      <c r="AD52" s="41">
        <v>9.516769409179688</v>
      </c>
      <c r="AE52" s="41">
        <v>9.516769409179688</v>
      </c>
      <c r="AF52" s="41">
        <v>9.516769409179688</v>
      </c>
      <c r="AG52" s="41">
        <v>9.574164390563965</v>
      </c>
      <c r="AH52" s="41">
        <v>9.574164390563965</v>
      </c>
      <c r="AI52" s="41">
        <v>9.574164390563965</v>
      </c>
      <c r="AJ52" s="41">
        <v>9.620972633361816</v>
      </c>
      <c r="AK52" s="41">
        <v>9.620972633361816</v>
      </c>
      <c r="AL52" s="41">
        <v>9.620972633361816</v>
      </c>
      <c r="AM52" s="42">
        <v>9.661677360534668</v>
      </c>
      <c r="AN52" s="42">
        <v>9.661677360534668</v>
      </c>
      <c r="AO52" s="42">
        <v>9.661677360534668</v>
      </c>
      <c r="AP52" s="42">
        <v>9.69231128692627</v>
      </c>
      <c r="AQ52" s="42">
        <v>9.69231128692627</v>
      </c>
      <c r="AR52" s="42">
        <v>9.69231128692627</v>
      </c>
      <c r="AS52" s="42">
        <v>9.730203628540039</v>
      </c>
      <c r="AT52" s="42">
        <v>9.730203628540039</v>
      </c>
      <c r="AU52" s="42">
        <v>9.730203628540039</v>
      </c>
      <c r="AV52" s="42">
        <v>9.774958610534668</v>
      </c>
      <c r="AW52" s="42">
        <v>9.774958610534668</v>
      </c>
      <c r="AX52" s="42">
        <v>9.774958610534668</v>
      </c>
      <c r="AY52" s="42">
        <v>9.83023738861084</v>
      </c>
      <c r="AZ52" s="42">
        <v>9.83023738861084</v>
      </c>
      <c r="BA52" s="42">
        <v>9.83023738861084</v>
      </c>
      <c r="BB52" s="42">
        <v>9.888049125671387</v>
      </c>
      <c r="BC52" s="42">
        <v>9.888049125671387</v>
      </c>
      <c r="BD52" s="42">
        <v>9.888049125671387</v>
      </c>
      <c r="BE52" s="42">
        <v>9.942278861999512</v>
      </c>
      <c r="BF52" s="42">
        <v>9.942278861999512</v>
      </c>
      <c r="BG52" s="42">
        <v>9.942278861999512</v>
      </c>
      <c r="BH52" s="42">
        <v>9.998908996582031</v>
      </c>
      <c r="BI52" s="42">
        <v>9.998908996582031</v>
      </c>
      <c r="BJ52" s="42">
        <v>9.998908996582031</v>
      </c>
      <c r="BK52" s="24"/>
    </row>
    <row r="53" spans="1:63" ht="10.5">
      <c r="A53" t="s">
        <v>771</v>
      </c>
      <c r="B53" t="s">
        <v>560</v>
      </c>
      <c r="C53" s="41">
        <v>19.581167221069336</v>
      </c>
      <c r="D53" s="41">
        <v>19.581167221069336</v>
      </c>
      <c r="E53" s="41">
        <v>19.581167221069336</v>
      </c>
      <c r="F53" s="41">
        <v>19.670333862304688</v>
      </c>
      <c r="G53" s="41">
        <v>19.670333862304688</v>
      </c>
      <c r="H53" s="41">
        <v>19.670333862304688</v>
      </c>
      <c r="I53" s="41">
        <v>19.771099090576172</v>
      </c>
      <c r="J53" s="41">
        <v>19.771099090576172</v>
      </c>
      <c r="K53" s="41">
        <v>19.771099090576172</v>
      </c>
      <c r="L53" s="41">
        <v>19.88159942626953</v>
      </c>
      <c r="M53" s="41">
        <v>19.88159942626953</v>
      </c>
      <c r="N53" s="41">
        <v>19.88159942626953</v>
      </c>
      <c r="O53" s="41">
        <v>19.966733932495117</v>
      </c>
      <c r="P53" s="41">
        <v>19.966733932495117</v>
      </c>
      <c r="Q53" s="41">
        <v>19.966733932495117</v>
      </c>
      <c r="R53" s="41">
        <v>20.06476593017578</v>
      </c>
      <c r="S53" s="41">
        <v>20.06476593017578</v>
      </c>
      <c r="T53" s="41">
        <v>20.06476593017578</v>
      </c>
      <c r="U53" s="41">
        <v>20.195632934570312</v>
      </c>
      <c r="V53" s="41">
        <v>20.195632934570312</v>
      </c>
      <c r="W53" s="41">
        <v>20.195632934570312</v>
      </c>
      <c r="X53" s="41">
        <v>20.32430076599121</v>
      </c>
      <c r="Y53" s="41">
        <v>20.32430076599121</v>
      </c>
      <c r="Z53" s="41">
        <v>20.32430076599121</v>
      </c>
      <c r="AA53" s="41">
        <v>20.42557144165039</v>
      </c>
      <c r="AB53" s="41">
        <v>20.42557144165039</v>
      </c>
      <c r="AC53" s="41">
        <v>20.42557144165039</v>
      </c>
      <c r="AD53" s="41">
        <v>20.448549270629883</v>
      </c>
      <c r="AE53" s="41">
        <v>20.448549270629883</v>
      </c>
      <c r="AF53" s="41">
        <v>20.448549270629883</v>
      </c>
      <c r="AG53" s="41">
        <v>20.506874084472656</v>
      </c>
      <c r="AH53" s="41">
        <v>20.506874084472656</v>
      </c>
      <c r="AI53" s="41">
        <v>20.506874084472656</v>
      </c>
      <c r="AJ53" s="41">
        <v>20.55565071105957</v>
      </c>
      <c r="AK53" s="41">
        <v>20.55565071105957</v>
      </c>
      <c r="AL53" s="41">
        <v>20.55565071105957</v>
      </c>
      <c r="AM53" s="42">
        <v>20.597070693969727</v>
      </c>
      <c r="AN53" s="42">
        <v>20.597070693969727</v>
      </c>
      <c r="AO53" s="42">
        <v>20.597070693969727</v>
      </c>
      <c r="AP53" s="42">
        <v>20.616079330444336</v>
      </c>
      <c r="AQ53" s="42">
        <v>20.616079330444336</v>
      </c>
      <c r="AR53" s="42">
        <v>20.616079330444336</v>
      </c>
      <c r="AS53" s="42">
        <v>20.645849227905273</v>
      </c>
      <c r="AT53" s="42">
        <v>20.645849227905273</v>
      </c>
      <c r="AU53" s="42">
        <v>20.645849227905273</v>
      </c>
      <c r="AV53" s="42">
        <v>20.700410842895508</v>
      </c>
      <c r="AW53" s="42">
        <v>20.700410842895508</v>
      </c>
      <c r="AX53" s="42">
        <v>20.700410842895508</v>
      </c>
      <c r="AY53" s="42">
        <v>20.7764892578125</v>
      </c>
      <c r="AZ53" s="42">
        <v>20.7764892578125</v>
      </c>
      <c r="BA53" s="42">
        <v>20.7764892578125</v>
      </c>
      <c r="BB53" s="42">
        <v>20.855520248413086</v>
      </c>
      <c r="BC53" s="42">
        <v>20.855520248413086</v>
      </c>
      <c r="BD53" s="42">
        <v>20.855520248413086</v>
      </c>
      <c r="BE53" s="42">
        <v>20.938819885253906</v>
      </c>
      <c r="BF53" s="42">
        <v>20.938819885253906</v>
      </c>
      <c r="BG53" s="42">
        <v>20.938819885253906</v>
      </c>
      <c r="BH53" s="42">
        <v>21.02404022216797</v>
      </c>
      <c r="BI53" s="42">
        <v>21.02404022216797</v>
      </c>
      <c r="BJ53" s="42">
        <v>21.02404022216797</v>
      </c>
      <c r="BK53" s="24"/>
    </row>
    <row r="54" spans="1:62" ht="10.5">
      <c r="A54" t="s">
        <v>772</v>
      </c>
      <c r="B54" t="s">
        <v>736</v>
      </c>
      <c r="C54" s="121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</row>
    <row r="55" spans="3:62" ht="10.5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</row>
    <row r="56" spans="1:63" ht="10.5">
      <c r="A56" t="s">
        <v>19</v>
      </c>
      <c r="B56" t="s">
        <v>20</v>
      </c>
      <c r="C56" s="41">
        <v>31</v>
      </c>
      <c r="D56" s="41">
        <v>29</v>
      </c>
      <c r="E56" s="41">
        <v>31</v>
      </c>
      <c r="F56" s="41">
        <v>30</v>
      </c>
      <c r="G56" s="41">
        <v>31</v>
      </c>
      <c r="H56" s="41">
        <v>30</v>
      </c>
      <c r="I56" s="41">
        <v>31</v>
      </c>
      <c r="J56" s="41">
        <v>31</v>
      </c>
      <c r="K56" s="41">
        <v>30</v>
      </c>
      <c r="L56" s="41">
        <v>31</v>
      </c>
      <c r="M56" s="41">
        <v>30</v>
      </c>
      <c r="N56" s="41">
        <v>31</v>
      </c>
      <c r="O56" s="41">
        <v>31</v>
      </c>
      <c r="P56" s="41">
        <v>28</v>
      </c>
      <c r="Q56" s="41">
        <v>31</v>
      </c>
      <c r="R56" s="41">
        <v>30</v>
      </c>
      <c r="S56" s="41">
        <v>31</v>
      </c>
      <c r="T56" s="41">
        <v>30</v>
      </c>
      <c r="U56" s="41">
        <v>31</v>
      </c>
      <c r="V56" s="41">
        <v>31</v>
      </c>
      <c r="W56" s="41">
        <v>30</v>
      </c>
      <c r="X56" s="41">
        <v>31</v>
      </c>
      <c r="Y56" s="41">
        <v>30</v>
      </c>
      <c r="Z56" s="41">
        <v>31</v>
      </c>
      <c r="AA56" s="41">
        <v>31</v>
      </c>
      <c r="AB56" s="41">
        <v>28</v>
      </c>
      <c r="AC56" s="41">
        <v>31</v>
      </c>
      <c r="AD56" s="41">
        <v>30</v>
      </c>
      <c r="AE56" s="41">
        <v>31</v>
      </c>
      <c r="AF56" s="41">
        <v>30</v>
      </c>
      <c r="AG56" s="41">
        <v>31</v>
      </c>
      <c r="AH56" s="41">
        <v>31</v>
      </c>
      <c r="AI56" s="41">
        <v>30</v>
      </c>
      <c r="AJ56" s="41">
        <v>31</v>
      </c>
      <c r="AK56" s="41">
        <v>30</v>
      </c>
      <c r="AL56" s="41">
        <v>31</v>
      </c>
      <c r="AM56" s="42">
        <v>31</v>
      </c>
      <c r="AN56" s="42">
        <v>28</v>
      </c>
      <c r="AO56" s="42">
        <v>31</v>
      </c>
      <c r="AP56" s="42">
        <v>30</v>
      </c>
      <c r="AQ56" s="42">
        <v>31</v>
      </c>
      <c r="AR56" s="42">
        <v>30</v>
      </c>
      <c r="AS56" s="42">
        <v>31</v>
      </c>
      <c r="AT56" s="42">
        <v>31</v>
      </c>
      <c r="AU56" s="42">
        <v>30</v>
      </c>
      <c r="AV56" s="42">
        <v>31</v>
      </c>
      <c r="AW56" s="42">
        <v>30</v>
      </c>
      <c r="AX56" s="42">
        <v>31</v>
      </c>
      <c r="AY56" s="42">
        <v>31</v>
      </c>
      <c r="AZ56" s="42">
        <v>29</v>
      </c>
      <c r="BA56" s="42">
        <v>31</v>
      </c>
      <c r="BB56" s="42">
        <v>30</v>
      </c>
      <c r="BC56" s="42">
        <v>31</v>
      </c>
      <c r="BD56" s="42">
        <v>30</v>
      </c>
      <c r="BE56" s="42">
        <v>31</v>
      </c>
      <c r="BF56" s="42">
        <v>31</v>
      </c>
      <c r="BG56" s="42">
        <v>30</v>
      </c>
      <c r="BH56" s="42">
        <v>31</v>
      </c>
      <c r="BI56" s="42">
        <v>30</v>
      </c>
      <c r="BJ56" s="42">
        <v>31</v>
      </c>
      <c r="BK56" s="24"/>
    </row>
  </sheetData>
  <printOptions/>
  <pageMargins left="0.75" right="0.75" top="1" bottom="1" header="0.5" footer="0.5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A1:BK76"/>
  <sheetViews>
    <sheetView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16015625" defaultRowHeight="10.5"/>
  <cols>
    <col min="1" max="1" width="11.83203125" style="0" customWidth="1"/>
    <col min="2" max="2" width="60.33203125" style="0" customWidth="1"/>
  </cols>
  <sheetData>
    <row r="1" spans="1:62" ht="10.5">
      <c r="A1" s="5"/>
      <c r="C1" s="159" t="s">
        <v>813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10.5">
      <c r="A2" s="156" t="s">
        <v>784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3:63" ht="10.5"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3"/>
    </row>
    <row r="4" spans="3:63" ht="10.5"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1"/>
    </row>
    <row r="5" spans="3:63" ht="10.5"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8"/>
    </row>
    <row r="6" spans="3:63" ht="10.5"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4"/>
    </row>
    <row r="7" spans="3:63" ht="10.5"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4"/>
    </row>
    <row r="8" spans="3:63" ht="10.5"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4"/>
    </row>
    <row r="9" spans="3:63" ht="10.5"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4"/>
    </row>
    <row r="10" spans="3:63" ht="10.5"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4"/>
    </row>
    <row r="11" spans="3:63" ht="10.5"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4"/>
    </row>
    <row r="12" spans="3:63" ht="10.5"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24"/>
    </row>
    <row r="13" spans="3:63" ht="10.5"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60"/>
    </row>
    <row r="14" spans="3:63" ht="10.5"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6"/>
    </row>
    <row r="15" spans="3:63" ht="10.5"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6"/>
    </row>
    <row r="16" spans="3:63" ht="10.5"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50"/>
    </row>
    <row r="17" spans="3:63" ht="10.5"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60"/>
    </row>
    <row r="18" spans="3:63" ht="10.5"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3"/>
    </row>
    <row r="19" spans="3:63" ht="10.5"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3"/>
    </row>
    <row r="20" spans="3:63" ht="10.5"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50"/>
    </row>
    <row r="21" spans="3:63" ht="10.5"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6"/>
    </row>
    <row r="22" spans="3:63" ht="10.5"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6"/>
    </row>
    <row r="23" spans="3:63" ht="10.5"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6"/>
    </row>
    <row r="24" spans="3:63" ht="10.5"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6"/>
    </row>
    <row r="25" spans="3:63" ht="10.5"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6"/>
    </row>
    <row r="26" spans="3:63" ht="10.5"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3"/>
    </row>
    <row r="27" spans="3:63" ht="10.5"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6"/>
    </row>
    <row r="28" spans="3:63" ht="10.5"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6"/>
    </row>
    <row r="29" spans="3:63" ht="10.5"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50"/>
    </row>
    <row r="30" spans="3:63" ht="10.5"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24"/>
    </row>
    <row r="31" spans="3:63" ht="10.5"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4"/>
    </row>
    <row r="32" spans="3:63" ht="10.5"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50"/>
    </row>
    <row r="33" spans="3:63" ht="10.5"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50"/>
    </row>
    <row r="34" spans="3:63" ht="10.5"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6"/>
    </row>
    <row r="35" spans="3:63" ht="10.5"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6"/>
    </row>
    <row r="36" spans="3:63" ht="10.5"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50"/>
    </row>
    <row r="37" spans="3:63" ht="10.5"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50"/>
    </row>
    <row r="38" spans="3:63" ht="10.5"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50"/>
    </row>
    <row r="39" spans="3:63" ht="10.5"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50"/>
    </row>
    <row r="40" spans="3:63" ht="10.5"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50"/>
    </row>
    <row r="41" spans="3:63" ht="10.5"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50"/>
    </row>
    <row r="42" spans="3:63" ht="10.5"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50"/>
    </row>
    <row r="43" spans="3:63" ht="10.5"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50"/>
    </row>
    <row r="44" spans="3:63" ht="10.5"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50"/>
    </row>
    <row r="45" spans="3:63" ht="10.5"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50"/>
    </row>
    <row r="46" spans="3:63" ht="10.5"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1"/>
      <c r="AR46" s="111"/>
      <c r="AS46" s="111"/>
      <c r="AT46" s="111"/>
      <c r="AU46" s="111"/>
      <c r="AV46" s="111"/>
      <c r="AW46" s="111"/>
      <c r="AX46" s="111"/>
      <c r="AY46" s="111"/>
      <c r="AZ46" s="111"/>
      <c r="BA46" s="111"/>
      <c r="BB46" s="111"/>
      <c r="BC46" s="111"/>
      <c r="BD46" s="111"/>
      <c r="BE46" s="111"/>
      <c r="BF46" s="111"/>
      <c r="BG46" s="111"/>
      <c r="BH46" s="111"/>
      <c r="BI46" s="111"/>
      <c r="BJ46" s="111"/>
      <c r="BK46" s="112"/>
    </row>
    <row r="47" spans="3:63" ht="10.5"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50"/>
    </row>
    <row r="48" spans="3:63" ht="10.5"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50"/>
    </row>
    <row r="49" spans="3:63" ht="10.5"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6"/>
    </row>
    <row r="50" spans="3:63" ht="10.5"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50"/>
    </row>
    <row r="51" spans="3:63" ht="10.5"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50"/>
    </row>
    <row r="52" spans="3:63" ht="10.5"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50"/>
    </row>
    <row r="53" spans="3:63" ht="10.5"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50"/>
    </row>
    <row r="54" spans="3:63" ht="10.5"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24"/>
    </row>
    <row r="55" spans="3:63" ht="10.5"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50"/>
    </row>
    <row r="56" spans="3:63" ht="10.5"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24"/>
    </row>
    <row r="57" spans="3:63" ht="10.5"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10"/>
      <c r="AK57" s="110"/>
      <c r="AL57" s="110"/>
      <c r="AM57" s="110"/>
      <c r="AN57" s="110"/>
      <c r="AO57" s="110"/>
      <c r="AP57" s="110"/>
      <c r="AQ57" s="111"/>
      <c r="AR57" s="111"/>
      <c r="AS57" s="111"/>
      <c r="AT57" s="111"/>
      <c r="AU57" s="111"/>
      <c r="AV57" s="111"/>
      <c r="AW57" s="111"/>
      <c r="AX57" s="111"/>
      <c r="AY57" s="111"/>
      <c r="AZ57" s="111"/>
      <c r="BA57" s="111"/>
      <c r="BB57" s="111"/>
      <c r="BC57" s="111"/>
      <c r="BD57" s="111"/>
      <c r="BE57" s="111"/>
      <c r="BF57" s="111"/>
      <c r="BG57" s="111"/>
      <c r="BH57" s="111"/>
      <c r="BI57" s="111"/>
      <c r="BJ57" s="111"/>
      <c r="BK57" s="112"/>
    </row>
    <row r="58" spans="3:63" ht="10.5"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110"/>
      <c r="AN58" s="110"/>
      <c r="AO58" s="110"/>
      <c r="AP58" s="110"/>
      <c r="AQ58" s="111"/>
      <c r="AR58" s="111"/>
      <c r="AS58" s="111"/>
      <c r="AT58" s="111"/>
      <c r="AU58" s="111"/>
      <c r="AV58" s="111"/>
      <c r="AW58" s="111"/>
      <c r="AX58" s="111"/>
      <c r="AY58" s="111"/>
      <c r="AZ58" s="111"/>
      <c r="BA58" s="111"/>
      <c r="BB58" s="111"/>
      <c r="BC58" s="111"/>
      <c r="BD58" s="111"/>
      <c r="BE58" s="111"/>
      <c r="BF58" s="111"/>
      <c r="BG58" s="111"/>
      <c r="BH58" s="111"/>
      <c r="BI58" s="111"/>
      <c r="BJ58" s="111"/>
      <c r="BK58" s="112"/>
    </row>
    <row r="59" spans="3:63" ht="10.5"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5"/>
      <c r="BC59" s="95"/>
      <c r="BD59" s="95"/>
      <c r="BE59" s="95"/>
      <c r="BF59" s="95"/>
      <c r="BG59" s="95"/>
      <c r="BH59" s="95"/>
      <c r="BI59" s="95"/>
      <c r="BJ59" s="95"/>
      <c r="BK59" s="96"/>
    </row>
    <row r="60" spans="3:63" ht="10.5"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6"/>
    </row>
    <row r="61" spans="3:63" ht="10.5"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5"/>
      <c r="BC61" s="95"/>
      <c r="BD61" s="95"/>
      <c r="BE61" s="95"/>
      <c r="BF61" s="95"/>
      <c r="BG61" s="95"/>
      <c r="BH61" s="95"/>
      <c r="BI61" s="95"/>
      <c r="BJ61" s="95"/>
      <c r="BK61" s="96"/>
    </row>
    <row r="62" spans="3:63" ht="10.5"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6"/>
    </row>
    <row r="63" spans="3:63" ht="10.5"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5"/>
      <c r="BB63" s="95"/>
      <c r="BC63" s="95"/>
      <c r="BD63" s="95"/>
      <c r="BE63" s="95"/>
      <c r="BF63" s="95"/>
      <c r="BG63" s="95"/>
      <c r="BH63" s="95"/>
      <c r="BI63" s="95"/>
      <c r="BJ63" s="95"/>
      <c r="BK63" s="96"/>
    </row>
    <row r="64" spans="3:63" ht="10.5"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6"/>
    </row>
    <row r="65" spans="3:63" ht="10.5"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6"/>
    </row>
    <row r="66" spans="3:63" ht="10.5"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95"/>
      <c r="BD66" s="95"/>
      <c r="BE66" s="95"/>
      <c r="BF66" s="95"/>
      <c r="BG66" s="95"/>
      <c r="BH66" s="95"/>
      <c r="BI66" s="95"/>
      <c r="BJ66" s="95"/>
      <c r="BK66" s="96"/>
    </row>
    <row r="67" spans="3:63" ht="10.5"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24"/>
    </row>
    <row r="68" spans="3:63" ht="10.5"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50"/>
    </row>
    <row r="69" spans="3:62" ht="10.5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</row>
    <row r="70" spans="3:62" ht="10.5">
      <c r="C70" s="41"/>
      <c r="D70" s="41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</row>
    <row r="71" spans="3:62" ht="10.5">
      <c r="C71" s="38"/>
      <c r="D71" s="38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</row>
    <row r="72" spans="3:63" ht="10.5"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142"/>
      <c r="AR72" s="142"/>
      <c r="AS72" s="142"/>
      <c r="AT72" s="142"/>
      <c r="AU72" s="142"/>
      <c r="AV72" s="142"/>
      <c r="AW72" s="142"/>
      <c r="AX72" s="142"/>
      <c r="AY72" s="142"/>
      <c r="AZ72" s="142"/>
      <c r="BA72" s="142"/>
      <c r="BB72" s="142"/>
      <c r="BC72" s="142"/>
      <c r="BD72" s="142"/>
      <c r="BE72" s="142"/>
      <c r="BF72" s="142"/>
      <c r="BG72" s="142"/>
      <c r="BH72" s="142"/>
      <c r="BI72" s="142"/>
      <c r="BJ72" s="142"/>
      <c r="BK72" s="143"/>
    </row>
    <row r="73" spans="3:63" ht="10.5"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4"/>
    </row>
    <row r="74" spans="3:63" ht="10.5"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142"/>
      <c r="AR74" s="142"/>
      <c r="AS74" s="142"/>
      <c r="AT74" s="142"/>
      <c r="AU74" s="142"/>
      <c r="AV74" s="142"/>
      <c r="AW74" s="142"/>
      <c r="AX74" s="142"/>
      <c r="AY74" s="142"/>
      <c r="AZ74" s="142"/>
      <c r="BA74" s="142"/>
      <c r="BB74" s="142"/>
      <c r="BC74" s="142"/>
      <c r="BD74" s="142"/>
      <c r="BE74" s="142"/>
      <c r="BF74" s="142"/>
      <c r="BG74" s="142"/>
      <c r="BH74" s="142"/>
      <c r="BI74" s="142"/>
      <c r="BJ74" s="142"/>
      <c r="BK74" s="143"/>
    </row>
    <row r="75" spans="3:63" ht="10.5"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142"/>
      <c r="AR75" s="142"/>
      <c r="AS75" s="142"/>
      <c r="AT75" s="142"/>
      <c r="AU75" s="142"/>
      <c r="AV75" s="142"/>
      <c r="AW75" s="142"/>
      <c r="AX75" s="142"/>
      <c r="AY75" s="142"/>
      <c r="AZ75" s="142"/>
      <c r="BA75" s="142"/>
      <c r="BB75" s="142"/>
      <c r="BC75" s="142"/>
      <c r="BD75" s="142"/>
      <c r="BE75" s="142"/>
      <c r="BF75" s="142"/>
      <c r="BG75" s="142"/>
      <c r="BH75" s="142"/>
      <c r="BI75" s="142"/>
      <c r="BJ75" s="142"/>
      <c r="BK75" s="143"/>
    </row>
    <row r="76" spans="3:62" ht="10.5">
      <c r="C76" s="41"/>
      <c r="D76" s="41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K44"/>
  <sheetViews>
    <sheetView workbookViewId="0" topLeftCell="A1">
      <pane xSplit="2" topLeftCell="C1" activePane="topRight" state="frozen"/>
      <selection pane="topLeft" activeCell="AN1" sqref="AN1"/>
      <selection pane="topRight" activeCell="B24" sqref="B24"/>
    </sheetView>
  </sheetViews>
  <sheetFormatPr defaultColWidth="9.16015625" defaultRowHeight="10.5"/>
  <cols>
    <col min="1" max="1" width="11.83203125" style="0" customWidth="1"/>
    <col min="2" max="2" width="60.33203125" style="0" customWidth="1"/>
    <col min="3" max="45" width="9.5" style="0" bestFit="1" customWidth="1"/>
    <col min="46" max="46" width="9.16015625" style="149" customWidth="1"/>
    <col min="47" max="62" width="9.5" style="0" bestFit="1" customWidth="1"/>
  </cols>
  <sheetData>
    <row r="1" spans="1:62" ht="15.75">
      <c r="A1" s="88" t="s">
        <v>72</v>
      </c>
      <c r="C1" s="159" t="s">
        <v>799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10.5">
      <c r="A2" s="156" t="s">
        <v>773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2" ht="11.25" customHeight="1">
      <c r="A3" s="18"/>
      <c r="C3" s="12"/>
      <c r="D3" s="1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</row>
    <row r="4" spans="1:63" ht="10.5">
      <c r="A4" s="87" t="s">
        <v>1</v>
      </c>
      <c r="B4" s="11" t="s">
        <v>2</v>
      </c>
      <c r="C4" s="81">
        <v>200401</v>
      </c>
      <c r="D4" s="82">
        <v>200402</v>
      </c>
      <c r="E4" s="82">
        <v>200403</v>
      </c>
      <c r="F4" s="82">
        <v>200404</v>
      </c>
      <c r="G4" s="82">
        <v>200405</v>
      </c>
      <c r="H4" s="82">
        <v>200406</v>
      </c>
      <c r="I4" s="82">
        <v>200407</v>
      </c>
      <c r="J4" s="82">
        <v>200408</v>
      </c>
      <c r="K4" s="82">
        <v>200409</v>
      </c>
      <c r="L4" s="82">
        <v>200410</v>
      </c>
      <c r="M4" s="82">
        <v>200411</v>
      </c>
      <c r="N4" s="82">
        <v>200412</v>
      </c>
      <c r="O4" s="82">
        <v>200501</v>
      </c>
      <c r="P4" s="82">
        <v>200502</v>
      </c>
      <c r="Q4" s="82">
        <v>200503</v>
      </c>
      <c r="R4" s="82">
        <v>200504</v>
      </c>
      <c r="S4" s="82">
        <v>200505</v>
      </c>
      <c r="T4" s="82">
        <v>200506</v>
      </c>
      <c r="U4" s="82">
        <v>200507</v>
      </c>
      <c r="V4" s="82">
        <v>200508</v>
      </c>
      <c r="W4" s="82">
        <v>200509</v>
      </c>
      <c r="X4" s="82">
        <v>200510</v>
      </c>
      <c r="Y4" s="82">
        <v>200511</v>
      </c>
      <c r="Z4" s="82">
        <v>200512</v>
      </c>
      <c r="AA4" s="82">
        <v>200601</v>
      </c>
      <c r="AB4" s="82">
        <v>200602</v>
      </c>
      <c r="AC4" s="82">
        <v>200603</v>
      </c>
      <c r="AD4" s="82">
        <v>200604</v>
      </c>
      <c r="AE4" s="82">
        <v>200605</v>
      </c>
      <c r="AF4" s="82">
        <v>200606</v>
      </c>
      <c r="AG4" s="82">
        <v>200607</v>
      </c>
      <c r="AH4" s="82">
        <v>200608</v>
      </c>
      <c r="AI4" s="82">
        <v>200609</v>
      </c>
      <c r="AJ4" s="82">
        <v>200610</v>
      </c>
      <c r="AK4" s="82">
        <v>200611</v>
      </c>
      <c r="AL4" s="82">
        <v>200612</v>
      </c>
      <c r="AM4" s="122">
        <v>200701</v>
      </c>
      <c r="AN4" s="122">
        <v>200702</v>
      </c>
      <c r="AO4" s="122">
        <v>200703</v>
      </c>
      <c r="AP4" s="122">
        <v>200704</v>
      </c>
      <c r="AQ4" s="122">
        <v>200705</v>
      </c>
      <c r="AR4" s="122">
        <v>200706</v>
      </c>
      <c r="AS4" s="122">
        <v>200707</v>
      </c>
      <c r="AT4" s="122">
        <v>200708</v>
      </c>
      <c r="AU4" s="122">
        <v>200709</v>
      </c>
      <c r="AV4" s="122">
        <v>200710</v>
      </c>
      <c r="AW4" s="122">
        <v>200711</v>
      </c>
      <c r="AX4" s="122">
        <v>200712</v>
      </c>
      <c r="AY4" s="122">
        <v>200801</v>
      </c>
      <c r="AZ4" s="122">
        <v>200802</v>
      </c>
      <c r="BA4" s="122">
        <v>200803</v>
      </c>
      <c r="BB4" s="122">
        <v>200804</v>
      </c>
      <c r="BC4" s="122">
        <v>200805</v>
      </c>
      <c r="BD4" s="122">
        <v>200806</v>
      </c>
      <c r="BE4" s="122">
        <v>200807</v>
      </c>
      <c r="BF4" s="122">
        <v>200808</v>
      </c>
      <c r="BG4" s="122">
        <v>200809</v>
      </c>
      <c r="BH4" s="122">
        <v>200810</v>
      </c>
      <c r="BI4" s="122">
        <v>200811</v>
      </c>
      <c r="BJ4" s="122">
        <v>200812</v>
      </c>
      <c r="BK4" s="123"/>
    </row>
    <row r="5" spans="1:62" ht="10.5">
      <c r="A5" s="2"/>
      <c r="B5" s="11"/>
      <c r="C5" s="81"/>
      <c r="D5" s="8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2:62" ht="10.5">
      <c r="B6" s="86" t="s">
        <v>73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</row>
    <row r="7" spans="1:63" ht="10.5">
      <c r="A7" t="s">
        <v>74</v>
      </c>
      <c r="B7" t="s">
        <v>75</v>
      </c>
      <c r="C7" s="124">
        <v>53.875999450683594</v>
      </c>
      <c r="D7" s="28">
        <v>48.89899826049805</v>
      </c>
      <c r="E7" s="28">
        <v>54.63100051879883</v>
      </c>
      <c r="F7" s="28">
        <v>53.70100021362305</v>
      </c>
      <c r="G7" s="28">
        <v>55.40999984741211</v>
      </c>
      <c r="H7" s="28">
        <v>56.69200134277344</v>
      </c>
      <c r="I7" s="28">
        <v>59.305999755859375</v>
      </c>
      <c r="J7" s="28">
        <v>55.816001892089844</v>
      </c>
      <c r="K7" s="28">
        <v>55.367000579833984</v>
      </c>
      <c r="L7" s="28">
        <v>56.60200119018555</v>
      </c>
      <c r="M7" s="28">
        <v>57.85499954223633</v>
      </c>
      <c r="N7" s="28">
        <v>59.81700134277344</v>
      </c>
      <c r="O7" s="28">
        <v>59.229000091552734</v>
      </c>
      <c r="P7" s="28">
        <v>62.125999450683594</v>
      </c>
      <c r="Q7" s="28">
        <v>58.14899826049805</v>
      </c>
      <c r="R7" s="28">
        <v>62.327999114990234</v>
      </c>
      <c r="S7" s="28">
        <v>62.27899932861328</v>
      </c>
      <c r="T7" s="28">
        <v>61.810001373291016</v>
      </c>
      <c r="U7" s="28">
        <v>56.94300079345703</v>
      </c>
      <c r="V7" s="28">
        <v>50.00199890136719</v>
      </c>
      <c r="W7" s="28">
        <v>53.41400146484375</v>
      </c>
      <c r="X7" s="28">
        <v>53.46699905395508</v>
      </c>
      <c r="Y7" s="28">
        <v>53.64699935913086</v>
      </c>
      <c r="Z7" s="28">
        <v>51.55400085449219</v>
      </c>
      <c r="AA7" s="28">
        <v>55.744998931884766</v>
      </c>
      <c r="AB7" s="28">
        <v>59.2239990234375</v>
      </c>
      <c r="AC7" s="28">
        <v>52.8650016784668</v>
      </c>
      <c r="AD7" s="28">
        <v>52.44900131225586</v>
      </c>
      <c r="AE7" s="28">
        <v>58.650001525878906</v>
      </c>
      <c r="AF7" s="28">
        <v>57.222999572753906</v>
      </c>
      <c r="AG7" s="28">
        <v>53.83700180053711</v>
      </c>
      <c r="AH7" s="28">
        <v>54.15299987792969</v>
      </c>
      <c r="AI7" s="28">
        <v>57.5620002746582</v>
      </c>
      <c r="AJ7" s="28">
        <v>53.534000396728516</v>
      </c>
      <c r="AK7" s="28">
        <v>50.81399917602539</v>
      </c>
      <c r="AL7" s="28">
        <v>54.55107879638672</v>
      </c>
      <c r="AM7" s="55">
        <v>57.62480926513672</v>
      </c>
      <c r="AN7" s="55">
        <v>55.72822952270508</v>
      </c>
      <c r="AO7" s="55">
        <v>56.48419952392578</v>
      </c>
      <c r="AP7" s="55">
        <v>58.33768081665039</v>
      </c>
      <c r="AQ7" s="55">
        <v>60.332340240478516</v>
      </c>
      <c r="AR7" s="55">
        <v>62.22842025756836</v>
      </c>
      <c r="AS7" s="55">
        <v>59.83245849609375</v>
      </c>
      <c r="AT7" s="55">
        <v>55.517269134521484</v>
      </c>
      <c r="AU7" s="55">
        <v>56.177581787109375</v>
      </c>
      <c r="AV7" s="55">
        <v>53.891700744628906</v>
      </c>
      <c r="AW7" s="55">
        <v>55.190059661865234</v>
      </c>
      <c r="AX7" s="55">
        <v>56.53342819213867</v>
      </c>
      <c r="AY7" s="55">
        <v>58.549800872802734</v>
      </c>
      <c r="AZ7" s="55">
        <v>58.658531188964844</v>
      </c>
      <c r="BA7" s="55">
        <v>58.322269439697266</v>
      </c>
      <c r="BB7" s="55">
        <v>59.70825958251953</v>
      </c>
      <c r="BC7" s="55">
        <v>61.85087966918945</v>
      </c>
      <c r="BD7" s="55">
        <v>62.76350021362305</v>
      </c>
      <c r="BE7" s="55">
        <v>59.09531021118164</v>
      </c>
      <c r="BF7" s="55">
        <v>54.83757019042969</v>
      </c>
      <c r="BG7" s="55">
        <v>55.40272903442383</v>
      </c>
      <c r="BH7" s="55">
        <v>54.34008026123047</v>
      </c>
      <c r="BI7" s="55">
        <v>57.42036819458008</v>
      </c>
      <c r="BJ7" s="55">
        <v>57.74509048461914</v>
      </c>
      <c r="BK7" s="56"/>
    </row>
    <row r="8" spans="1:63" ht="10.5">
      <c r="A8" t="s">
        <v>76</v>
      </c>
      <c r="B8" t="s">
        <v>77</v>
      </c>
      <c r="C8" s="124">
        <v>54.48400115966797</v>
      </c>
      <c r="D8" s="28">
        <v>56.422000885009766</v>
      </c>
      <c r="E8" s="28">
        <v>51.65999984741211</v>
      </c>
      <c r="F8" s="28">
        <v>49.529998779296875</v>
      </c>
      <c r="G8" s="28">
        <v>51.974998474121094</v>
      </c>
      <c r="H8" s="28">
        <v>52.70500183105469</v>
      </c>
      <c r="I8" s="28">
        <v>52.7760009765625</v>
      </c>
      <c r="J8" s="28">
        <v>52.86800003051758</v>
      </c>
      <c r="K8" s="28">
        <v>50.61800003051758</v>
      </c>
      <c r="L8" s="28">
        <v>50.459999084472656</v>
      </c>
      <c r="M8" s="28">
        <v>51.4379997253418</v>
      </c>
      <c r="N8" s="28">
        <v>53.60599899291992</v>
      </c>
      <c r="O8" s="28">
        <v>56.834999084472656</v>
      </c>
      <c r="P8" s="28">
        <v>57.51300048828125</v>
      </c>
      <c r="Q8" s="28">
        <v>52.49300003051758</v>
      </c>
      <c r="R8" s="28">
        <v>52.52299880981445</v>
      </c>
      <c r="S8" s="28">
        <v>53.94599914550781</v>
      </c>
      <c r="T8" s="28">
        <v>51.029998779296875</v>
      </c>
      <c r="U8" s="28">
        <v>51.263999938964844</v>
      </c>
      <c r="V8" s="28">
        <v>47.71699905395508</v>
      </c>
      <c r="W8" s="28">
        <v>51.13999938964844</v>
      </c>
      <c r="X8" s="28">
        <v>50.124000549316406</v>
      </c>
      <c r="Y8" s="28">
        <v>54.665000915527344</v>
      </c>
      <c r="Z8" s="28">
        <v>54.755001068115234</v>
      </c>
      <c r="AA8" s="28">
        <v>56.20000076293945</v>
      </c>
      <c r="AB8" s="28">
        <v>54.68000030517578</v>
      </c>
      <c r="AC8" s="28">
        <v>54.80699920654297</v>
      </c>
      <c r="AD8" s="28">
        <v>52.159000396728516</v>
      </c>
      <c r="AE8" s="28">
        <v>52.816001892089844</v>
      </c>
      <c r="AF8" s="28">
        <v>50.887001037597656</v>
      </c>
      <c r="AG8" s="28">
        <v>49.027000427246094</v>
      </c>
      <c r="AH8" s="28">
        <v>51.46799850463867</v>
      </c>
      <c r="AI8" s="28">
        <v>54.90800094604492</v>
      </c>
      <c r="AJ8" s="28">
        <v>51.16699981689453</v>
      </c>
      <c r="AK8" s="28">
        <v>52.979000091552734</v>
      </c>
      <c r="AL8" s="28">
        <v>52.91676712036133</v>
      </c>
      <c r="AM8" s="55">
        <v>54.856910705566406</v>
      </c>
      <c r="AN8" s="55">
        <v>55.562198638916016</v>
      </c>
      <c r="AO8" s="55">
        <v>52.39236831665039</v>
      </c>
      <c r="AP8" s="55">
        <v>51.31700134277344</v>
      </c>
      <c r="AQ8" s="55">
        <v>52.67462921142578</v>
      </c>
      <c r="AR8" s="55">
        <v>54.22446060180664</v>
      </c>
      <c r="AS8" s="55">
        <v>53.282920837402344</v>
      </c>
      <c r="AT8" s="55">
        <v>50.607120513916016</v>
      </c>
      <c r="AU8" s="55">
        <v>51.633541107177734</v>
      </c>
      <c r="AV8" s="55">
        <v>50.44266128540039</v>
      </c>
      <c r="AW8" s="55">
        <v>52.669620513916016</v>
      </c>
      <c r="AX8" s="55">
        <v>52.81367111206055</v>
      </c>
      <c r="AY8" s="55">
        <v>56.041709899902344</v>
      </c>
      <c r="AZ8" s="55">
        <v>56.464630126953125</v>
      </c>
      <c r="BA8" s="55">
        <v>52.944461822509766</v>
      </c>
      <c r="BB8" s="55">
        <v>52.10995101928711</v>
      </c>
      <c r="BC8" s="55">
        <v>52.79957962036133</v>
      </c>
      <c r="BD8" s="55">
        <v>52.78562927246094</v>
      </c>
      <c r="BE8" s="55">
        <v>52.14002990722656</v>
      </c>
      <c r="BF8" s="55">
        <v>50.214351654052734</v>
      </c>
      <c r="BG8" s="55">
        <v>51.70848083496094</v>
      </c>
      <c r="BH8" s="55">
        <v>49.87751007080078</v>
      </c>
      <c r="BI8" s="55">
        <v>52.01906967163086</v>
      </c>
      <c r="BJ8" s="55">
        <v>52.18708038330078</v>
      </c>
      <c r="BK8" s="56"/>
    </row>
    <row r="9" spans="1:63" ht="10.5">
      <c r="A9" t="s">
        <v>78</v>
      </c>
      <c r="B9" t="s">
        <v>79</v>
      </c>
      <c r="C9" s="124">
        <v>61.349998474121094</v>
      </c>
      <c r="D9" s="28">
        <v>64.427001953125</v>
      </c>
      <c r="E9" s="28">
        <v>59.14799880981445</v>
      </c>
      <c r="F9" s="28">
        <v>63.35499954223633</v>
      </c>
      <c r="G9" s="28">
        <v>63.36600112915039</v>
      </c>
      <c r="H9" s="28">
        <v>62.95399856567383</v>
      </c>
      <c r="I9" s="28">
        <v>62.17300033569336</v>
      </c>
      <c r="J9" s="28">
        <v>60.55099868774414</v>
      </c>
      <c r="K9" s="28">
        <v>61.111000061035156</v>
      </c>
      <c r="L9" s="28">
        <v>61.90700149536133</v>
      </c>
      <c r="M9" s="28">
        <v>66.31700134277344</v>
      </c>
      <c r="N9" s="28">
        <v>65.99199676513672</v>
      </c>
      <c r="O9" s="28">
        <v>67.39199829101562</v>
      </c>
      <c r="P9" s="28">
        <v>70.78199768066406</v>
      </c>
      <c r="Q9" s="28">
        <v>66.53199768066406</v>
      </c>
      <c r="R9" s="28">
        <v>65.69400024414062</v>
      </c>
      <c r="S9" s="28">
        <v>64.75599670410156</v>
      </c>
      <c r="T9" s="28">
        <v>66.7699966430664</v>
      </c>
      <c r="U9" s="28">
        <v>62.183998107910156</v>
      </c>
      <c r="V9" s="28">
        <v>59.321998596191406</v>
      </c>
      <c r="W9" s="28">
        <v>56.4640007019043</v>
      </c>
      <c r="X9" s="28">
        <v>62.284000396728516</v>
      </c>
      <c r="Y9" s="28">
        <v>60.733001708984375</v>
      </c>
      <c r="Z9" s="28">
        <v>64.5270004272461</v>
      </c>
      <c r="AA9" s="28">
        <v>70.09100341796875</v>
      </c>
      <c r="AB9" s="28">
        <v>70.45800018310547</v>
      </c>
      <c r="AC9" s="28">
        <v>64.26000213623047</v>
      </c>
      <c r="AD9" s="28">
        <v>68.69400024414062</v>
      </c>
      <c r="AE9" s="28">
        <v>66.13700103759766</v>
      </c>
      <c r="AF9" s="28">
        <v>68.10900115966797</v>
      </c>
      <c r="AG9" s="28">
        <v>70.63400268554688</v>
      </c>
      <c r="AH9" s="28">
        <v>67.31600189208984</v>
      </c>
      <c r="AI9" s="28">
        <v>66.19400024414062</v>
      </c>
      <c r="AJ9" s="28">
        <v>66.06500244140625</v>
      </c>
      <c r="AK9" s="28">
        <v>63.36899948120117</v>
      </c>
      <c r="AL9" s="28">
        <v>67.01937866210938</v>
      </c>
      <c r="AM9" s="55">
        <v>69.54332733154297</v>
      </c>
      <c r="AN9" s="55">
        <v>70.9048080444336</v>
      </c>
      <c r="AO9" s="55">
        <v>67.82884979248047</v>
      </c>
      <c r="AP9" s="55">
        <v>68.98335266113281</v>
      </c>
      <c r="AQ9" s="55">
        <v>68.88715362548828</v>
      </c>
      <c r="AR9" s="55">
        <v>67.5535888671875</v>
      </c>
      <c r="AS9" s="55">
        <v>64.48103332519531</v>
      </c>
      <c r="AT9" s="55">
        <v>63.4216194152832</v>
      </c>
      <c r="AU9" s="55">
        <v>65.57026672363281</v>
      </c>
      <c r="AV9" s="55">
        <v>64.57723236083984</v>
      </c>
      <c r="AW9" s="55">
        <v>66.90532684326172</v>
      </c>
      <c r="AX9" s="55">
        <v>64.9754409790039</v>
      </c>
      <c r="AY9" s="55">
        <v>67.62348937988281</v>
      </c>
      <c r="AZ9" s="55">
        <v>69.02055358886719</v>
      </c>
      <c r="BA9" s="55">
        <v>67.11649322509766</v>
      </c>
      <c r="BB9" s="55">
        <v>67.21719360351562</v>
      </c>
      <c r="BC9" s="55">
        <v>67.1080322265625</v>
      </c>
      <c r="BD9" s="55">
        <v>67.58934783935547</v>
      </c>
      <c r="BE9" s="55">
        <v>65.29656219482422</v>
      </c>
      <c r="BF9" s="55">
        <v>63.443931579589844</v>
      </c>
      <c r="BG9" s="55">
        <v>65.15882873535156</v>
      </c>
      <c r="BH9" s="55">
        <v>65.02999877929688</v>
      </c>
      <c r="BI9" s="55">
        <v>65.66062927246094</v>
      </c>
      <c r="BJ9" s="55">
        <v>65.40850830078125</v>
      </c>
      <c r="BK9" s="56"/>
    </row>
    <row r="10" spans="1:63" ht="10.5">
      <c r="A10" t="s">
        <v>80</v>
      </c>
      <c r="B10" t="s">
        <v>81</v>
      </c>
      <c r="C10" s="124">
        <v>6.853000164031982</v>
      </c>
      <c r="D10" s="28">
        <v>6.379000186920166</v>
      </c>
      <c r="E10" s="28">
        <v>6.361000061035156</v>
      </c>
      <c r="F10" s="28">
        <v>5.750999927520752</v>
      </c>
      <c r="G10" s="28">
        <v>6.25</v>
      </c>
      <c r="H10" s="28">
        <v>6.4730000495910645</v>
      </c>
      <c r="I10" s="28">
        <v>6.236000061035156</v>
      </c>
      <c r="J10" s="28">
        <v>6.284999847412109</v>
      </c>
      <c r="K10" s="28">
        <v>5.8480000495910645</v>
      </c>
      <c r="L10" s="28">
        <v>5.743000030517578</v>
      </c>
      <c r="M10" s="28">
        <v>5.997000217437744</v>
      </c>
      <c r="N10" s="28">
        <v>6.664000034332275</v>
      </c>
      <c r="O10" s="28">
        <v>7.196000099182129</v>
      </c>
      <c r="P10" s="28">
        <v>7</v>
      </c>
      <c r="Q10" s="28">
        <v>6.375999927520752</v>
      </c>
      <c r="R10" s="28">
        <v>5.849999904632568</v>
      </c>
      <c r="S10" s="28">
        <v>6.513999938964844</v>
      </c>
      <c r="T10" s="28">
        <v>6.186999797821045</v>
      </c>
      <c r="U10" s="28">
        <v>5.38100004196167</v>
      </c>
      <c r="V10" s="28">
        <v>5.11299991607666</v>
      </c>
      <c r="W10" s="28">
        <v>5.599999904632568</v>
      </c>
      <c r="X10" s="28">
        <v>6.26800012588501</v>
      </c>
      <c r="Y10" s="28">
        <v>6.09499979019165</v>
      </c>
      <c r="Z10" s="28">
        <v>5.915999889373779</v>
      </c>
      <c r="AA10" s="28">
        <v>6.703999996185303</v>
      </c>
      <c r="AB10" s="28">
        <v>6.935999870300293</v>
      </c>
      <c r="AC10" s="28">
        <v>6.091000080108643</v>
      </c>
      <c r="AD10" s="28">
        <v>5.388999938964844</v>
      </c>
      <c r="AE10" s="28">
        <v>5.651000022888184</v>
      </c>
      <c r="AF10" s="28">
        <v>5.739999771118164</v>
      </c>
      <c r="AG10" s="28">
        <v>5.553999900817871</v>
      </c>
      <c r="AH10" s="28">
        <v>5.642000198364258</v>
      </c>
      <c r="AI10" s="28">
        <v>6.258999824523926</v>
      </c>
      <c r="AJ10" s="28">
        <v>6.250999927520752</v>
      </c>
      <c r="AK10" s="28">
        <v>6.142000198364258</v>
      </c>
      <c r="AL10" s="28">
        <v>6.5174946784973145</v>
      </c>
      <c r="AM10" s="55">
        <v>7.172011852264404</v>
      </c>
      <c r="AN10" s="55">
        <v>7.033125877380371</v>
      </c>
      <c r="AO10" s="55">
        <v>6.673819065093994</v>
      </c>
      <c r="AP10" s="55">
        <v>5.855082988739014</v>
      </c>
      <c r="AQ10" s="55">
        <v>6.056039810180664</v>
      </c>
      <c r="AR10" s="55">
        <v>5.87044095993042</v>
      </c>
      <c r="AS10" s="55">
        <v>5.5810770988464355</v>
      </c>
      <c r="AT10" s="55">
        <v>5.466479778289795</v>
      </c>
      <c r="AU10" s="55">
        <v>5.7839131355285645</v>
      </c>
      <c r="AV10" s="55">
        <v>5.78094482421875</v>
      </c>
      <c r="AW10" s="55">
        <v>6.025742053985596</v>
      </c>
      <c r="AX10" s="55">
        <v>6.2650628089904785</v>
      </c>
      <c r="AY10" s="55">
        <v>6.9445037841796875</v>
      </c>
      <c r="AZ10" s="55">
        <v>6.9312310218811035</v>
      </c>
      <c r="BA10" s="55">
        <v>6.346735000610352</v>
      </c>
      <c r="BB10" s="55">
        <v>5.550187110900879</v>
      </c>
      <c r="BC10" s="55">
        <v>5.542582988739014</v>
      </c>
      <c r="BD10" s="55">
        <v>5.45222806930542</v>
      </c>
      <c r="BE10" s="55">
        <v>5.165509223937988</v>
      </c>
      <c r="BF10" s="55">
        <v>5.054228782653809</v>
      </c>
      <c r="BG10" s="55">
        <v>5.483137130737305</v>
      </c>
      <c r="BH10" s="55">
        <v>5.748365879058838</v>
      </c>
      <c r="BI10" s="55">
        <v>6.294617176055908</v>
      </c>
      <c r="BJ10" s="55">
        <v>6.460188865661621</v>
      </c>
      <c r="BK10" s="56"/>
    </row>
    <row r="11" spans="1:63" ht="10.5">
      <c r="A11" t="s">
        <v>82</v>
      </c>
      <c r="B11" t="s">
        <v>83</v>
      </c>
      <c r="C11" s="124">
        <v>33.400001525878906</v>
      </c>
      <c r="D11" s="28">
        <v>28.589000701904297</v>
      </c>
      <c r="E11" s="28">
        <v>29.07699966430664</v>
      </c>
      <c r="F11" s="28">
        <v>29.07699966430664</v>
      </c>
      <c r="G11" s="28">
        <v>28.398000717163086</v>
      </c>
      <c r="H11" s="28">
        <v>29.645999908447266</v>
      </c>
      <c r="I11" s="28">
        <v>30.93600082397461</v>
      </c>
      <c r="J11" s="28">
        <v>32.70899963378906</v>
      </c>
      <c r="K11" s="28">
        <v>31.791000366210938</v>
      </c>
      <c r="L11" s="28">
        <v>28.761999130249023</v>
      </c>
      <c r="M11" s="28">
        <v>30.047000885009766</v>
      </c>
      <c r="N11" s="28">
        <v>31.52199935913086</v>
      </c>
      <c r="O11" s="28">
        <v>31.509000778198242</v>
      </c>
      <c r="P11" s="28">
        <v>31.875999450683594</v>
      </c>
      <c r="Q11" s="28">
        <v>30.113000869750977</v>
      </c>
      <c r="R11" s="28">
        <v>31.41900062561035</v>
      </c>
      <c r="S11" s="28">
        <v>30.775999069213867</v>
      </c>
      <c r="T11" s="28">
        <v>31.826000213623047</v>
      </c>
      <c r="U11" s="28">
        <v>31.086000442504883</v>
      </c>
      <c r="V11" s="28">
        <v>28.989999771118164</v>
      </c>
      <c r="W11" s="28">
        <v>29.527999877929688</v>
      </c>
      <c r="X11" s="28">
        <v>28.820999145507812</v>
      </c>
      <c r="Y11" s="28">
        <v>30.125</v>
      </c>
      <c r="Z11" s="28">
        <v>31.576000213623047</v>
      </c>
      <c r="AA11" s="28">
        <v>33.409000396728516</v>
      </c>
      <c r="AB11" s="28">
        <v>34.332000732421875</v>
      </c>
      <c r="AC11" s="28">
        <v>31.52400016784668</v>
      </c>
      <c r="AD11" s="28">
        <v>28.777999877929688</v>
      </c>
      <c r="AE11" s="28">
        <v>31.051000595092773</v>
      </c>
      <c r="AF11" s="28">
        <v>32.53499984741211</v>
      </c>
      <c r="AG11" s="28">
        <v>31.077999114990234</v>
      </c>
      <c r="AH11" s="28">
        <v>30.954999923706055</v>
      </c>
      <c r="AI11" s="28">
        <v>29.944000244140625</v>
      </c>
      <c r="AJ11" s="28">
        <v>27.697999954223633</v>
      </c>
      <c r="AK11" s="28">
        <v>26.726999282836914</v>
      </c>
      <c r="AL11" s="28">
        <v>28.586868286132812</v>
      </c>
      <c r="AM11" s="55">
        <v>29.279890060424805</v>
      </c>
      <c r="AN11" s="55">
        <v>27.79875946044922</v>
      </c>
      <c r="AO11" s="55">
        <v>30.00398063659668</v>
      </c>
      <c r="AP11" s="55">
        <v>32.140689849853516</v>
      </c>
      <c r="AQ11" s="55">
        <v>31.409229278564453</v>
      </c>
      <c r="AR11" s="55">
        <v>29.76395034790039</v>
      </c>
      <c r="AS11" s="55">
        <v>29.386999130249023</v>
      </c>
      <c r="AT11" s="55">
        <v>28.791580200195312</v>
      </c>
      <c r="AU11" s="55">
        <v>28.95284080505371</v>
      </c>
      <c r="AV11" s="55">
        <v>27.773210525512695</v>
      </c>
      <c r="AW11" s="55">
        <v>29.131650924682617</v>
      </c>
      <c r="AX11" s="55">
        <v>29.54863929748535</v>
      </c>
      <c r="AY11" s="55">
        <v>30.702360153198242</v>
      </c>
      <c r="AZ11" s="55">
        <v>29.495750427246094</v>
      </c>
      <c r="BA11" s="55">
        <v>30.062620162963867</v>
      </c>
      <c r="BB11" s="55">
        <v>31.48583984375</v>
      </c>
      <c r="BC11" s="55">
        <v>31.511940002441406</v>
      </c>
      <c r="BD11" s="55">
        <v>30.081920623779297</v>
      </c>
      <c r="BE11" s="55">
        <v>29.42255973815918</v>
      </c>
      <c r="BF11" s="55">
        <v>28.598190307617188</v>
      </c>
      <c r="BG11" s="55">
        <v>28.989429473876953</v>
      </c>
      <c r="BH11" s="55">
        <v>28.040019989013672</v>
      </c>
      <c r="BI11" s="55">
        <v>29.4349308013916</v>
      </c>
      <c r="BJ11" s="55">
        <v>29.88425064086914</v>
      </c>
      <c r="BK11" s="56"/>
    </row>
    <row r="12" spans="1:63" ht="10.5">
      <c r="A12" t="s">
        <v>60</v>
      </c>
      <c r="B12" t="s">
        <v>61</v>
      </c>
      <c r="C12" s="124">
        <v>209.96299743652344</v>
      </c>
      <c r="D12" s="28">
        <v>204.71600341796875</v>
      </c>
      <c r="E12" s="28">
        <v>200.8769989013672</v>
      </c>
      <c r="F12" s="28">
        <v>201.41400146484375</v>
      </c>
      <c r="G12" s="28">
        <v>205.3990020751953</v>
      </c>
      <c r="H12" s="28">
        <v>208.47000122070312</v>
      </c>
      <c r="I12" s="28">
        <v>211.427001953125</v>
      </c>
      <c r="J12" s="28">
        <v>208.22900390625</v>
      </c>
      <c r="K12" s="28">
        <v>204.73500061035156</v>
      </c>
      <c r="L12" s="28">
        <v>203.4739990234375</v>
      </c>
      <c r="M12" s="28">
        <v>211.6540069580078</v>
      </c>
      <c r="N12" s="28">
        <v>217.6009979248047</v>
      </c>
      <c r="O12" s="28">
        <v>222.16099548339844</v>
      </c>
      <c r="P12" s="28">
        <v>229.2969970703125</v>
      </c>
      <c r="Q12" s="28">
        <v>213.66299438476562</v>
      </c>
      <c r="R12" s="28">
        <v>217.81399536132812</v>
      </c>
      <c r="S12" s="28">
        <v>218.27099609375</v>
      </c>
      <c r="T12" s="28">
        <v>217.6230010986328</v>
      </c>
      <c r="U12" s="28">
        <v>206.85800170898438</v>
      </c>
      <c r="V12" s="28">
        <v>191.1439971923828</v>
      </c>
      <c r="W12" s="28">
        <v>196.14599609375</v>
      </c>
      <c r="X12" s="28">
        <v>200.96400451660156</v>
      </c>
      <c r="Y12" s="28">
        <v>205.26499938964844</v>
      </c>
      <c r="Z12" s="28">
        <v>208.3280029296875</v>
      </c>
      <c r="AA12" s="28">
        <v>222.1490020751953</v>
      </c>
      <c r="AB12" s="28">
        <v>225.6300048828125</v>
      </c>
      <c r="AC12" s="28">
        <v>209.5469970703125</v>
      </c>
      <c r="AD12" s="28">
        <v>207.468994140625</v>
      </c>
      <c r="AE12" s="28">
        <v>214.30499267578125</v>
      </c>
      <c r="AF12" s="28">
        <v>214.49400329589844</v>
      </c>
      <c r="AG12" s="28">
        <v>210.1300048828125</v>
      </c>
      <c r="AH12" s="28">
        <v>209.53399658203125</v>
      </c>
      <c r="AI12" s="28">
        <v>214.86700439453125</v>
      </c>
      <c r="AJ12" s="28">
        <v>204.71499633789062</v>
      </c>
      <c r="AK12" s="28">
        <v>200.031005859375</v>
      </c>
      <c r="AL12" s="28">
        <v>209.59158325195312</v>
      </c>
      <c r="AM12" s="55">
        <v>218.4770050048828</v>
      </c>
      <c r="AN12" s="55">
        <v>217.027099609375</v>
      </c>
      <c r="AO12" s="55">
        <v>213.38319396972656</v>
      </c>
      <c r="AP12" s="55">
        <v>216.63380432128906</v>
      </c>
      <c r="AQ12" s="55">
        <v>219.35940551757812</v>
      </c>
      <c r="AR12" s="55">
        <v>219.6407928466797</v>
      </c>
      <c r="AS12" s="55">
        <v>212.5644989013672</v>
      </c>
      <c r="AT12" s="55">
        <v>203.80409240722656</v>
      </c>
      <c r="AU12" s="55">
        <v>208.11819458007812</v>
      </c>
      <c r="AV12" s="55">
        <v>202.46580505371094</v>
      </c>
      <c r="AW12" s="55">
        <v>209.92239379882812</v>
      </c>
      <c r="AX12" s="55">
        <v>210.13619995117188</v>
      </c>
      <c r="AY12" s="55">
        <v>219.8618927001953</v>
      </c>
      <c r="AZ12" s="55">
        <v>220.57069396972656</v>
      </c>
      <c r="BA12" s="55">
        <v>214.7926025390625</v>
      </c>
      <c r="BB12" s="55">
        <v>216.07139587402344</v>
      </c>
      <c r="BC12" s="55">
        <v>218.81300354003906</v>
      </c>
      <c r="BD12" s="55">
        <v>218.672607421875</v>
      </c>
      <c r="BE12" s="55">
        <v>211.1199951171875</v>
      </c>
      <c r="BF12" s="55">
        <v>202.14830017089844</v>
      </c>
      <c r="BG12" s="55">
        <v>206.7425994873047</v>
      </c>
      <c r="BH12" s="55">
        <v>203.03599548339844</v>
      </c>
      <c r="BI12" s="55">
        <v>210.82960510253906</v>
      </c>
      <c r="BJ12" s="55">
        <v>211.6851043701172</v>
      </c>
      <c r="BK12" s="56"/>
    </row>
    <row r="13" spans="3:62" ht="10.5"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</row>
    <row r="14" spans="2:62" ht="10.5">
      <c r="B14" s="86" t="s">
        <v>84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</row>
    <row r="15" spans="1:63" ht="10.5">
      <c r="A15" t="s">
        <v>85</v>
      </c>
      <c r="B15" t="s">
        <v>75</v>
      </c>
      <c r="C15" s="124">
        <v>41.12300109863281</v>
      </c>
      <c r="D15" s="28">
        <v>35.07500076293945</v>
      </c>
      <c r="E15" s="28">
        <v>39.327999114990234</v>
      </c>
      <c r="F15" s="28">
        <v>37.7400016784668</v>
      </c>
      <c r="G15" s="28">
        <v>40.5</v>
      </c>
      <c r="H15" s="28">
        <v>42.487998962402344</v>
      </c>
      <c r="I15" s="28">
        <v>44.064998626708984</v>
      </c>
      <c r="J15" s="28">
        <v>41.766998291015625</v>
      </c>
      <c r="K15" s="28">
        <v>42.4370002746582</v>
      </c>
      <c r="L15" s="28">
        <v>44.85200119018555</v>
      </c>
      <c r="M15" s="28">
        <v>45.090999603271484</v>
      </c>
      <c r="N15" s="28">
        <v>45.073001861572266</v>
      </c>
      <c r="O15" s="28">
        <v>44.36899948120117</v>
      </c>
      <c r="P15" s="28">
        <v>44.20899963378906</v>
      </c>
      <c r="Q15" s="28">
        <v>41.20600128173828</v>
      </c>
      <c r="R15" s="28">
        <v>43.854000091552734</v>
      </c>
      <c r="S15" s="28">
        <v>44.577999114990234</v>
      </c>
      <c r="T15" s="28">
        <v>44.92100143432617</v>
      </c>
      <c r="U15" s="28">
        <v>40.525001525878906</v>
      </c>
      <c r="V15" s="28">
        <v>34.66699981689453</v>
      </c>
      <c r="W15" s="28">
        <v>38.722999572753906</v>
      </c>
      <c r="X15" s="28">
        <v>40.83700180053711</v>
      </c>
      <c r="Y15" s="28">
        <v>41.624000549316406</v>
      </c>
      <c r="Z15" s="28">
        <v>38.93000030517578</v>
      </c>
      <c r="AA15" s="28">
        <v>41.59600067138672</v>
      </c>
      <c r="AB15" s="28">
        <v>42.95600128173828</v>
      </c>
      <c r="AC15" s="28">
        <v>34.55400085449219</v>
      </c>
      <c r="AD15" s="28">
        <v>28.125</v>
      </c>
      <c r="AE15" s="28">
        <v>30.871000289916992</v>
      </c>
      <c r="AF15" s="28">
        <v>29.363000869750977</v>
      </c>
      <c r="AG15" s="28">
        <v>28.88599967956543</v>
      </c>
      <c r="AH15" s="28">
        <v>28.525999069213867</v>
      </c>
      <c r="AI15" s="28">
        <v>30.731000900268555</v>
      </c>
      <c r="AJ15" s="28">
        <v>28.809999465942383</v>
      </c>
      <c r="AK15" s="28">
        <v>26.524999618530273</v>
      </c>
      <c r="AL15" s="28">
        <v>29.006025314331055</v>
      </c>
      <c r="AM15" s="55">
        <v>30.02635955810547</v>
      </c>
      <c r="AN15" s="55">
        <v>27.025510787963867</v>
      </c>
      <c r="AO15" s="55">
        <v>26.82002067565918</v>
      </c>
      <c r="AP15" s="55">
        <v>29.58163070678711</v>
      </c>
      <c r="AQ15" s="55">
        <v>31.713769912719727</v>
      </c>
      <c r="AR15" s="55">
        <v>33.55131912231445</v>
      </c>
      <c r="AS15" s="55">
        <v>31.11952018737793</v>
      </c>
      <c r="AT15" s="55">
        <v>27.73965072631836</v>
      </c>
      <c r="AU15" s="55">
        <v>28.711139678955078</v>
      </c>
      <c r="AV15" s="55">
        <v>28.49420928955078</v>
      </c>
      <c r="AW15" s="55">
        <v>29.779739379882812</v>
      </c>
      <c r="AX15" s="55">
        <v>30.717039108276367</v>
      </c>
      <c r="AY15" s="55">
        <v>32.11166000366211</v>
      </c>
      <c r="AZ15" s="55">
        <v>31.244869232177734</v>
      </c>
      <c r="BA15" s="55">
        <v>30.542339324951172</v>
      </c>
      <c r="BB15" s="55">
        <v>32.607269287109375</v>
      </c>
      <c r="BC15" s="55">
        <v>34.97370147705078</v>
      </c>
      <c r="BD15" s="55">
        <v>36.01103973388672</v>
      </c>
      <c r="BE15" s="55">
        <v>33.09431076049805</v>
      </c>
      <c r="BF15" s="55">
        <v>29.7767391204834</v>
      </c>
      <c r="BG15" s="55">
        <v>30.454809188842773</v>
      </c>
      <c r="BH15" s="55">
        <v>30.492019653320312</v>
      </c>
      <c r="BI15" s="55">
        <v>32.66984939575195</v>
      </c>
      <c r="BJ15" s="55">
        <v>32.7812614440918</v>
      </c>
      <c r="BK15" s="56"/>
    </row>
    <row r="16" spans="1:63" ht="10.5">
      <c r="A16" t="s">
        <v>86</v>
      </c>
      <c r="B16" t="s">
        <v>77</v>
      </c>
      <c r="C16" s="124">
        <v>40.22800064086914</v>
      </c>
      <c r="D16" s="28">
        <v>40.05400085449219</v>
      </c>
      <c r="E16" s="28">
        <v>37.858001708984375</v>
      </c>
      <c r="F16" s="28">
        <v>35.48699951171875</v>
      </c>
      <c r="G16" s="28">
        <v>37.154998779296875</v>
      </c>
      <c r="H16" s="28">
        <v>37.9379997253418</v>
      </c>
      <c r="I16" s="28">
        <v>38.055999755859375</v>
      </c>
      <c r="J16" s="28">
        <v>38.327999114990234</v>
      </c>
      <c r="K16" s="28">
        <v>37.53200149536133</v>
      </c>
      <c r="L16" s="28">
        <v>36.53099822998047</v>
      </c>
      <c r="M16" s="28">
        <v>37.03799819946289</v>
      </c>
      <c r="N16" s="28">
        <v>39.67900085449219</v>
      </c>
      <c r="O16" s="28">
        <v>41.79999923706055</v>
      </c>
      <c r="P16" s="28">
        <v>40.70500183105469</v>
      </c>
      <c r="Q16" s="28">
        <v>37.525001525878906</v>
      </c>
      <c r="R16" s="28">
        <v>37.08300018310547</v>
      </c>
      <c r="S16" s="28">
        <v>37.94200134277344</v>
      </c>
      <c r="T16" s="28">
        <v>36.36600112915039</v>
      </c>
      <c r="U16" s="28">
        <v>36.18600082397461</v>
      </c>
      <c r="V16" s="28">
        <v>33.345001220703125</v>
      </c>
      <c r="W16" s="28">
        <v>37.43199920654297</v>
      </c>
      <c r="X16" s="28">
        <v>36.02000045776367</v>
      </c>
      <c r="Y16" s="28">
        <v>40.28900146484375</v>
      </c>
      <c r="Z16" s="28">
        <v>40.18299865722656</v>
      </c>
      <c r="AA16" s="28">
        <v>40.22100067138672</v>
      </c>
      <c r="AB16" s="28">
        <v>38.28300094604492</v>
      </c>
      <c r="AC16" s="28">
        <v>37.43000030517578</v>
      </c>
      <c r="AD16" s="28">
        <v>35.084999084472656</v>
      </c>
      <c r="AE16" s="28">
        <v>37.1619987487793</v>
      </c>
      <c r="AF16" s="28">
        <v>35.29899978637695</v>
      </c>
      <c r="AG16" s="28">
        <v>33.92100143432617</v>
      </c>
      <c r="AH16" s="28">
        <v>35.24399948120117</v>
      </c>
      <c r="AI16" s="28">
        <v>37.77299880981445</v>
      </c>
      <c r="AJ16" s="28">
        <v>34.66999816894531</v>
      </c>
      <c r="AK16" s="28">
        <v>36.25299835205078</v>
      </c>
      <c r="AL16" s="28">
        <v>37.0351676940918</v>
      </c>
      <c r="AM16" s="55">
        <v>37.94247055053711</v>
      </c>
      <c r="AN16" s="55">
        <v>37.95994186401367</v>
      </c>
      <c r="AO16" s="55">
        <v>35.385921478271484</v>
      </c>
      <c r="AP16" s="55">
        <v>34.150630950927734</v>
      </c>
      <c r="AQ16" s="55">
        <v>36.066410064697266</v>
      </c>
      <c r="AR16" s="55">
        <v>37.353511810302734</v>
      </c>
      <c r="AS16" s="55">
        <v>36.949588775634766</v>
      </c>
      <c r="AT16" s="55">
        <v>34.72576904296875</v>
      </c>
      <c r="AU16" s="55">
        <v>35.69445037841797</v>
      </c>
      <c r="AV16" s="55">
        <v>34.747650146484375</v>
      </c>
      <c r="AW16" s="55">
        <v>36.82542037963867</v>
      </c>
      <c r="AX16" s="55">
        <v>37.41429901123047</v>
      </c>
      <c r="AY16" s="55">
        <v>39.50345993041992</v>
      </c>
      <c r="AZ16" s="55">
        <v>39.257381439208984</v>
      </c>
      <c r="BA16" s="55">
        <v>36.49552917480469</v>
      </c>
      <c r="BB16" s="55">
        <v>35.432960510253906</v>
      </c>
      <c r="BC16" s="55">
        <v>35.97391891479492</v>
      </c>
      <c r="BD16" s="55">
        <v>36.09117889404297</v>
      </c>
      <c r="BE16" s="55">
        <v>35.71002960205078</v>
      </c>
      <c r="BF16" s="55">
        <v>34.058990478515625</v>
      </c>
      <c r="BG16" s="55">
        <v>35.351470947265625</v>
      </c>
      <c r="BH16" s="55">
        <v>34.10731887817383</v>
      </c>
      <c r="BI16" s="55">
        <v>35.89147186279297</v>
      </c>
      <c r="BJ16" s="55">
        <v>36.372501373291016</v>
      </c>
      <c r="BK16" s="56"/>
    </row>
    <row r="17" spans="1:63" ht="10.5">
      <c r="A17" t="s">
        <v>87</v>
      </c>
      <c r="B17" t="s">
        <v>79</v>
      </c>
      <c r="C17" s="124">
        <v>43.555999755859375</v>
      </c>
      <c r="D17" s="28">
        <v>44.99399948120117</v>
      </c>
      <c r="E17" s="28">
        <v>40.66699981689453</v>
      </c>
      <c r="F17" s="28">
        <v>45.641998291015625</v>
      </c>
      <c r="G17" s="28">
        <v>44.584999084472656</v>
      </c>
      <c r="H17" s="28">
        <v>44.319000244140625</v>
      </c>
      <c r="I17" s="28">
        <v>43.715999603271484</v>
      </c>
      <c r="J17" s="28">
        <v>43.04800033569336</v>
      </c>
      <c r="K17" s="28">
        <v>42.06999969482422</v>
      </c>
      <c r="L17" s="28">
        <v>44.084999084472656</v>
      </c>
      <c r="M17" s="28">
        <v>45.59400177001953</v>
      </c>
      <c r="N17" s="28">
        <v>44.869998931884766</v>
      </c>
      <c r="O17" s="28">
        <v>45.38399887084961</v>
      </c>
      <c r="P17" s="28">
        <v>48.12300109863281</v>
      </c>
      <c r="Q17" s="28">
        <v>43.13100051879883</v>
      </c>
      <c r="R17" s="28">
        <v>45.029998779296875</v>
      </c>
      <c r="S17" s="28">
        <v>43.28300094604492</v>
      </c>
      <c r="T17" s="28">
        <v>45.14699935913086</v>
      </c>
      <c r="U17" s="28">
        <v>42.75199890136719</v>
      </c>
      <c r="V17" s="28">
        <v>41.117000579833984</v>
      </c>
      <c r="W17" s="28">
        <v>37.516998291015625</v>
      </c>
      <c r="X17" s="28">
        <v>41.39099884033203</v>
      </c>
      <c r="Y17" s="28">
        <v>41.2599983215332</v>
      </c>
      <c r="Z17" s="28">
        <v>44.027000427246094</v>
      </c>
      <c r="AA17" s="28">
        <v>48.19900131225586</v>
      </c>
      <c r="AB17" s="28">
        <v>46.27199935913086</v>
      </c>
      <c r="AC17" s="28">
        <v>38.941001892089844</v>
      </c>
      <c r="AD17" s="28">
        <v>39.893001556396484</v>
      </c>
      <c r="AE17" s="28">
        <v>39.2869987487793</v>
      </c>
      <c r="AF17" s="28">
        <v>40.430999755859375</v>
      </c>
      <c r="AG17" s="28">
        <v>42.0989990234375</v>
      </c>
      <c r="AH17" s="28">
        <v>39.229000091552734</v>
      </c>
      <c r="AI17" s="28">
        <v>38.61899948120117</v>
      </c>
      <c r="AJ17" s="28">
        <v>38.29399871826172</v>
      </c>
      <c r="AK17" s="28">
        <v>36.13399887084961</v>
      </c>
      <c r="AL17" s="28">
        <v>38.923316955566406</v>
      </c>
      <c r="AM17" s="55">
        <v>40.67934036254883</v>
      </c>
      <c r="AN17" s="55">
        <v>41.45281982421875</v>
      </c>
      <c r="AO17" s="55">
        <v>38.78382110595703</v>
      </c>
      <c r="AP17" s="55">
        <v>40.09640884399414</v>
      </c>
      <c r="AQ17" s="55">
        <v>40.32638931274414</v>
      </c>
      <c r="AR17" s="55">
        <v>39.703399658203125</v>
      </c>
      <c r="AS17" s="55">
        <v>37.14863967895508</v>
      </c>
      <c r="AT17" s="55">
        <v>36.65822982788086</v>
      </c>
      <c r="AU17" s="55">
        <v>37.777259826660156</v>
      </c>
      <c r="AV17" s="55">
        <v>37.66632843017578</v>
      </c>
      <c r="AW17" s="55">
        <v>39.56333923339844</v>
      </c>
      <c r="AX17" s="55">
        <v>38.65671157836914</v>
      </c>
      <c r="AY17" s="55">
        <v>40.876609802246094</v>
      </c>
      <c r="AZ17" s="55">
        <v>41.980770111083984</v>
      </c>
      <c r="BA17" s="55">
        <v>39.93709182739258</v>
      </c>
      <c r="BB17" s="55">
        <v>40.54214859008789</v>
      </c>
      <c r="BC17" s="55">
        <v>40.80588150024414</v>
      </c>
      <c r="BD17" s="55">
        <v>41.518409729003906</v>
      </c>
      <c r="BE17" s="55">
        <v>39.825721740722656</v>
      </c>
      <c r="BF17" s="55">
        <v>38.649269104003906</v>
      </c>
      <c r="BG17" s="55">
        <v>39.23740005493164</v>
      </c>
      <c r="BH17" s="55">
        <v>39.534210205078125</v>
      </c>
      <c r="BI17" s="55">
        <v>39.824989318847656</v>
      </c>
      <c r="BJ17" s="55">
        <v>40.07918167114258</v>
      </c>
      <c r="BK17" s="56"/>
    </row>
    <row r="18" spans="1:63" ht="10.5">
      <c r="A18" t="s">
        <v>88</v>
      </c>
      <c r="B18" t="s">
        <v>81</v>
      </c>
      <c r="C18" s="124">
        <v>5.078999996185303</v>
      </c>
      <c r="D18" s="28">
        <v>4.63100004196167</v>
      </c>
      <c r="E18" s="28">
        <v>4.639999866485596</v>
      </c>
      <c r="F18" s="28">
        <v>4.28000020980835</v>
      </c>
      <c r="G18" s="28">
        <v>4.489999771118164</v>
      </c>
      <c r="H18" s="28">
        <v>4.873000144958496</v>
      </c>
      <c r="I18" s="28">
        <v>4.677999973297119</v>
      </c>
      <c r="J18" s="28">
        <v>4.8460001945495605</v>
      </c>
      <c r="K18" s="28">
        <v>4.526000022888184</v>
      </c>
      <c r="L18" s="28">
        <v>4.416999816894531</v>
      </c>
      <c r="M18" s="28">
        <v>4.51200008392334</v>
      </c>
      <c r="N18" s="28">
        <v>4.660999774932861</v>
      </c>
      <c r="O18" s="28">
        <v>5.081999778747559</v>
      </c>
      <c r="P18" s="28">
        <v>4.889999866485596</v>
      </c>
      <c r="Q18" s="28">
        <v>4.691999912261963</v>
      </c>
      <c r="R18" s="28">
        <v>4.056000232696533</v>
      </c>
      <c r="S18" s="28">
        <v>4.703999996185303</v>
      </c>
      <c r="T18" s="28">
        <v>4.493000030517578</v>
      </c>
      <c r="U18" s="28">
        <v>3.9639999866485596</v>
      </c>
      <c r="V18" s="28">
        <v>4.059999942779541</v>
      </c>
      <c r="W18" s="28">
        <v>4.250999927520752</v>
      </c>
      <c r="X18" s="28">
        <v>4.908999919891357</v>
      </c>
      <c r="Y18" s="28">
        <v>4.501999855041504</v>
      </c>
      <c r="Z18" s="28">
        <v>4.335999965667725</v>
      </c>
      <c r="AA18" s="28">
        <v>4.747000217437744</v>
      </c>
      <c r="AB18" s="28">
        <v>4.948999881744385</v>
      </c>
      <c r="AC18" s="28">
        <v>4.413000106811523</v>
      </c>
      <c r="AD18" s="28">
        <v>3.875999927520752</v>
      </c>
      <c r="AE18" s="28">
        <v>4.216000080108643</v>
      </c>
      <c r="AF18" s="28">
        <v>4.23799991607666</v>
      </c>
      <c r="AG18" s="28">
        <v>4.142000198364258</v>
      </c>
      <c r="AH18" s="28">
        <v>4.176000118255615</v>
      </c>
      <c r="AI18" s="28">
        <v>4.433000087738037</v>
      </c>
      <c r="AJ18" s="28">
        <v>4.291999816894531</v>
      </c>
      <c r="AK18" s="28">
        <v>4.1570000648498535</v>
      </c>
      <c r="AL18" s="28">
        <v>4.4720916748046875</v>
      </c>
      <c r="AM18" s="55">
        <v>4.9544267654418945</v>
      </c>
      <c r="AN18" s="55">
        <v>4.9293718338012695</v>
      </c>
      <c r="AO18" s="55">
        <v>4.862736225128174</v>
      </c>
      <c r="AP18" s="55">
        <v>4.415112018585205</v>
      </c>
      <c r="AQ18" s="55">
        <v>4.553299903869629</v>
      </c>
      <c r="AR18" s="55">
        <v>4.35275411605835</v>
      </c>
      <c r="AS18" s="55">
        <v>4.2929840087890625</v>
      </c>
      <c r="AT18" s="55">
        <v>4.307310104370117</v>
      </c>
      <c r="AU18" s="55">
        <v>4.402172088623047</v>
      </c>
      <c r="AV18" s="55">
        <v>4.27650785446167</v>
      </c>
      <c r="AW18" s="55">
        <v>4.257209777832031</v>
      </c>
      <c r="AX18" s="55">
        <v>4.375809192657471</v>
      </c>
      <c r="AY18" s="55">
        <v>4.847114086151123</v>
      </c>
      <c r="AZ18" s="55">
        <v>4.925992965698242</v>
      </c>
      <c r="BA18" s="55">
        <v>4.626819133758545</v>
      </c>
      <c r="BB18" s="55">
        <v>4.192107200622559</v>
      </c>
      <c r="BC18" s="55">
        <v>4.1145830154418945</v>
      </c>
      <c r="BD18" s="55">
        <v>3.9858930110931396</v>
      </c>
      <c r="BE18" s="55">
        <v>3.9044508934020996</v>
      </c>
      <c r="BF18" s="55">
        <v>3.915925979614258</v>
      </c>
      <c r="BG18" s="55">
        <v>4.124216079711914</v>
      </c>
      <c r="BH18" s="55">
        <v>4.276340007781982</v>
      </c>
      <c r="BI18" s="55">
        <v>4.5668158531188965</v>
      </c>
      <c r="BJ18" s="55">
        <v>4.605303764343262</v>
      </c>
      <c r="BK18" s="56"/>
    </row>
    <row r="19" spans="1:63" ht="10.5">
      <c r="A19" t="s">
        <v>89</v>
      </c>
      <c r="B19" t="s">
        <v>83</v>
      </c>
      <c r="C19" s="124">
        <v>8.663999557495117</v>
      </c>
      <c r="D19" s="28">
        <v>8.744999885559082</v>
      </c>
      <c r="E19" s="28">
        <v>9.595999717712402</v>
      </c>
      <c r="F19" s="28">
        <v>9.977999687194824</v>
      </c>
      <c r="G19" s="28">
        <v>10.470000267028809</v>
      </c>
      <c r="H19" s="28">
        <v>10.600000381469727</v>
      </c>
      <c r="I19" s="28">
        <v>10.010000228881836</v>
      </c>
      <c r="J19" s="28">
        <v>9.956000328063965</v>
      </c>
      <c r="K19" s="28">
        <v>9.126999855041504</v>
      </c>
      <c r="L19" s="28">
        <v>8.53499984741211</v>
      </c>
      <c r="M19" s="28">
        <v>9.23900032043457</v>
      </c>
      <c r="N19" s="28">
        <v>8.920999526977539</v>
      </c>
      <c r="O19" s="28">
        <v>9.010000228881836</v>
      </c>
      <c r="P19" s="28">
        <v>8.449000358581543</v>
      </c>
      <c r="Q19" s="28">
        <v>9.850000381469727</v>
      </c>
      <c r="R19" s="28">
        <v>11.0649995803833</v>
      </c>
      <c r="S19" s="28">
        <v>10.196999549865723</v>
      </c>
      <c r="T19" s="28">
        <v>10.01200008392334</v>
      </c>
      <c r="U19" s="28">
        <v>10.133000373840332</v>
      </c>
      <c r="V19" s="28">
        <v>9.343999862670898</v>
      </c>
      <c r="W19" s="28">
        <v>9.407999992370605</v>
      </c>
      <c r="X19" s="28">
        <v>8.130000114440918</v>
      </c>
      <c r="Y19" s="28">
        <v>7.765999794006348</v>
      </c>
      <c r="Z19" s="28">
        <v>8.331999778747559</v>
      </c>
      <c r="AA19" s="28">
        <v>8.503000259399414</v>
      </c>
      <c r="AB19" s="28">
        <v>8.359999656677246</v>
      </c>
      <c r="AC19" s="28">
        <v>9.125</v>
      </c>
      <c r="AD19" s="28">
        <v>8.824999809265137</v>
      </c>
      <c r="AE19" s="28">
        <v>9.868000030517578</v>
      </c>
      <c r="AF19" s="28">
        <v>10.354999542236328</v>
      </c>
      <c r="AG19" s="28">
        <v>9.295999526977539</v>
      </c>
      <c r="AH19" s="28">
        <v>9.420000076293945</v>
      </c>
      <c r="AI19" s="28">
        <v>8.994999885559082</v>
      </c>
      <c r="AJ19" s="28">
        <v>7.059000015258789</v>
      </c>
      <c r="AK19" s="28">
        <v>6.763000011444092</v>
      </c>
      <c r="AL19" s="28">
        <v>6.871823787689209</v>
      </c>
      <c r="AM19" s="55">
        <v>6.5155510902404785</v>
      </c>
      <c r="AN19" s="55">
        <v>5.356194019317627</v>
      </c>
      <c r="AO19" s="55">
        <v>7.8218817710876465</v>
      </c>
      <c r="AP19" s="55">
        <v>9.89950942993164</v>
      </c>
      <c r="AQ19" s="55">
        <v>9.401962280273438</v>
      </c>
      <c r="AR19" s="55">
        <v>8.280013084411621</v>
      </c>
      <c r="AS19" s="55">
        <v>8.110345840454102</v>
      </c>
      <c r="AT19" s="55">
        <v>8.009673118591309</v>
      </c>
      <c r="AU19" s="55">
        <v>7.540345191955566</v>
      </c>
      <c r="AV19" s="55">
        <v>6.229715824127197</v>
      </c>
      <c r="AW19" s="55">
        <v>6.97247314453125</v>
      </c>
      <c r="AX19" s="55">
        <v>7.1410231590271</v>
      </c>
      <c r="AY19" s="55">
        <v>7.220355987548828</v>
      </c>
      <c r="AZ19" s="55">
        <v>6.322514057159424</v>
      </c>
      <c r="BA19" s="55">
        <v>7.13124418258667</v>
      </c>
      <c r="BB19" s="55">
        <v>8.480010986328125</v>
      </c>
      <c r="BC19" s="55">
        <v>8.729214668273926</v>
      </c>
      <c r="BD19" s="55">
        <v>7.8047637939453125</v>
      </c>
      <c r="BE19" s="55">
        <v>7.334492206573486</v>
      </c>
      <c r="BF19" s="55">
        <v>6.9878458976745605</v>
      </c>
      <c r="BG19" s="55">
        <v>6.728248119354248</v>
      </c>
      <c r="BH19" s="55">
        <v>5.63313102722168</v>
      </c>
      <c r="BI19" s="55">
        <v>6.40169095993042</v>
      </c>
      <c r="BJ19" s="55">
        <v>6.599983215332031</v>
      </c>
      <c r="BK19" s="56"/>
    </row>
    <row r="20" spans="1:63" ht="10.5">
      <c r="A20" t="s">
        <v>55</v>
      </c>
      <c r="B20" t="s">
        <v>56</v>
      </c>
      <c r="C20" s="124">
        <v>138.64999389648438</v>
      </c>
      <c r="D20" s="28">
        <v>133.49899291992188</v>
      </c>
      <c r="E20" s="28">
        <v>132.08900451660156</v>
      </c>
      <c r="F20" s="28">
        <v>133.1269989013672</v>
      </c>
      <c r="G20" s="28">
        <v>137.1999969482422</v>
      </c>
      <c r="H20" s="28">
        <v>140.21800231933594</v>
      </c>
      <c r="I20" s="28">
        <v>140.52499389648438</v>
      </c>
      <c r="J20" s="28">
        <v>137.94500732421875</v>
      </c>
      <c r="K20" s="28">
        <v>135.69200134277344</v>
      </c>
      <c r="L20" s="28">
        <v>138.4199981689453</v>
      </c>
      <c r="M20" s="28">
        <v>141.4739990234375</v>
      </c>
      <c r="N20" s="28">
        <v>143.20399475097656</v>
      </c>
      <c r="O20" s="28">
        <v>145.64500427246094</v>
      </c>
      <c r="P20" s="28">
        <v>146.37600708007812</v>
      </c>
      <c r="Q20" s="28">
        <v>136.4040069580078</v>
      </c>
      <c r="R20" s="28">
        <v>141.08799743652344</v>
      </c>
      <c r="S20" s="28">
        <v>140.70399475097656</v>
      </c>
      <c r="T20" s="28">
        <v>140.93899536132812</v>
      </c>
      <c r="U20" s="28">
        <v>133.55999755859375</v>
      </c>
      <c r="V20" s="28">
        <v>122.53299713134766</v>
      </c>
      <c r="W20" s="28">
        <v>127.33100128173828</v>
      </c>
      <c r="X20" s="28">
        <v>131.28700256347656</v>
      </c>
      <c r="Y20" s="28">
        <v>135.4409942626953</v>
      </c>
      <c r="Z20" s="28">
        <v>135.80799865722656</v>
      </c>
      <c r="AA20" s="28">
        <v>143.26600646972656</v>
      </c>
      <c r="AB20" s="28">
        <v>140.82000732421875</v>
      </c>
      <c r="AC20" s="28">
        <v>124.46299743652344</v>
      </c>
      <c r="AD20" s="28">
        <v>115.80400085449219</v>
      </c>
      <c r="AE20" s="28">
        <v>121.40399932861328</v>
      </c>
      <c r="AF20" s="28">
        <v>119.68599700927734</v>
      </c>
      <c r="AG20" s="28">
        <v>118.34400177001953</v>
      </c>
      <c r="AH20" s="28">
        <v>116.59500122070312</v>
      </c>
      <c r="AI20" s="28">
        <v>120.5510025024414</v>
      </c>
      <c r="AJ20" s="28">
        <v>113.125</v>
      </c>
      <c r="AK20" s="28">
        <v>109.83200073242188</v>
      </c>
      <c r="AL20" s="28">
        <v>116.30842590332031</v>
      </c>
      <c r="AM20" s="55">
        <v>120.11810302734375</v>
      </c>
      <c r="AN20" s="55">
        <v>116.72380065917969</v>
      </c>
      <c r="AO20" s="55">
        <v>113.67440032958984</v>
      </c>
      <c r="AP20" s="55">
        <v>118.14330291748047</v>
      </c>
      <c r="AQ20" s="55">
        <v>122.06179809570312</v>
      </c>
      <c r="AR20" s="55">
        <v>123.24099731445312</v>
      </c>
      <c r="AS20" s="55">
        <v>117.62110137939453</v>
      </c>
      <c r="AT20" s="55">
        <v>111.44059753417969</v>
      </c>
      <c r="AU20" s="55">
        <v>114.12539672851562</v>
      </c>
      <c r="AV20" s="55">
        <v>111.41439819335938</v>
      </c>
      <c r="AW20" s="55">
        <v>117.39820098876953</v>
      </c>
      <c r="AX20" s="55">
        <v>118.30490112304688</v>
      </c>
      <c r="AY20" s="55">
        <v>124.55919647216797</v>
      </c>
      <c r="AZ20" s="55">
        <v>123.73149871826172</v>
      </c>
      <c r="BA20" s="55">
        <v>118.73300170898438</v>
      </c>
      <c r="BB20" s="55">
        <v>121.25450134277344</v>
      </c>
      <c r="BC20" s="55">
        <v>124.59729766845703</v>
      </c>
      <c r="BD20" s="55">
        <v>125.41130065917969</v>
      </c>
      <c r="BE20" s="55">
        <v>119.86900329589844</v>
      </c>
      <c r="BF20" s="55">
        <v>113.38880157470703</v>
      </c>
      <c r="BG20" s="55">
        <v>115.89610290527344</v>
      </c>
      <c r="BH20" s="55">
        <v>114.04299926757812</v>
      </c>
      <c r="BI20" s="55">
        <v>119.35479736328125</v>
      </c>
      <c r="BJ20" s="55">
        <v>120.43820190429688</v>
      </c>
      <c r="BK20" s="56"/>
    </row>
    <row r="21" spans="3:62" ht="10.5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</row>
    <row r="22" spans="2:62" ht="10.5">
      <c r="B22" s="86" t="s">
        <v>90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</row>
    <row r="23" spans="1:63" ht="10.5">
      <c r="A23" t="s">
        <v>91</v>
      </c>
      <c r="B23" t="s">
        <v>75</v>
      </c>
      <c r="C23" s="124">
        <v>12.753000259399414</v>
      </c>
      <c r="D23" s="28">
        <v>13.824000358581543</v>
      </c>
      <c r="E23" s="28">
        <v>15.303000450134277</v>
      </c>
      <c r="F23" s="28">
        <v>15.961000442504883</v>
      </c>
      <c r="G23" s="28">
        <v>14.90999984741211</v>
      </c>
      <c r="H23" s="28">
        <v>14.204000473022461</v>
      </c>
      <c r="I23" s="28">
        <v>15.241000175476074</v>
      </c>
      <c r="J23" s="28">
        <v>14.048999786376953</v>
      </c>
      <c r="K23" s="28">
        <v>12.930000305175781</v>
      </c>
      <c r="L23" s="28">
        <v>11.75</v>
      </c>
      <c r="M23" s="28">
        <v>12.763999938964844</v>
      </c>
      <c r="N23" s="28">
        <v>14.744000434875488</v>
      </c>
      <c r="O23" s="28">
        <v>14.859999656677246</v>
      </c>
      <c r="P23" s="28">
        <v>17.91699981689453</v>
      </c>
      <c r="Q23" s="28">
        <v>16.94300079345703</v>
      </c>
      <c r="R23" s="28">
        <v>18.474000930786133</v>
      </c>
      <c r="S23" s="28">
        <v>17.701000213623047</v>
      </c>
      <c r="T23" s="28">
        <v>16.888999938964844</v>
      </c>
      <c r="U23" s="28">
        <v>16.417999267578125</v>
      </c>
      <c r="V23" s="28">
        <v>15.335000038146973</v>
      </c>
      <c r="W23" s="28">
        <v>14.690999984741211</v>
      </c>
      <c r="X23" s="28">
        <v>12.630000114440918</v>
      </c>
      <c r="Y23" s="28">
        <v>12.02299976348877</v>
      </c>
      <c r="Z23" s="28">
        <v>12.62399959564209</v>
      </c>
      <c r="AA23" s="28">
        <v>14.14900016784668</v>
      </c>
      <c r="AB23" s="28">
        <v>16.26799964904785</v>
      </c>
      <c r="AC23" s="28">
        <v>18.31100082397461</v>
      </c>
      <c r="AD23" s="28">
        <v>24.323999404907227</v>
      </c>
      <c r="AE23" s="28">
        <v>27.77899932861328</v>
      </c>
      <c r="AF23" s="28">
        <v>27.860000610351562</v>
      </c>
      <c r="AG23" s="28">
        <v>24.951000213623047</v>
      </c>
      <c r="AH23" s="28">
        <v>25.62700080871582</v>
      </c>
      <c r="AI23" s="28">
        <v>26.83099937438965</v>
      </c>
      <c r="AJ23" s="28">
        <v>24.724000930786133</v>
      </c>
      <c r="AK23" s="28">
        <v>24.288999557495117</v>
      </c>
      <c r="AL23" s="28">
        <v>25.545055389404297</v>
      </c>
      <c r="AM23" s="55">
        <v>27.59844970703125</v>
      </c>
      <c r="AN23" s="55">
        <v>28.702709197998047</v>
      </c>
      <c r="AO23" s="55">
        <v>29.664180755615234</v>
      </c>
      <c r="AP23" s="55">
        <v>28.75605010986328</v>
      </c>
      <c r="AQ23" s="55">
        <v>28.61857032775879</v>
      </c>
      <c r="AR23" s="55">
        <v>28.677099227905273</v>
      </c>
      <c r="AS23" s="55">
        <v>28.712949752807617</v>
      </c>
      <c r="AT23" s="55">
        <v>27.777620315551758</v>
      </c>
      <c r="AU23" s="55">
        <v>27.466440200805664</v>
      </c>
      <c r="AV23" s="55">
        <v>25.397489547729492</v>
      </c>
      <c r="AW23" s="55">
        <v>25.410320281982422</v>
      </c>
      <c r="AX23" s="55">
        <v>25.816389083862305</v>
      </c>
      <c r="AY23" s="55">
        <v>26.438140869140625</v>
      </c>
      <c r="AZ23" s="55">
        <v>27.413660049438477</v>
      </c>
      <c r="BA23" s="55">
        <v>27.779930114746094</v>
      </c>
      <c r="BB23" s="55">
        <v>27.100990295410156</v>
      </c>
      <c r="BC23" s="55">
        <v>26.87717056274414</v>
      </c>
      <c r="BD23" s="55">
        <v>26.752450942993164</v>
      </c>
      <c r="BE23" s="55">
        <v>26.000999450683594</v>
      </c>
      <c r="BF23" s="55">
        <v>25.060840606689453</v>
      </c>
      <c r="BG23" s="55">
        <v>24.94792938232422</v>
      </c>
      <c r="BH23" s="55">
        <v>23.848060607910156</v>
      </c>
      <c r="BI23" s="55">
        <v>24.750520706176758</v>
      </c>
      <c r="BJ23" s="55">
        <v>24.963830947875977</v>
      </c>
      <c r="BK23" s="56"/>
    </row>
    <row r="24" spans="1:63" ht="10.5">
      <c r="A24" t="s">
        <v>92</v>
      </c>
      <c r="B24" t="s">
        <v>77</v>
      </c>
      <c r="C24" s="124">
        <v>14.255999565124512</v>
      </c>
      <c r="D24" s="28">
        <v>16.368000030517578</v>
      </c>
      <c r="E24" s="28">
        <v>13.802000045776367</v>
      </c>
      <c r="F24" s="28">
        <v>14.043000221252441</v>
      </c>
      <c r="G24" s="28">
        <v>14.819999694824219</v>
      </c>
      <c r="H24" s="28">
        <v>14.767000198364258</v>
      </c>
      <c r="I24" s="28">
        <v>14.720000267028809</v>
      </c>
      <c r="J24" s="28">
        <v>14.539999961853027</v>
      </c>
      <c r="K24" s="28">
        <v>13.086000442504883</v>
      </c>
      <c r="L24" s="28">
        <v>13.928999900817871</v>
      </c>
      <c r="M24" s="28">
        <v>14.399999618530273</v>
      </c>
      <c r="N24" s="28">
        <v>13.927000045776367</v>
      </c>
      <c r="O24" s="28">
        <v>15.03499984741211</v>
      </c>
      <c r="P24" s="28">
        <v>16.808000564575195</v>
      </c>
      <c r="Q24" s="28">
        <v>14.968000411987305</v>
      </c>
      <c r="R24" s="28">
        <v>15.4399995803833</v>
      </c>
      <c r="S24" s="28">
        <v>16.003999710083008</v>
      </c>
      <c r="T24" s="28">
        <v>14.663999557495117</v>
      </c>
      <c r="U24" s="28">
        <v>15.07800006866455</v>
      </c>
      <c r="V24" s="28">
        <v>14.371999740600586</v>
      </c>
      <c r="W24" s="28">
        <v>13.708000183105469</v>
      </c>
      <c r="X24" s="28">
        <v>14.104000091552734</v>
      </c>
      <c r="Y24" s="28">
        <v>14.37600040435791</v>
      </c>
      <c r="Z24" s="28">
        <v>14.571999549865723</v>
      </c>
      <c r="AA24" s="28">
        <v>15.979000091552734</v>
      </c>
      <c r="AB24" s="28">
        <v>16.39699935913086</v>
      </c>
      <c r="AC24" s="28">
        <v>17.37700080871582</v>
      </c>
      <c r="AD24" s="28">
        <v>17.073999404907227</v>
      </c>
      <c r="AE24" s="28">
        <v>15.654000282287598</v>
      </c>
      <c r="AF24" s="28">
        <v>15.588000297546387</v>
      </c>
      <c r="AG24" s="28">
        <v>15.105999946594238</v>
      </c>
      <c r="AH24" s="28">
        <v>16.224000930786133</v>
      </c>
      <c r="AI24" s="28">
        <v>17.135000228881836</v>
      </c>
      <c r="AJ24" s="28">
        <v>16.496999740600586</v>
      </c>
      <c r="AK24" s="28">
        <v>16.72599983215332</v>
      </c>
      <c r="AL24" s="28">
        <v>15.881599426269531</v>
      </c>
      <c r="AM24" s="55">
        <v>16.914440155029297</v>
      </c>
      <c r="AN24" s="55">
        <v>17.60226058959961</v>
      </c>
      <c r="AO24" s="55">
        <v>17.006450653076172</v>
      </c>
      <c r="AP24" s="55">
        <v>17.166379928588867</v>
      </c>
      <c r="AQ24" s="55">
        <v>16.608219146728516</v>
      </c>
      <c r="AR24" s="55">
        <v>16.870939254760742</v>
      </c>
      <c r="AS24" s="55">
        <v>16.333330154418945</v>
      </c>
      <c r="AT24" s="55">
        <v>15.881349563598633</v>
      </c>
      <c r="AU24" s="55">
        <v>15.93908977508545</v>
      </c>
      <c r="AV24" s="55">
        <v>15.6950101852417</v>
      </c>
      <c r="AW24" s="55">
        <v>15.844200134277344</v>
      </c>
      <c r="AX24" s="55">
        <v>15.399370193481445</v>
      </c>
      <c r="AY24" s="55">
        <v>16.538249969482422</v>
      </c>
      <c r="AZ24" s="55">
        <v>17.207250595092773</v>
      </c>
      <c r="BA24" s="55">
        <v>16.44891929626465</v>
      </c>
      <c r="BB24" s="55">
        <v>16.676979064941406</v>
      </c>
      <c r="BC24" s="55">
        <v>16.82567024230957</v>
      </c>
      <c r="BD24" s="55">
        <v>16.69445037841797</v>
      </c>
      <c r="BE24" s="55">
        <v>16.43000030517578</v>
      </c>
      <c r="BF24" s="55">
        <v>16.155359268188477</v>
      </c>
      <c r="BG24" s="55">
        <v>16.357019424438477</v>
      </c>
      <c r="BH24" s="55">
        <v>15.770190238952637</v>
      </c>
      <c r="BI24" s="55">
        <v>16.127599716186523</v>
      </c>
      <c r="BJ24" s="55">
        <v>15.814579963684082</v>
      </c>
      <c r="BK24" s="56"/>
    </row>
    <row r="25" spans="1:63" ht="10.5">
      <c r="A25" t="s">
        <v>93</v>
      </c>
      <c r="B25" t="s">
        <v>79</v>
      </c>
      <c r="C25" s="124">
        <v>17.79400062561035</v>
      </c>
      <c r="D25" s="28">
        <v>19.433000564575195</v>
      </c>
      <c r="E25" s="28">
        <v>18.481000900268555</v>
      </c>
      <c r="F25" s="28">
        <v>17.71299934387207</v>
      </c>
      <c r="G25" s="28">
        <v>18.7810001373291</v>
      </c>
      <c r="H25" s="28">
        <v>18.635000228881836</v>
      </c>
      <c r="I25" s="28">
        <v>18.457000732421875</v>
      </c>
      <c r="J25" s="28">
        <v>17.503000259399414</v>
      </c>
      <c r="K25" s="28">
        <v>19.041000366210938</v>
      </c>
      <c r="L25" s="28">
        <v>17.82200050354004</v>
      </c>
      <c r="M25" s="28">
        <v>20.722999572753906</v>
      </c>
      <c r="N25" s="28">
        <v>21.121999740600586</v>
      </c>
      <c r="O25" s="28">
        <v>22.007999420166016</v>
      </c>
      <c r="P25" s="28">
        <v>22.659000396728516</v>
      </c>
      <c r="Q25" s="28">
        <v>23.400999069213867</v>
      </c>
      <c r="R25" s="28">
        <v>20.663999557495117</v>
      </c>
      <c r="S25" s="28">
        <v>21.472999572753906</v>
      </c>
      <c r="T25" s="28">
        <v>21.62299919128418</v>
      </c>
      <c r="U25" s="28">
        <v>19.43199920654297</v>
      </c>
      <c r="V25" s="28">
        <v>18.204999923706055</v>
      </c>
      <c r="W25" s="28">
        <v>18.94700050354004</v>
      </c>
      <c r="X25" s="28">
        <v>20.89299964904785</v>
      </c>
      <c r="Y25" s="28">
        <v>19.472999572753906</v>
      </c>
      <c r="Z25" s="28">
        <v>20.5</v>
      </c>
      <c r="AA25" s="28">
        <v>21.892000198364258</v>
      </c>
      <c r="AB25" s="28">
        <v>24.18600082397461</v>
      </c>
      <c r="AC25" s="28">
        <v>25.319000244140625</v>
      </c>
      <c r="AD25" s="28">
        <v>28.801000595092773</v>
      </c>
      <c r="AE25" s="28">
        <v>26.850000381469727</v>
      </c>
      <c r="AF25" s="28">
        <v>27.67799949645996</v>
      </c>
      <c r="AG25" s="28">
        <v>28.53499984741211</v>
      </c>
      <c r="AH25" s="28">
        <v>28.086999893188477</v>
      </c>
      <c r="AI25" s="28">
        <v>27.575000762939453</v>
      </c>
      <c r="AJ25" s="28">
        <v>27.770999908447266</v>
      </c>
      <c r="AK25" s="28">
        <v>27.235000610351562</v>
      </c>
      <c r="AL25" s="28">
        <v>28.0960636138916</v>
      </c>
      <c r="AM25" s="55">
        <v>28.863990783691406</v>
      </c>
      <c r="AN25" s="55">
        <v>29.451990127563477</v>
      </c>
      <c r="AO25" s="55">
        <v>29.04503059387207</v>
      </c>
      <c r="AP25" s="55">
        <v>28.886930465698242</v>
      </c>
      <c r="AQ25" s="55">
        <v>28.560760498046875</v>
      </c>
      <c r="AR25" s="55">
        <v>27.850189208984375</v>
      </c>
      <c r="AS25" s="55">
        <v>27.33238983154297</v>
      </c>
      <c r="AT25" s="55">
        <v>26.763389587402344</v>
      </c>
      <c r="AU25" s="55">
        <v>27.793010711669922</v>
      </c>
      <c r="AV25" s="55">
        <v>26.910900115966797</v>
      </c>
      <c r="AW25" s="55">
        <v>27.341989517211914</v>
      </c>
      <c r="AX25" s="55">
        <v>26.3187198638916</v>
      </c>
      <c r="AY25" s="55">
        <v>26.746870040893555</v>
      </c>
      <c r="AZ25" s="55">
        <v>27.039779663085938</v>
      </c>
      <c r="BA25" s="55">
        <v>27.179399490356445</v>
      </c>
      <c r="BB25" s="55">
        <v>26.675050735473633</v>
      </c>
      <c r="BC25" s="55">
        <v>26.30215072631836</v>
      </c>
      <c r="BD25" s="55">
        <v>26.070940017700195</v>
      </c>
      <c r="BE25" s="55">
        <v>25.470840454101562</v>
      </c>
      <c r="BF25" s="55">
        <v>24.794660568237305</v>
      </c>
      <c r="BG25" s="55">
        <v>25.921430587768555</v>
      </c>
      <c r="BH25" s="55">
        <v>25.495800018310547</v>
      </c>
      <c r="BI25" s="55">
        <v>25.835649490356445</v>
      </c>
      <c r="BJ25" s="55">
        <v>25.329330444335938</v>
      </c>
      <c r="BK25" s="56"/>
    </row>
    <row r="26" spans="1:63" ht="10.5">
      <c r="A26" t="s">
        <v>94</v>
      </c>
      <c r="B26" t="s">
        <v>81</v>
      </c>
      <c r="C26" s="124">
        <v>1.7740000486373901</v>
      </c>
      <c r="D26" s="28">
        <v>1.7480000257492065</v>
      </c>
      <c r="E26" s="28">
        <v>1.7209999561309814</v>
      </c>
      <c r="F26" s="28">
        <v>1.4709999561309814</v>
      </c>
      <c r="G26" s="28">
        <v>1.7599999904632568</v>
      </c>
      <c r="H26" s="28">
        <v>1.600000023841858</v>
      </c>
      <c r="I26" s="28">
        <v>1.5579999685287476</v>
      </c>
      <c r="J26" s="28">
        <v>1.4390000104904175</v>
      </c>
      <c r="K26" s="28">
        <v>1.3220000267028809</v>
      </c>
      <c r="L26" s="28">
        <v>1.3259999752044678</v>
      </c>
      <c r="M26" s="28">
        <v>1.4850000143051147</v>
      </c>
      <c r="N26" s="28">
        <v>2.003000020980835</v>
      </c>
      <c r="O26" s="28">
        <v>2.114000082015991</v>
      </c>
      <c r="P26" s="28">
        <v>2.109999895095825</v>
      </c>
      <c r="Q26" s="28">
        <v>1.684000015258789</v>
      </c>
      <c r="R26" s="28">
        <v>1.7940000295639038</v>
      </c>
      <c r="S26" s="28">
        <v>1.809999942779541</v>
      </c>
      <c r="T26" s="28">
        <v>1.694000005722046</v>
      </c>
      <c r="U26" s="28">
        <v>1.4170000553131104</v>
      </c>
      <c r="V26" s="28">
        <v>1.0529999732971191</v>
      </c>
      <c r="W26" s="28">
        <v>1.3489999771118164</v>
      </c>
      <c r="X26" s="28">
        <v>1.3589999675750732</v>
      </c>
      <c r="Y26" s="28">
        <v>1.593000054359436</v>
      </c>
      <c r="Z26" s="28">
        <v>1.5800000429153442</v>
      </c>
      <c r="AA26" s="28">
        <v>1.9570000171661377</v>
      </c>
      <c r="AB26" s="28">
        <v>1.9869999885559082</v>
      </c>
      <c r="AC26" s="28">
        <v>1.6779999732971191</v>
      </c>
      <c r="AD26" s="28">
        <v>1.5130000114440918</v>
      </c>
      <c r="AE26" s="28">
        <v>1.434999942779541</v>
      </c>
      <c r="AF26" s="28">
        <v>1.5019999742507935</v>
      </c>
      <c r="AG26" s="28">
        <v>1.4119999408721924</v>
      </c>
      <c r="AH26" s="28">
        <v>1.465999960899353</v>
      </c>
      <c r="AI26" s="28">
        <v>1.8259999752044678</v>
      </c>
      <c r="AJ26" s="28">
        <v>1.9589999914169312</v>
      </c>
      <c r="AK26" s="28">
        <v>1.9850000143051147</v>
      </c>
      <c r="AL26" s="28">
        <v>2.045403003692627</v>
      </c>
      <c r="AM26" s="55">
        <v>2.2175850868225098</v>
      </c>
      <c r="AN26" s="55">
        <v>2.1037540435791016</v>
      </c>
      <c r="AO26" s="55">
        <v>1.8110829591751099</v>
      </c>
      <c r="AP26" s="55">
        <v>1.4399709701538086</v>
      </c>
      <c r="AQ26" s="55">
        <v>1.5027400255203247</v>
      </c>
      <c r="AR26" s="55">
        <v>1.5176869630813599</v>
      </c>
      <c r="AS26" s="55">
        <v>1.2880929708480835</v>
      </c>
      <c r="AT26" s="55">
        <v>1.1591700315475464</v>
      </c>
      <c r="AU26" s="55">
        <v>1.3817410469055176</v>
      </c>
      <c r="AV26" s="55">
        <v>1.50443696975708</v>
      </c>
      <c r="AW26" s="55">
        <v>1.7685320377349854</v>
      </c>
      <c r="AX26" s="55">
        <v>1.8892539739608765</v>
      </c>
      <c r="AY26" s="55">
        <v>2.0973899364471436</v>
      </c>
      <c r="AZ26" s="55">
        <v>2.0052380561828613</v>
      </c>
      <c r="BA26" s="55">
        <v>1.7199170589447021</v>
      </c>
      <c r="BB26" s="55">
        <v>1.358078956604004</v>
      </c>
      <c r="BC26" s="55">
        <v>1.4279990196228027</v>
      </c>
      <c r="BD26" s="55">
        <v>1.4663350582122803</v>
      </c>
      <c r="BE26" s="55">
        <v>1.26105797290802</v>
      </c>
      <c r="BF26" s="55">
        <v>1.1383030414581299</v>
      </c>
      <c r="BG26" s="55">
        <v>1.358922004699707</v>
      </c>
      <c r="BH26" s="55">
        <v>1.472025990486145</v>
      </c>
      <c r="BI26" s="55">
        <v>1.727800965309143</v>
      </c>
      <c r="BJ26" s="55">
        <v>1.8548849821090698</v>
      </c>
      <c r="BK26" s="56"/>
    </row>
    <row r="27" spans="1:63" ht="10.5">
      <c r="A27" t="s">
        <v>95</v>
      </c>
      <c r="B27" t="s">
        <v>83</v>
      </c>
      <c r="C27" s="124">
        <v>24.736000061035156</v>
      </c>
      <c r="D27" s="28">
        <v>19.8439998626709</v>
      </c>
      <c r="E27" s="28">
        <v>19.481000900268555</v>
      </c>
      <c r="F27" s="28">
        <v>19.099000930786133</v>
      </c>
      <c r="G27" s="28">
        <v>17.92799949645996</v>
      </c>
      <c r="H27" s="28">
        <v>19.04599952697754</v>
      </c>
      <c r="I27" s="28">
        <v>20.926000595092773</v>
      </c>
      <c r="J27" s="28">
        <v>22.753000259399414</v>
      </c>
      <c r="K27" s="28">
        <v>22.663999557495117</v>
      </c>
      <c r="L27" s="28">
        <v>20.226999282836914</v>
      </c>
      <c r="M27" s="28">
        <v>20.808000564575195</v>
      </c>
      <c r="N27" s="28">
        <v>22.60099983215332</v>
      </c>
      <c r="O27" s="28">
        <v>22.499000549316406</v>
      </c>
      <c r="P27" s="28">
        <v>23.427000045776367</v>
      </c>
      <c r="Q27" s="28">
        <v>20.26300048828125</v>
      </c>
      <c r="R27" s="28">
        <v>20.354000091552734</v>
      </c>
      <c r="S27" s="28">
        <v>20.57900047302246</v>
      </c>
      <c r="T27" s="28">
        <v>21.81399917602539</v>
      </c>
      <c r="U27" s="28">
        <v>20.952999114990234</v>
      </c>
      <c r="V27" s="28">
        <v>19.645999908447266</v>
      </c>
      <c r="W27" s="28">
        <v>20.1200008392334</v>
      </c>
      <c r="X27" s="28">
        <v>20.69099998474121</v>
      </c>
      <c r="Y27" s="28">
        <v>22.358999252319336</v>
      </c>
      <c r="Z27" s="28">
        <v>23.243999481201172</v>
      </c>
      <c r="AA27" s="28">
        <v>24.9060001373291</v>
      </c>
      <c r="AB27" s="28">
        <v>25.972000122070312</v>
      </c>
      <c r="AC27" s="28">
        <v>22.39900016784668</v>
      </c>
      <c r="AD27" s="28">
        <v>19.952999114990234</v>
      </c>
      <c r="AE27" s="28">
        <v>21.183000564575195</v>
      </c>
      <c r="AF27" s="28">
        <v>22.18000030517578</v>
      </c>
      <c r="AG27" s="28">
        <v>21.781999588012695</v>
      </c>
      <c r="AH27" s="28">
        <v>21.53499984741211</v>
      </c>
      <c r="AI27" s="28">
        <v>20.948999404907227</v>
      </c>
      <c r="AJ27" s="28">
        <v>20.638999938964844</v>
      </c>
      <c r="AK27" s="28">
        <v>19.964000701904297</v>
      </c>
      <c r="AL27" s="28">
        <v>21.715045928955078</v>
      </c>
      <c r="AM27" s="55">
        <v>22.764339447021484</v>
      </c>
      <c r="AN27" s="55">
        <v>22.44256019592285</v>
      </c>
      <c r="AO27" s="55">
        <v>22.182090759277344</v>
      </c>
      <c r="AP27" s="55">
        <v>22.241180419921875</v>
      </c>
      <c r="AQ27" s="55">
        <v>22.00727081298828</v>
      </c>
      <c r="AR27" s="55">
        <v>21.48394012451172</v>
      </c>
      <c r="AS27" s="55">
        <v>21.276660919189453</v>
      </c>
      <c r="AT27" s="55">
        <v>20.781909942626953</v>
      </c>
      <c r="AU27" s="55">
        <v>21.412500381469727</v>
      </c>
      <c r="AV27" s="55">
        <v>21.543489456176758</v>
      </c>
      <c r="AW27" s="55">
        <v>22.159170150756836</v>
      </c>
      <c r="AX27" s="55">
        <v>22.40761947631836</v>
      </c>
      <c r="AY27" s="55">
        <v>23.48200035095215</v>
      </c>
      <c r="AZ27" s="55">
        <v>23.173240661621094</v>
      </c>
      <c r="BA27" s="55">
        <v>22.931379318237305</v>
      </c>
      <c r="BB27" s="55">
        <v>23.005830764770508</v>
      </c>
      <c r="BC27" s="55">
        <v>22.7827205657959</v>
      </c>
      <c r="BD27" s="55">
        <v>22.277149200439453</v>
      </c>
      <c r="BE27" s="55">
        <v>22.08806037902832</v>
      </c>
      <c r="BF27" s="55">
        <v>21.610349655151367</v>
      </c>
      <c r="BG27" s="55">
        <v>22.261180877685547</v>
      </c>
      <c r="BH27" s="55">
        <v>22.406890869140625</v>
      </c>
      <c r="BI27" s="55">
        <v>23.033239364624023</v>
      </c>
      <c r="BJ27" s="55">
        <v>23.284269332885742</v>
      </c>
      <c r="BK27" s="56"/>
    </row>
    <row r="28" spans="1:63" ht="10.5">
      <c r="A28" t="s">
        <v>58</v>
      </c>
      <c r="B28" t="s">
        <v>59</v>
      </c>
      <c r="C28" s="124">
        <v>71.31300354003906</v>
      </c>
      <c r="D28" s="28">
        <v>71.21700286865234</v>
      </c>
      <c r="E28" s="28">
        <v>68.78800201416016</v>
      </c>
      <c r="F28" s="28">
        <v>68.28700256347656</v>
      </c>
      <c r="G28" s="28">
        <v>68.1989974975586</v>
      </c>
      <c r="H28" s="28">
        <v>68.25199890136719</v>
      </c>
      <c r="I28" s="28">
        <v>70.9020004272461</v>
      </c>
      <c r="J28" s="28">
        <v>70.28399658203125</v>
      </c>
      <c r="K28" s="28">
        <v>69.04299926757812</v>
      </c>
      <c r="L28" s="28">
        <v>65.05400085449219</v>
      </c>
      <c r="M28" s="28">
        <v>70.18000030517578</v>
      </c>
      <c r="N28" s="28">
        <v>74.39700317382812</v>
      </c>
      <c r="O28" s="28">
        <v>76.51599884033203</v>
      </c>
      <c r="P28" s="28">
        <v>82.9209976196289</v>
      </c>
      <c r="Q28" s="28">
        <v>77.25900268554688</v>
      </c>
      <c r="R28" s="28">
        <v>76.72599792480469</v>
      </c>
      <c r="S28" s="28">
        <v>77.56700134277344</v>
      </c>
      <c r="T28" s="28">
        <v>76.68399810791016</v>
      </c>
      <c r="U28" s="28">
        <v>73.2979965209961</v>
      </c>
      <c r="V28" s="28">
        <v>68.61100006103516</v>
      </c>
      <c r="W28" s="28">
        <v>68.81500244140625</v>
      </c>
      <c r="X28" s="28">
        <v>69.677001953125</v>
      </c>
      <c r="Y28" s="28">
        <v>69.8239974975586</v>
      </c>
      <c r="Z28" s="28">
        <v>72.5199966430664</v>
      </c>
      <c r="AA28" s="28">
        <v>78.88300323486328</v>
      </c>
      <c r="AB28" s="28">
        <v>84.80999755859375</v>
      </c>
      <c r="AC28" s="28">
        <v>85.08399963378906</v>
      </c>
      <c r="AD28" s="28">
        <v>91.66500091552734</v>
      </c>
      <c r="AE28" s="28">
        <v>92.9010009765625</v>
      </c>
      <c r="AF28" s="28">
        <v>94.80799865722656</v>
      </c>
      <c r="AG28" s="28">
        <v>91.78600311279297</v>
      </c>
      <c r="AH28" s="28">
        <v>92.93900299072266</v>
      </c>
      <c r="AI28" s="28">
        <v>94.31600189208984</v>
      </c>
      <c r="AJ28" s="28">
        <v>91.58999633789062</v>
      </c>
      <c r="AK28" s="28">
        <v>90.1989974975586</v>
      </c>
      <c r="AL28" s="28">
        <v>93.28316497802734</v>
      </c>
      <c r="AM28" s="55">
        <v>98.35881042480469</v>
      </c>
      <c r="AN28" s="55">
        <v>100.30329895019531</v>
      </c>
      <c r="AO28" s="55">
        <v>99.7088394165039</v>
      </c>
      <c r="AP28" s="55">
        <v>98.49050903320312</v>
      </c>
      <c r="AQ28" s="55">
        <v>97.29756164550781</v>
      </c>
      <c r="AR28" s="55">
        <v>96.39984893798828</v>
      </c>
      <c r="AS28" s="55">
        <v>94.94342041015625</v>
      </c>
      <c r="AT28" s="55">
        <v>92.36344146728516</v>
      </c>
      <c r="AU28" s="55">
        <v>93.99278259277344</v>
      </c>
      <c r="AV28" s="55">
        <v>91.05133056640625</v>
      </c>
      <c r="AW28" s="55">
        <v>92.52420806884766</v>
      </c>
      <c r="AX28" s="55">
        <v>91.83135986328125</v>
      </c>
      <c r="AY28" s="55">
        <v>95.30265045166016</v>
      </c>
      <c r="AZ28" s="55">
        <v>96.83915710449219</v>
      </c>
      <c r="BA28" s="55">
        <v>96.0595474243164</v>
      </c>
      <c r="BB28" s="55">
        <v>94.81693267822266</v>
      </c>
      <c r="BC28" s="55">
        <v>94.2157211303711</v>
      </c>
      <c r="BD28" s="55">
        <v>93.2613296508789</v>
      </c>
      <c r="BE28" s="55">
        <v>91.25096130371094</v>
      </c>
      <c r="BF28" s="55">
        <v>88.75950622558594</v>
      </c>
      <c r="BG28" s="55">
        <v>90.84647369384766</v>
      </c>
      <c r="BH28" s="55">
        <v>88.99295806884766</v>
      </c>
      <c r="BI28" s="55">
        <v>91.47480010986328</v>
      </c>
      <c r="BJ28" s="55">
        <v>91.24688720703125</v>
      </c>
      <c r="BK28" s="56"/>
    </row>
    <row r="29" spans="3:62" ht="10.5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</row>
    <row r="30" spans="2:62" ht="10.5">
      <c r="B30" s="86" t="s">
        <v>96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</row>
    <row r="31" spans="1:63" ht="10.5">
      <c r="A31" t="s">
        <v>97</v>
      </c>
      <c r="B31" t="s">
        <v>75</v>
      </c>
      <c r="C31" s="124">
        <v>113.4000015258789</v>
      </c>
      <c r="D31" s="28">
        <v>119.19999694824219</v>
      </c>
      <c r="E31" s="28">
        <v>125.9000015258789</v>
      </c>
      <c r="F31" s="28">
        <v>130.5</v>
      </c>
      <c r="G31" s="28">
        <v>149</v>
      </c>
      <c r="H31" s="28">
        <v>149.5</v>
      </c>
      <c r="I31" s="28">
        <v>143.5</v>
      </c>
      <c r="J31" s="28">
        <v>140.5</v>
      </c>
      <c r="K31" s="28">
        <v>139.60000610351562</v>
      </c>
      <c r="L31" s="28">
        <v>152.3000030517578</v>
      </c>
      <c r="M31" s="28">
        <v>149.8000030517578</v>
      </c>
      <c r="N31" s="28">
        <v>137.60000610351562</v>
      </c>
      <c r="O31" s="28">
        <v>137.3000030517578</v>
      </c>
      <c r="P31" s="28">
        <v>142.89999389648438</v>
      </c>
      <c r="Q31" s="28">
        <v>157.6999969482422</v>
      </c>
      <c r="R31" s="28">
        <v>173.60000610351562</v>
      </c>
      <c r="S31" s="28">
        <v>165.60000610351562</v>
      </c>
      <c r="T31" s="28">
        <v>167.6999969482422</v>
      </c>
      <c r="U31" s="28">
        <v>180.60000610351562</v>
      </c>
      <c r="V31" s="28">
        <v>202.89999389648438</v>
      </c>
      <c r="W31" s="28">
        <v>245.89999389648438</v>
      </c>
      <c r="X31" s="28">
        <v>225.10000610351562</v>
      </c>
      <c r="Y31" s="28">
        <v>177.3000030517578</v>
      </c>
      <c r="Z31" s="28">
        <v>171.60000610351562</v>
      </c>
      <c r="AA31" s="28">
        <v>188</v>
      </c>
      <c r="AB31" s="28">
        <v>180.3000030517578</v>
      </c>
      <c r="AC31" s="28">
        <v>193.3000030517578</v>
      </c>
      <c r="AD31" s="28">
        <v>231</v>
      </c>
      <c r="AE31" s="28">
        <v>239</v>
      </c>
      <c r="AF31" s="28">
        <v>237.8000030517578</v>
      </c>
      <c r="AG31" s="28">
        <v>248.5</v>
      </c>
      <c r="AH31" s="28">
        <v>245.1999969482422</v>
      </c>
      <c r="AI31" s="28">
        <v>202</v>
      </c>
      <c r="AJ31" s="28">
        <v>172.39999389648438</v>
      </c>
      <c r="AK31" s="28">
        <v>167.85166931152344</v>
      </c>
      <c r="AL31" s="28">
        <v>178.87722778320312</v>
      </c>
      <c r="AM31" s="55">
        <v>177.11390686035156</v>
      </c>
      <c r="AN31" s="55">
        <v>180.4517059326172</v>
      </c>
      <c r="AO31" s="55">
        <v>190.06210327148438</v>
      </c>
      <c r="AP31" s="55">
        <v>204.85589599609375</v>
      </c>
      <c r="AQ31" s="55">
        <v>214.6259002685547</v>
      </c>
      <c r="AR31" s="55">
        <v>214.81959533691406</v>
      </c>
      <c r="AS31" s="55">
        <v>211.72189331054688</v>
      </c>
      <c r="AT31" s="55">
        <v>207.63580322265625</v>
      </c>
      <c r="AU31" s="55">
        <v>201.21780395507812</v>
      </c>
      <c r="AV31" s="55">
        <v>193.2751007080078</v>
      </c>
      <c r="AW31" s="55">
        <v>190.8179931640625</v>
      </c>
      <c r="AX31" s="55">
        <v>189.6842041015625</v>
      </c>
      <c r="AY31" s="55">
        <v>189.54010009765625</v>
      </c>
      <c r="AZ31" s="55">
        <v>191.1571044921875</v>
      </c>
      <c r="BA31" s="55">
        <v>196.89410400390625</v>
      </c>
      <c r="BB31" s="55">
        <v>204.78109741210938</v>
      </c>
      <c r="BC31" s="55">
        <v>208.39259338378906</v>
      </c>
      <c r="BD31" s="55">
        <v>207.36129760742188</v>
      </c>
      <c r="BE31" s="55">
        <v>203.94500732421875</v>
      </c>
      <c r="BF31" s="55">
        <v>202.47470092773438</v>
      </c>
      <c r="BG31" s="55">
        <v>202.49960327148438</v>
      </c>
      <c r="BH31" s="55">
        <v>198.3468017578125</v>
      </c>
      <c r="BI31" s="55">
        <v>194.16319274902344</v>
      </c>
      <c r="BJ31" s="55">
        <v>191.37159729003906</v>
      </c>
      <c r="BK31" s="56"/>
    </row>
    <row r="32" spans="1:63" ht="10.5">
      <c r="A32" t="s">
        <v>98</v>
      </c>
      <c r="B32" t="s">
        <v>77</v>
      </c>
      <c r="C32" s="124">
        <v>114.19999694824219</v>
      </c>
      <c r="D32" s="28">
        <v>120.5</v>
      </c>
      <c r="E32" s="28">
        <v>126.30000305175781</v>
      </c>
      <c r="F32" s="28">
        <v>134.6999969482422</v>
      </c>
      <c r="G32" s="28">
        <v>152.89999389648438</v>
      </c>
      <c r="H32" s="28">
        <v>144.1999969482422</v>
      </c>
      <c r="I32" s="28">
        <v>141.5</v>
      </c>
      <c r="J32" s="28">
        <v>140.1999969482422</v>
      </c>
      <c r="K32" s="28">
        <v>140.10000610351562</v>
      </c>
      <c r="L32" s="28">
        <v>153.10000610351562</v>
      </c>
      <c r="M32" s="28">
        <v>146</v>
      </c>
      <c r="N32" s="28">
        <v>131</v>
      </c>
      <c r="O32" s="28">
        <v>137.3000030517578</v>
      </c>
      <c r="P32" s="28">
        <v>144.8000030517578</v>
      </c>
      <c r="Q32" s="28">
        <v>162.5</v>
      </c>
      <c r="R32" s="28">
        <v>173.39999389648438</v>
      </c>
      <c r="S32" s="28">
        <v>160.1999969482422</v>
      </c>
      <c r="T32" s="28">
        <v>167.8000030517578</v>
      </c>
      <c r="U32" s="28">
        <v>179</v>
      </c>
      <c r="V32" s="28">
        <v>206.8000030517578</v>
      </c>
      <c r="W32" s="28">
        <v>237.39999389648438</v>
      </c>
      <c r="X32" s="28">
        <v>215.8000030517578</v>
      </c>
      <c r="Y32" s="28">
        <v>169.1999969482422</v>
      </c>
      <c r="Z32" s="28">
        <v>172.10000610351562</v>
      </c>
      <c r="AA32" s="28">
        <v>183.1999969482422</v>
      </c>
      <c r="AB32" s="28">
        <v>177.5</v>
      </c>
      <c r="AC32" s="28">
        <v>198.89999389648438</v>
      </c>
      <c r="AD32" s="28">
        <v>229.1999969482422</v>
      </c>
      <c r="AE32" s="28">
        <v>232.60000610351562</v>
      </c>
      <c r="AF32" s="28">
        <v>234.89999389648438</v>
      </c>
      <c r="AG32" s="28">
        <v>250.10000610351562</v>
      </c>
      <c r="AH32" s="28">
        <v>243.8000030517578</v>
      </c>
      <c r="AI32" s="28">
        <v>190.60000610351562</v>
      </c>
      <c r="AJ32" s="28">
        <v>170.3000030517578</v>
      </c>
      <c r="AK32" s="28">
        <v>173.2566680908203</v>
      </c>
      <c r="AL32" s="28">
        <v>178.55055236816406</v>
      </c>
      <c r="AM32" s="55">
        <v>173.19000244140625</v>
      </c>
      <c r="AN32" s="55">
        <v>182.1468963623047</v>
      </c>
      <c r="AO32" s="55">
        <v>192.8968048095703</v>
      </c>
      <c r="AP32" s="55">
        <v>205.85519409179688</v>
      </c>
      <c r="AQ32" s="55">
        <v>214.58349609375</v>
      </c>
      <c r="AR32" s="55">
        <v>215.14300537109375</v>
      </c>
      <c r="AS32" s="55">
        <v>210.6251983642578</v>
      </c>
      <c r="AT32" s="55">
        <v>206.80670166015625</v>
      </c>
      <c r="AU32" s="55">
        <v>201.3950958251953</v>
      </c>
      <c r="AV32" s="55">
        <v>194.2165985107422</v>
      </c>
      <c r="AW32" s="55">
        <v>190.44039916992188</v>
      </c>
      <c r="AX32" s="55">
        <v>187.6519012451172</v>
      </c>
      <c r="AY32" s="55">
        <v>188.41360473632812</v>
      </c>
      <c r="AZ32" s="55">
        <v>191.43679809570312</v>
      </c>
      <c r="BA32" s="55">
        <v>198.8927001953125</v>
      </c>
      <c r="BB32" s="55">
        <v>207.32009887695312</v>
      </c>
      <c r="BC32" s="55">
        <v>210.01950073242188</v>
      </c>
      <c r="BD32" s="55">
        <v>208.61109924316406</v>
      </c>
      <c r="BE32" s="55">
        <v>203.04209899902344</v>
      </c>
      <c r="BF32" s="55">
        <v>203.14109802246094</v>
      </c>
      <c r="BG32" s="55">
        <v>203.7534942626953</v>
      </c>
      <c r="BH32" s="55">
        <v>196.05960083007812</v>
      </c>
      <c r="BI32" s="55">
        <v>192.60789489746094</v>
      </c>
      <c r="BJ32" s="55">
        <v>189.51930236816406</v>
      </c>
      <c r="BK32" s="56"/>
    </row>
    <row r="33" spans="1:63" ht="10.5">
      <c r="A33" t="s">
        <v>99</v>
      </c>
      <c r="B33" t="s">
        <v>79</v>
      </c>
      <c r="C33" s="124">
        <v>110</v>
      </c>
      <c r="D33" s="28">
        <v>114.80000305175781</v>
      </c>
      <c r="E33" s="28">
        <v>121.5999984741211</v>
      </c>
      <c r="F33" s="28">
        <v>128.10000610351562</v>
      </c>
      <c r="G33" s="28">
        <v>145.1999969482422</v>
      </c>
      <c r="H33" s="28">
        <v>143.3000030517578</v>
      </c>
      <c r="I33" s="28">
        <v>138.1999969482422</v>
      </c>
      <c r="J33" s="28">
        <v>136.8000030517578</v>
      </c>
      <c r="K33" s="28">
        <v>136.5</v>
      </c>
      <c r="L33" s="28">
        <v>147.39999389648438</v>
      </c>
      <c r="M33" s="28">
        <v>143.8000030517578</v>
      </c>
      <c r="N33" s="28">
        <v>130.1999969482422</v>
      </c>
      <c r="O33" s="28">
        <v>133.10000610351562</v>
      </c>
      <c r="P33" s="28">
        <v>138.6999969482422</v>
      </c>
      <c r="Q33" s="28">
        <v>156.5</v>
      </c>
      <c r="R33" s="28">
        <v>172</v>
      </c>
      <c r="S33" s="28">
        <v>161.5</v>
      </c>
      <c r="T33" s="28">
        <v>164.8000030517578</v>
      </c>
      <c r="U33" s="28">
        <v>176.39999389648438</v>
      </c>
      <c r="V33" s="28">
        <v>203.10000610351562</v>
      </c>
      <c r="W33" s="28">
        <v>234.39999389648438</v>
      </c>
      <c r="X33" s="28">
        <v>225.5</v>
      </c>
      <c r="Y33" s="28">
        <v>178</v>
      </c>
      <c r="Z33" s="28">
        <v>171.3000030517578</v>
      </c>
      <c r="AA33" s="28">
        <v>184.60000610351562</v>
      </c>
      <c r="AB33" s="28">
        <v>178.5</v>
      </c>
      <c r="AC33" s="28">
        <v>197</v>
      </c>
      <c r="AD33" s="28">
        <v>234</v>
      </c>
      <c r="AE33" s="28">
        <v>236.10000610351562</v>
      </c>
      <c r="AF33" s="28">
        <v>235.5</v>
      </c>
      <c r="AG33" s="28">
        <v>245.60000610351562</v>
      </c>
      <c r="AH33" s="28">
        <v>241.6999969482422</v>
      </c>
      <c r="AI33" s="28">
        <v>197.39999389648438</v>
      </c>
      <c r="AJ33" s="28">
        <v>170.10000610351562</v>
      </c>
      <c r="AK33" s="28">
        <v>166.43333435058594</v>
      </c>
      <c r="AL33" s="28">
        <v>175.11111450195312</v>
      </c>
      <c r="AM33" s="55">
        <v>172.41830444335938</v>
      </c>
      <c r="AN33" s="55">
        <v>177.02490234375</v>
      </c>
      <c r="AO33" s="55">
        <v>188.1875</v>
      </c>
      <c r="AP33" s="55">
        <v>202.43739318847656</v>
      </c>
      <c r="AQ33" s="55">
        <v>210.19090270996094</v>
      </c>
      <c r="AR33" s="55">
        <v>209.36599731445312</v>
      </c>
      <c r="AS33" s="55">
        <v>206.80050659179688</v>
      </c>
      <c r="AT33" s="55">
        <v>202.6970977783203</v>
      </c>
      <c r="AU33" s="55">
        <v>196.01710510253906</v>
      </c>
      <c r="AV33" s="55">
        <v>189.6446075439453</v>
      </c>
      <c r="AW33" s="55">
        <v>187.03880310058594</v>
      </c>
      <c r="AX33" s="55">
        <v>185.8135986328125</v>
      </c>
      <c r="AY33" s="55">
        <v>184.56520080566406</v>
      </c>
      <c r="AZ33" s="55">
        <v>186.91600036621094</v>
      </c>
      <c r="BA33" s="55">
        <v>193.6811981201172</v>
      </c>
      <c r="BB33" s="55">
        <v>201.84910583496094</v>
      </c>
      <c r="BC33" s="55">
        <v>204.556396484375</v>
      </c>
      <c r="BD33" s="55">
        <v>202.72219848632812</v>
      </c>
      <c r="BE33" s="55">
        <v>198.94309997558594</v>
      </c>
      <c r="BF33" s="55">
        <v>197.65310668945312</v>
      </c>
      <c r="BG33" s="55">
        <v>197.60040283203125</v>
      </c>
      <c r="BH33" s="55">
        <v>192.54449462890625</v>
      </c>
      <c r="BI33" s="55">
        <v>188.20889282226562</v>
      </c>
      <c r="BJ33" s="55">
        <v>185.7136993408203</v>
      </c>
      <c r="BK33" s="56"/>
    </row>
    <row r="34" spans="1:63" ht="10.5">
      <c r="A34" t="s">
        <v>100</v>
      </c>
      <c r="B34" t="s">
        <v>81</v>
      </c>
      <c r="C34" s="124">
        <v>109.4000015258789</v>
      </c>
      <c r="D34" s="28">
        <v>115.19999694824219</v>
      </c>
      <c r="E34" s="28">
        <v>128.10000610351562</v>
      </c>
      <c r="F34" s="28">
        <v>138.10000610351562</v>
      </c>
      <c r="G34" s="28">
        <v>153.10000610351562</v>
      </c>
      <c r="H34" s="28">
        <v>151</v>
      </c>
      <c r="I34" s="28">
        <v>147.39999389648438</v>
      </c>
      <c r="J34" s="28">
        <v>146.1999969482422</v>
      </c>
      <c r="K34" s="28">
        <v>144.8000030517578</v>
      </c>
      <c r="L34" s="28">
        <v>151.8000030517578</v>
      </c>
      <c r="M34" s="28">
        <v>150.89999389648438</v>
      </c>
      <c r="N34" s="28">
        <v>140.10000610351562</v>
      </c>
      <c r="O34" s="28">
        <v>134.8000030517578</v>
      </c>
      <c r="P34" s="28">
        <v>142.1999969482422</v>
      </c>
      <c r="Q34" s="28">
        <v>161</v>
      </c>
      <c r="R34" s="28">
        <v>178</v>
      </c>
      <c r="S34" s="28">
        <v>174.3000030517578</v>
      </c>
      <c r="T34" s="28">
        <v>171.1999969482422</v>
      </c>
      <c r="U34" s="28">
        <v>181.39999389648438</v>
      </c>
      <c r="V34" s="28">
        <v>201.60000610351562</v>
      </c>
      <c r="W34" s="28">
        <v>244</v>
      </c>
      <c r="X34" s="28">
        <v>228.89999389648438</v>
      </c>
      <c r="Y34" s="28">
        <v>185.10000610351562</v>
      </c>
      <c r="Z34" s="28">
        <v>165.8000030517578</v>
      </c>
      <c r="AA34" s="28">
        <v>175.3000030517578</v>
      </c>
      <c r="AB34" s="28">
        <v>177.60000610351562</v>
      </c>
      <c r="AC34" s="28">
        <v>189.1999969482422</v>
      </c>
      <c r="AD34" s="28">
        <v>214.60000610351562</v>
      </c>
      <c r="AE34" s="28">
        <v>234.89999389648438</v>
      </c>
      <c r="AF34" s="28">
        <v>237.3000030517578</v>
      </c>
      <c r="AG34" s="28">
        <v>244.8000030517578</v>
      </c>
      <c r="AH34" s="28">
        <v>254.60000610351562</v>
      </c>
      <c r="AI34" s="28">
        <v>231.89999389648438</v>
      </c>
      <c r="AJ34" s="28">
        <v>192.6999969482422</v>
      </c>
      <c r="AK34" s="28">
        <v>176.0800018310547</v>
      </c>
      <c r="AL34" s="28">
        <v>174.58999633789062</v>
      </c>
      <c r="AM34" s="55">
        <v>171.87229919433594</v>
      </c>
      <c r="AN34" s="55">
        <v>172.23390197753906</v>
      </c>
      <c r="AO34" s="55">
        <v>185.7133026123047</v>
      </c>
      <c r="AP34" s="55">
        <v>204.07159423828125</v>
      </c>
      <c r="AQ34" s="55">
        <v>213.70579528808594</v>
      </c>
      <c r="AR34" s="55">
        <v>215.67630004882812</v>
      </c>
      <c r="AS34" s="55">
        <v>215.31089782714844</v>
      </c>
      <c r="AT34" s="55">
        <v>212.9803009033203</v>
      </c>
      <c r="AU34" s="55">
        <v>208.6638946533203</v>
      </c>
      <c r="AV34" s="55">
        <v>200.84530639648438</v>
      </c>
      <c r="AW34" s="55">
        <v>195.56509399414062</v>
      </c>
      <c r="AX34" s="55">
        <v>190.91189575195312</v>
      </c>
      <c r="AY34" s="55">
        <v>189.25619506835938</v>
      </c>
      <c r="AZ34" s="55">
        <v>190.81910705566406</v>
      </c>
      <c r="BA34" s="55">
        <v>197.52879333496094</v>
      </c>
      <c r="BB34" s="55">
        <v>206.5832977294922</v>
      </c>
      <c r="BC34" s="55">
        <v>211.66729736328125</v>
      </c>
      <c r="BD34" s="55">
        <v>211.44349670410156</v>
      </c>
      <c r="BE34" s="55">
        <v>209.08819580078125</v>
      </c>
      <c r="BF34" s="55">
        <v>208.57809448242188</v>
      </c>
      <c r="BG34" s="55">
        <v>209.24349975585938</v>
      </c>
      <c r="BH34" s="55">
        <v>204.4884033203125</v>
      </c>
      <c r="BI34" s="55">
        <v>199.14639282226562</v>
      </c>
      <c r="BJ34" s="55">
        <v>193.56590270996094</v>
      </c>
      <c r="BK34" s="56"/>
    </row>
    <row r="35" spans="1:63" ht="10.5">
      <c r="A35" t="s">
        <v>101</v>
      </c>
      <c r="B35" t="s">
        <v>83</v>
      </c>
      <c r="C35" s="124">
        <v>119.9000015258789</v>
      </c>
      <c r="D35" s="28">
        <v>137.89999389648438</v>
      </c>
      <c r="E35" s="28">
        <v>152</v>
      </c>
      <c r="F35" s="28">
        <v>157.8000030517578</v>
      </c>
      <c r="G35" s="28">
        <v>174.5</v>
      </c>
      <c r="H35" s="28">
        <v>170.1999969482422</v>
      </c>
      <c r="I35" s="28">
        <v>159.60000610351562</v>
      </c>
      <c r="J35" s="28">
        <v>154.10000610351562</v>
      </c>
      <c r="K35" s="28">
        <v>156.60000610351562</v>
      </c>
      <c r="L35" s="28">
        <v>173.89999389648438</v>
      </c>
      <c r="M35" s="28">
        <v>170.60000610351562</v>
      </c>
      <c r="N35" s="28">
        <v>150.6999969482422</v>
      </c>
      <c r="O35" s="28">
        <v>143</v>
      </c>
      <c r="P35" s="28">
        <v>157</v>
      </c>
      <c r="Q35" s="28">
        <v>175.89999389648438</v>
      </c>
      <c r="R35" s="28">
        <v>199.89999389648438</v>
      </c>
      <c r="S35" s="28">
        <v>190.60000610351562</v>
      </c>
      <c r="T35" s="28">
        <v>183.3000030517578</v>
      </c>
      <c r="U35" s="28">
        <v>197.6999969482422</v>
      </c>
      <c r="V35" s="28">
        <v>216.60000610351562</v>
      </c>
      <c r="W35" s="28">
        <v>244.10000610351562</v>
      </c>
      <c r="X35" s="28">
        <v>230.39999389648438</v>
      </c>
      <c r="Y35" s="28">
        <v>196.6999969482422</v>
      </c>
      <c r="Z35" s="28">
        <v>174.3000030517578</v>
      </c>
      <c r="AA35" s="28">
        <v>187.1999969482422</v>
      </c>
      <c r="AB35" s="28">
        <v>191.6999969482422</v>
      </c>
      <c r="AC35" s="28">
        <v>202.3000030517578</v>
      </c>
      <c r="AD35" s="28">
        <v>237.10000610351562</v>
      </c>
      <c r="AE35" s="28">
        <v>269.3999938964844</v>
      </c>
      <c r="AF35" s="28">
        <v>258.70001220703125</v>
      </c>
      <c r="AG35" s="28">
        <v>258.1000061035156</v>
      </c>
      <c r="AH35" s="28">
        <v>253.5</v>
      </c>
      <c r="AI35" s="28">
        <v>223.8000030517578</v>
      </c>
      <c r="AJ35" s="28">
        <v>194.39999389648438</v>
      </c>
      <c r="AK35" s="28">
        <v>185.7050018310547</v>
      </c>
      <c r="AL35" s="28">
        <v>193.34832763671875</v>
      </c>
      <c r="AM35" s="55">
        <v>189.7371063232422</v>
      </c>
      <c r="AN35" s="55">
        <v>194.31329345703125</v>
      </c>
      <c r="AO35" s="55">
        <v>211.5074005126953</v>
      </c>
      <c r="AP35" s="55">
        <v>225.10240173339844</v>
      </c>
      <c r="AQ35" s="55">
        <v>232.37330627441406</v>
      </c>
      <c r="AR35" s="55">
        <v>231.58929443359375</v>
      </c>
      <c r="AS35" s="55">
        <v>228.4971923828125</v>
      </c>
      <c r="AT35" s="55">
        <v>223.7657928466797</v>
      </c>
      <c r="AU35" s="55">
        <v>219.5959014892578</v>
      </c>
      <c r="AV35" s="55">
        <v>213.12179565429688</v>
      </c>
      <c r="AW35" s="55">
        <v>207.0625</v>
      </c>
      <c r="AX35" s="55">
        <v>201.68170166015625</v>
      </c>
      <c r="AY35" s="55">
        <v>201.72979736328125</v>
      </c>
      <c r="AZ35" s="55">
        <v>204.34019470214844</v>
      </c>
      <c r="BA35" s="55">
        <v>213.07359313964844</v>
      </c>
      <c r="BB35" s="55">
        <v>222.0355987548828</v>
      </c>
      <c r="BC35" s="55">
        <v>224.78570556640625</v>
      </c>
      <c r="BD35" s="55">
        <v>222.3699951171875</v>
      </c>
      <c r="BE35" s="55">
        <v>220.38900756835938</v>
      </c>
      <c r="BF35" s="55">
        <v>218.8179931640625</v>
      </c>
      <c r="BG35" s="55">
        <v>219.89830017089844</v>
      </c>
      <c r="BH35" s="55">
        <v>215.07839965820312</v>
      </c>
      <c r="BI35" s="55">
        <v>208.26930236816406</v>
      </c>
      <c r="BJ35" s="55">
        <v>203.1072998046875</v>
      </c>
      <c r="BK35" s="56"/>
    </row>
    <row r="36" spans="1:63" ht="10.5">
      <c r="A36" t="s">
        <v>102</v>
      </c>
      <c r="B36" t="s">
        <v>103</v>
      </c>
      <c r="C36" s="124">
        <v>113.9000015258789</v>
      </c>
      <c r="D36" s="28">
        <v>121.4000015258789</v>
      </c>
      <c r="E36" s="28">
        <v>129</v>
      </c>
      <c r="F36" s="28">
        <v>135.39999389648438</v>
      </c>
      <c r="G36" s="28">
        <v>153.1999969482422</v>
      </c>
      <c r="H36" s="28">
        <v>149.5</v>
      </c>
      <c r="I36" s="28">
        <v>144.3000030517578</v>
      </c>
      <c r="J36" s="28">
        <v>141.8000030517578</v>
      </c>
      <c r="K36" s="28">
        <v>141.8000030517578</v>
      </c>
      <c r="L36" s="28">
        <v>155.10000610351562</v>
      </c>
      <c r="M36" s="28">
        <v>150.8000030517578</v>
      </c>
      <c r="N36" s="28">
        <v>136.3000030517578</v>
      </c>
      <c r="O36" s="28">
        <v>137.5</v>
      </c>
      <c r="P36" s="28">
        <v>145</v>
      </c>
      <c r="Q36" s="28">
        <v>162</v>
      </c>
      <c r="R36" s="28">
        <v>177.39999389648438</v>
      </c>
      <c r="S36" s="28">
        <v>167.1999969482422</v>
      </c>
      <c r="T36" s="28">
        <v>169.8000030517578</v>
      </c>
      <c r="U36" s="28">
        <v>182</v>
      </c>
      <c r="V36" s="28">
        <v>206.3000030517578</v>
      </c>
      <c r="W36" s="28">
        <v>241</v>
      </c>
      <c r="X36" s="28">
        <v>223</v>
      </c>
      <c r="Y36" s="28">
        <v>177.89999389648438</v>
      </c>
      <c r="Z36" s="28">
        <v>171.89999389648438</v>
      </c>
      <c r="AA36" s="28">
        <v>185.39999389648438</v>
      </c>
      <c r="AB36" s="28">
        <v>180.6999969482422</v>
      </c>
      <c r="AC36" s="28">
        <v>196.89999389648438</v>
      </c>
      <c r="AD36" s="28">
        <v>231.3000030517578</v>
      </c>
      <c r="AE36" s="28">
        <v>240.89999389648438</v>
      </c>
      <c r="AF36" s="28">
        <v>239.60000610351562</v>
      </c>
      <c r="AG36" s="28">
        <v>249.89999389648438</v>
      </c>
      <c r="AH36" s="28">
        <v>245.6999969482422</v>
      </c>
      <c r="AI36" s="28">
        <v>201.6999969482422</v>
      </c>
      <c r="AJ36" s="28">
        <v>175.1999969482422</v>
      </c>
      <c r="AK36" s="28">
        <v>172.04666137695312</v>
      </c>
      <c r="AL36" s="28">
        <v>179.92889404296875</v>
      </c>
      <c r="AM36" s="55">
        <v>177.35699462890625</v>
      </c>
      <c r="AN36" s="55">
        <v>182.62120056152344</v>
      </c>
      <c r="AO36" s="55">
        <v>194.21279907226562</v>
      </c>
      <c r="AP36" s="55">
        <v>208.2147979736328</v>
      </c>
      <c r="AQ36" s="55">
        <v>216.9873046875</v>
      </c>
      <c r="AR36" s="55">
        <v>217.10850524902344</v>
      </c>
      <c r="AS36" s="55">
        <v>213.71429443359375</v>
      </c>
      <c r="AT36" s="55">
        <v>209.65919494628906</v>
      </c>
      <c r="AU36" s="55">
        <v>203.9853057861328</v>
      </c>
      <c r="AV36" s="55">
        <v>196.71299743652344</v>
      </c>
      <c r="AW36" s="55">
        <v>193.09739685058594</v>
      </c>
      <c r="AX36" s="55">
        <v>190.6278076171875</v>
      </c>
      <c r="AY36" s="55">
        <v>190.61830139160156</v>
      </c>
      <c r="AZ36" s="55">
        <v>192.9344024658203</v>
      </c>
      <c r="BA36" s="55">
        <v>199.83250427246094</v>
      </c>
      <c r="BB36" s="55">
        <v>208.0666046142578</v>
      </c>
      <c r="BC36" s="55">
        <v>211.22000122070312</v>
      </c>
      <c r="BD36" s="55">
        <v>209.8336944580078</v>
      </c>
      <c r="BE36" s="55">
        <v>205.9761962890625</v>
      </c>
      <c r="BF36" s="55">
        <v>205.00750732421875</v>
      </c>
      <c r="BG36" s="55">
        <v>205.4248046875</v>
      </c>
      <c r="BH36" s="55">
        <v>199.9405059814453</v>
      </c>
      <c r="BI36" s="55">
        <v>195.4033966064453</v>
      </c>
      <c r="BJ36" s="55">
        <v>192.07760620117188</v>
      </c>
      <c r="BK36" s="56"/>
    </row>
    <row r="37" spans="3:62" ht="10.5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</row>
    <row r="38" spans="2:62" ht="10.5">
      <c r="B38" s="86" t="s">
        <v>104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</row>
    <row r="39" spans="1:63" ht="10.5">
      <c r="A39" t="s">
        <v>105</v>
      </c>
      <c r="B39" t="s">
        <v>75</v>
      </c>
      <c r="C39" s="124">
        <v>157.89999389648438</v>
      </c>
      <c r="D39" s="28">
        <v>164.0500030517578</v>
      </c>
      <c r="E39" s="28">
        <v>170.66000366210938</v>
      </c>
      <c r="F39" s="28">
        <v>175.10000610351562</v>
      </c>
      <c r="G39" s="28">
        <v>194.8800048828125</v>
      </c>
      <c r="H39" s="28">
        <v>198.1750030517578</v>
      </c>
      <c r="I39" s="28">
        <v>191.1999969482422</v>
      </c>
      <c r="J39" s="28">
        <v>186.9199981689453</v>
      </c>
      <c r="K39" s="28">
        <v>185.875</v>
      </c>
      <c r="L39" s="28">
        <v>197.75</v>
      </c>
      <c r="M39" s="28">
        <v>197.5399932861328</v>
      </c>
      <c r="N39" s="28">
        <v>186.9499969482422</v>
      </c>
      <c r="O39" s="28">
        <v>184.3000030517578</v>
      </c>
      <c r="P39" s="28">
        <v>189.64999389648438</v>
      </c>
      <c r="Q39" s="28">
        <v>203.9499969482422</v>
      </c>
      <c r="R39" s="28">
        <v>220.6750030517578</v>
      </c>
      <c r="S39" s="28">
        <v>215.05999755859375</v>
      </c>
      <c r="T39" s="28">
        <v>214.64999389648438</v>
      </c>
      <c r="U39" s="28">
        <v>228.6750030517578</v>
      </c>
      <c r="V39" s="28">
        <v>247.72000122070312</v>
      </c>
      <c r="W39" s="28">
        <v>299</v>
      </c>
      <c r="X39" s="28">
        <v>274.94000244140625</v>
      </c>
      <c r="Y39" s="28">
        <v>226.22500610351562</v>
      </c>
      <c r="Z39" s="28">
        <v>218.8000030517578</v>
      </c>
      <c r="AA39" s="28">
        <v>236.0800018310547</v>
      </c>
      <c r="AB39" s="28">
        <v>229.72500610351562</v>
      </c>
      <c r="AC39" s="28">
        <v>240.3249969482422</v>
      </c>
      <c r="AD39" s="28">
        <v>275.32501220703125</v>
      </c>
      <c r="AE39" s="28">
        <v>290.7200012207031</v>
      </c>
      <c r="AF39" s="28">
        <v>287.54998779296875</v>
      </c>
      <c r="AG39" s="28">
        <v>297.6600036621094</v>
      </c>
      <c r="AH39" s="28">
        <v>295.7749938964844</v>
      </c>
      <c r="AI39" s="28">
        <v>257.9750061035156</v>
      </c>
      <c r="AJ39" s="28">
        <v>222.32000732421875</v>
      </c>
      <c r="AK39" s="28">
        <v>220.0749969482422</v>
      </c>
      <c r="AL39" s="28">
        <v>231.64999389648438</v>
      </c>
      <c r="AM39" s="55">
        <v>224.6260986328125</v>
      </c>
      <c r="AN39" s="55">
        <v>227.9676971435547</v>
      </c>
      <c r="AO39" s="55">
        <v>237.5926971435547</v>
      </c>
      <c r="AP39" s="55">
        <v>253.07460021972656</v>
      </c>
      <c r="AQ39" s="55">
        <v>263.595703125</v>
      </c>
      <c r="AR39" s="55">
        <v>264.5815124511719</v>
      </c>
      <c r="AS39" s="55">
        <v>261.13861083984375</v>
      </c>
      <c r="AT39" s="55">
        <v>256.4137878417969</v>
      </c>
      <c r="AU39" s="55">
        <v>250.40280151367188</v>
      </c>
      <c r="AV39" s="55">
        <v>242.02049255371094</v>
      </c>
      <c r="AW39" s="55">
        <v>239.61160278320312</v>
      </c>
      <c r="AX39" s="55">
        <v>238.67059326171875</v>
      </c>
      <c r="AY39" s="55">
        <v>238.92579650878906</v>
      </c>
      <c r="AZ39" s="55">
        <v>240.4947052001953</v>
      </c>
      <c r="BA39" s="55">
        <v>246.1295928955078</v>
      </c>
      <c r="BB39" s="55">
        <v>254.49639892578125</v>
      </c>
      <c r="BC39" s="55">
        <v>258.67340087890625</v>
      </c>
      <c r="BD39" s="55">
        <v>258.3971862792969</v>
      </c>
      <c r="BE39" s="55">
        <v>254.62620544433594</v>
      </c>
      <c r="BF39" s="55">
        <v>252.5959930419922</v>
      </c>
      <c r="BG39" s="55">
        <v>253.22210693359375</v>
      </c>
      <c r="BH39" s="55">
        <v>248.74400329589844</v>
      </c>
      <c r="BI39" s="55">
        <v>244.5565948486328</v>
      </c>
      <c r="BJ39" s="55">
        <v>241.90769958496094</v>
      </c>
      <c r="BK39" s="56"/>
    </row>
    <row r="40" spans="1:63" ht="10.5">
      <c r="A40" t="s">
        <v>106</v>
      </c>
      <c r="B40" t="s">
        <v>77</v>
      </c>
      <c r="C40" s="124">
        <v>155.97500610351562</v>
      </c>
      <c r="D40" s="28">
        <v>161.77499389648438</v>
      </c>
      <c r="E40" s="28">
        <v>167.97999572753906</v>
      </c>
      <c r="F40" s="28">
        <v>175.4499969482422</v>
      </c>
      <c r="G40" s="28">
        <v>195.63999938964844</v>
      </c>
      <c r="H40" s="28">
        <v>187.1999969482422</v>
      </c>
      <c r="I40" s="28">
        <v>185.22500610351562</v>
      </c>
      <c r="J40" s="28">
        <v>184.47999572753906</v>
      </c>
      <c r="K40" s="28">
        <v>183.75</v>
      </c>
      <c r="L40" s="28">
        <v>195</v>
      </c>
      <c r="M40" s="28">
        <v>190.77999877929688</v>
      </c>
      <c r="N40" s="28">
        <v>174.8249969482422</v>
      </c>
      <c r="O40" s="28">
        <v>181.0800018310547</v>
      </c>
      <c r="P40" s="28">
        <v>188.85000610351562</v>
      </c>
      <c r="Q40" s="28">
        <v>207.9499969482422</v>
      </c>
      <c r="R40" s="28">
        <v>218.9499969482422</v>
      </c>
      <c r="S40" s="28">
        <v>206.63999938964844</v>
      </c>
      <c r="T40" s="28">
        <v>211.4499969482422</v>
      </c>
      <c r="U40" s="28">
        <v>224.39999389648438</v>
      </c>
      <c r="V40" s="28">
        <v>245.8000030517578</v>
      </c>
      <c r="W40" s="28">
        <v>283.1000061035156</v>
      </c>
      <c r="X40" s="28">
        <v>260.6199951171875</v>
      </c>
      <c r="Y40" s="28">
        <v>213.75</v>
      </c>
      <c r="Z40" s="28">
        <v>217.6999969482422</v>
      </c>
      <c r="AA40" s="28">
        <v>229.0800018310547</v>
      </c>
      <c r="AB40" s="28">
        <v>222.375</v>
      </c>
      <c r="AC40" s="28">
        <v>243.39999389648438</v>
      </c>
      <c r="AD40" s="28">
        <v>271.375</v>
      </c>
      <c r="AE40" s="28">
        <v>279.8399963378906</v>
      </c>
      <c r="AF40" s="28">
        <v>281.04998779296875</v>
      </c>
      <c r="AG40" s="28">
        <v>296.8999938964844</v>
      </c>
      <c r="AH40" s="28">
        <v>291.25</v>
      </c>
      <c r="AI40" s="28">
        <v>239.3000030517578</v>
      </c>
      <c r="AJ40" s="28">
        <v>215.8800048828125</v>
      </c>
      <c r="AK40" s="28">
        <v>220.5</v>
      </c>
      <c r="AL40" s="28">
        <v>225.72500610351562</v>
      </c>
      <c r="AM40" s="55">
        <v>216.71029663085938</v>
      </c>
      <c r="AN40" s="55">
        <v>225.79769897460938</v>
      </c>
      <c r="AO40" s="55">
        <v>236.52149963378906</v>
      </c>
      <c r="AP40" s="55">
        <v>250.13499450683594</v>
      </c>
      <c r="AQ40" s="55">
        <v>258.4825134277344</v>
      </c>
      <c r="AR40" s="55">
        <v>260.03448486328125</v>
      </c>
      <c r="AS40" s="55">
        <v>255.4409942626953</v>
      </c>
      <c r="AT40" s="55">
        <v>251.49240112304688</v>
      </c>
      <c r="AU40" s="55">
        <v>246.20449829101562</v>
      </c>
      <c r="AV40" s="55">
        <v>239.10580444335938</v>
      </c>
      <c r="AW40" s="55">
        <v>235.64930725097656</v>
      </c>
      <c r="AX40" s="55">
        <v>233.34779357910156</v>
      </c>
      <c r="AY40" s="55">
        <v>233.69200134277344</v>
      </c>
      <c r="AZ40" s="55">
        <v>236.7332000732422</v>
      </c>
      <c r="BA40" s="55">
        <v>244.1002960205078</v>
      </c>
      <c r="BB40" s="55">
        <v>253.0968017578125</v>
      </c>
      <c r="BC40" s="55">
        <v>256.3009948730469</v>
      </c>
      <c r="BD40" s="55">
        <v>255.847900390625</v>
      </c>
      <c r="BE40" s="55">
        <v>249.18319702148438</v>
      </c>
      <c r="BF40" s="55">
        <v>249.22650146484375</v>
      </c>
      <c r="BG40" s="55">
        <v>251.076904296875</v>
      </c>
      <c r="BH40" s="55">
        <v>242.4530029296875</v>
      </c>
      <c r="BI40" s="55">
        <v>239.3271942138672</v>
      </c>
      <c r="BJ40" s="55">
        <v>235.7198028564453</v>
      </c>
      <c r="BK40" s="56"/>
    </row>
    <row r="41" spans="1:63" ht="10.5">
      <c r="A41" t="s">
        <v>107</v>
      </c>
      <c r="B41" t="s">
        <v>79</v>
      </c>
      <c r="C41" s="124">
        <v>149.9250030517578</v>
      </c>
      <c r="D41" s="28">
        <v>155.5</v>
      </c>
      <c r="E41" s="28">
        <v>161.5</v>
      </c>
      <c r="F41" s="28">
        <v>168.22500610351562</v>
      </c>
      <c r="G41" s="28">
        <v>185.75999450683594</v>
      </c>
      <c r="H41" s="28">
        <v>185.97500610351562</v>
      </c>
      <c r="I41" s="28">
        <v>180.3249969482422</v>
      </c>
      <c r="J41" s="28">
        <v>178.72000122070312</v>
      </c>
      <c r="K41" s="28">
        <v>176.97500610351562</v>
      </c>
      <c r="L41" s="28">
        <v>188.8000030517578</v>
      </c>
      <c r="M41" s="28">
        <v>187.44000244140625</v>
      </c>
      <c r="N41" s="28">
        <v>174.8000030517578</v>
      </c>
      <c r="O41" s="28">
        <v>174.94000244140625</v>
      </c>
      <c r="P41" s="28">
        <v>181.9250030517578</v>
      </c>
      <c r="Q41" s="28">
        <v>199.22500610351562</v>
      </c>
      <c r="R41" s="28">
        <v>215.625</v>
      </c>
      <c r="S41" s="28">
        <v>206.17999267578125</v>
      </c>
      <c r="T41" s="28">
        <v>206.625</v>
      </c>
      <c r="U41" s="28">
        <v>219.60000610351562</v>
      </c>
      <c r="V41" s="28">
        <v>240.6999969482422</v>
      </c>
      <c r="W41" s="28">
        <v>277.6000061035156</v>
      </c>
      <c r="X41" s="28">
        <v>270.8399963378906</v>
      </c>
      <c r="Y41" s="28">
        <v>220.8249969482422</v>
      </c>
      <c r="Z41" s="28">
        <v>213.3249969482422</v>
      </c>
      <c r="AA41" s="28">
        <v>225.66000366210938</v>
      </c>
      <c r="AB41" s="28">
        <v>219.85000610351562</v>
      </c>
      <c r="AC41" s="28">
        <v>236.75</v>
      </c>
      <c r="AD41" s="28">
        <v>273.2250061035156</v>
      </c>
      <c r="AE41" s="28">
        <v>280.44000244140625</v>
      </c>
      <c r="AF41" s="28">
        <v>277.54998779296875</v>
      </c>
      <c r="AG41" s="28">
        <v>286.760009765625</v>
      </c>
      <c r="AH41" s="28">
        <v>284.45001220703125</v>
      </c>
      <c r="AI41" s="28">
        <v>244.64999389648438</v>
      </c>
      <c r="AJ41" s="28">
        <v>212.6999969482422</v>
      </c>
      <c r="AK41" s="28">
        <v>210.60000610351562</v>
      </c>
      <c r="AL41" s="28">
        <v>219.75</v>
      </c>
      <c r="AM41" s="55">
        <v>215.19740295410156</v>
      </c>
      <c r="AN41" s="55">
        <v>219.7957000732422</v>
      </c>
      <c r="AO41" s="55">
        <v>230.8072967529297</v>
      </c>
      <c r="AP41" s="55">
        <v>244.92909240722656</v>
      </c>
      <c r="AQ41" s="55">
        <v>252.9738006591797</v>
      </c>
      <c r="AR41" s="55">
        <v>252.93020629882812</v>
      </c>
      <c r="AS41" s="55">
        <v>250.87840270996094</v>
      </c>
      <c r="AT41" s="55">
        <v>246.16140747070312</v>
      </c>
      <c r="AU41" s="55">
        <v>239.77450561523438</v>
      </c>
      <c r="AV41" s="55">
        <v>233.197998046875</v>
      </c>
      <c r="AW41" s="55">
        <v>230.91929626464844</v>
      </c>
      <c r="AX41" s="55">
        <v>229.9597930908203</v>
      </c>
      <c r="AY41" s="55">
        <v>228.83599853515625</v>
      </c>
      <c r="AZ41" s="55">
        <v>231.09689331054688</v>
      </c>
      <c r="BA41" s="55">
        <v>237.55209350585938</v>
      </c>
      <c r="BB41" s="55">
        <v>246.37179565429688</v>
      </c>
      <c r="BC41" s="55">
        <v>249.1876983642578</v>
      </c>
      <c r="BD41" s="55">
        <v>248.09829711914062</v>
      </c>
      <c r="BE41" s="55">
        <v>243.78900146484375</v>
      </c>
      <c r="BF41" s="55">
        <v>241.9871063232422</v>
      </c>
      <c r="BG41" s="55">
        <v>242.46730041503906</v>
      </c>
      <c r="BH41" s="55">
        <v>237.2550048828125</v>
      </c>
      <c r="BI41" s="55">
        <v>233.18389892578125</v>
      </c>
      <c r="BJ41" s="55">
        <v>230.90859985351562</v>
      </c>
      <c r="BK41" s="56"/>
    </row>
    <row r="42" spans="1:63" ht="10.5">
      <c r="A42" t="s">
        <v>108</v>
      </c>
      <c r="B42" t="s">
        <v>81</v>
      </c>
      <c r="C42" s="124">
        <v>153.10000610351562</v>
      </c>
      <c r="D42" s="28">
        <v>158.25</v>
      </c>
      <c r="E42" s="28">
        <v>171.8000030517578</v>
      </c>
      <c r="F42" s="28">
        <v>183.0500030517578</v>
      </c>
      <c r="G42" s="28">
        <v>197.55999755859375</v>
      </c>
      <c r="H42" s="28">
        <v>196.5</v>
      </c>
      <c r="I42" s="28">
        <v>191.39999389648438</v>
      </c>
      <c r="J42" s="28">
        <v>189.8800048828125</v>
      </c>
      <c r="K42" s="28">
        <v>188.375</v>
      </c>
      <c r="L42" s="28">
        <v>196.75</v>
      </c>
      <c r="M42" s="28">
        <v>196.89999389648438</v>
      </c>
      <c r="N42" s="28">
        <v>186.75</v>
      </c>
      <c r="O42" s="28">
        <v>179.44000244140625</v>
      </c>
      <c r="P42" s="28">
        <v>187.22500610351562</v>
      </c>
      <c r="Q42" s="28">
        <v>205.77499389648438</v>
      </c>
      <c r="R42" s="28">
        <v>223.25</v>
      </c>
      <c r="S42" s="28">
        <v>222.02000427246094</v>
      </c>
      <c r="T42" s="28">
        <v>216.35000610351562</v>
      </c>
      <c r="U42" s="28">
        <v>226.875</v>
      </c>
      <c r="V42" s="28">
        <v>243.32000732421875</v>
      </c>
      <c r="W42" s="28">
        <v>291.3500061035156</v>
      </c>
      <c r="X42" s="28">
        <v>276.2200012207031</v>
      </c>
      <c r="Y42" s="28">
        <v>231.125</v>
      </c>
      <c r="Z42" s="28">
        <v>211.3249969482422</v>
      </c>
      <c r="AA42" s="28">
        <v>219.63999938964844</v>
      </c>
      <c r="AB42" s="28">
        <v>223.1999969482422</v>
      </c>
      <c r="AC42" s="28">
        <v>234.14999389648438</v>
      </c>
      <c r="AD42" s="28">
        <v>254.5</v>
      </c>
      <c r="AE42" s="28">
        <v>282.17999267578125</v>
      </c>
      <c r="AF42" s="28">
        <v>283.7250061035156</v>
      </c>
      <c r="AG42" s="28">
        <v>290</v>
      </c>
      <c r="AH42" s="28">
        <v>300.42498779296875</v>
      </c>
      <c r="AI42" s="28">
        <v>282.7749938964844</v>
      </c>
      <c r="AJ42" s="28">
        <v>243.05999755859375</v>
      </c>
      <c r="AK42" s="28">
        <v>225.10000610351562</v>
      </c>
      <c r="AL42" s="28">
        <v>224.6750030517578</v>
      </c>
      <c r="AM42" s="55">
        <v>216.30169677734375</v>
      </c>
      <c r="AN42" s="55">
        <v>217.09829711914062</v>
      </c>
      <c r="AO42" s="55">
        <v>230.7729034423828</v>
      </c>
      <c r="AP42" s="55">
        <v>249.42779541015625</v>
      </c>
      <c r="AQ42" s="55">
        <v>259.61260986328125</v>
      </c>
      <c r="AR42" s="55">
        <v>261.3681945800781</v>
      </c>
      <c r="AS42" s="55">
        <v>260.7355041503906</v>
      </c>
      <c r="AT42" s="55">
        <v>259.0401916503906</v>
      </c>
      <c r="AU42" s="55">
        <v>255.5518035888672</v>
      </c>
      <c r="AV42" s="55">
        <v>247.51370239257812</v>
      </c>
      <c r="AW42" s="55">
        <v>242.71119689941406</v>
      </c>
      <c r="AX42" s="55">
        <v>237.7512969970703</v>
      </c>
      <c r="AY42" s="55">
        <v>235.3813934326172</v>
      </c>
      <c r="AZ42" s="55">
        <v>236.37969970703125</v>
      </c>
      <c r="BA42" s="55">
        <v>243.28280639648438</v>
      </c>
      <c r="BB42" s="55">
        <v>253.6313018798828</v>
      </c>
      <c r="BC42" s="55">
        <v>258.2648010253906</v>
      </c>
      <c r="BD42" s="55">
        <v>258.8252868652344</v>
      </c>
      <c r="BE42" s="55">
        <v>256.20220947265625</v>
      </c>
      <c r="BF42" s="55">
        <v>255.32789611816406</v>
      </c>
      <c r="BG42" s="55">
        <v>256.82269287109375</v>
      </c>
      <c r="BH42" s="55">
        <v>251.84890747070312</v>
      </c>
      <c r="BI42" s="55">
        <v>246.9844970703125</v>
      </c>
      <c r="BJ42" s="55">
        <v>241.09719848632812</v>
      </c>
      <c r="BK42" s="56"/>
    </row>
    <row r="43" spans="1:63" ht="10.5">
      <c r="A43" t="s">
        <v>109</v>
      </c>
      <c r="B43" t="s">
        <v>83</v>
      </c>
      <c r="C43" s="124">
        <v>165.47500610351562</v>
      </c>
      <c r="D43" s="28">
        <v>181.52499389648438</v>
      </c>
      <c r="E43" s="28">
        <v>201.36000061035156</v>
      </c>
      <c r="F43" s="28">
        <v>207.35000610351562</v>
      </c>
      <c r="G43" s="28">
        <v>222.1199951171875</v>
      </c>
      <c r="H43" s="28">
        <v>222.35000610351562</v>
      </c>
      <c r="I43" s="28">
        <v>211.60000610351562</v>
      </c>
      <c r="J43" s="28">
        <v>203.72000122070312</v>
      </c>
      <c r="K43" s="28">
        <v>204.14999389648438</v>
      </c>
      <c r="L43" s="28">
        <v>224.3249969482422</v>
      </c>
      <c r="M43" s="28">
        <v>221.67999267578125</v>
      </c>
      <c r="N43" s="28">
        <v>203.375</v>
      </c>
      <c r="O43" s="28">
        <v>192.25999450683594</v>
      </c>
      <c r="P43" s="28">
        <v>206.60000610351562</v>
      </c>
      <c r="Q43" s="28">
        <v>224.4499969482422</v>
      </c>
      <c r="R43" s="28">
        <v>249.35000610351562</v>
      </c>
      <c r="S43" s="28">
        <v>243.66000366210938</v>
      </c>
      <c r="T43" s="28">
        <v>233.14999389648438</v>
      </c>
      <c r="U43" s="28">
        <v>247.0749969482422</v>
      </c>
      <c r="V43" s="28">
        <v>263.9800109863281</v>
      </c>
      <c r="W43" s="28">
        <v>297.375</v>
      </c>
      <c r="X43" s="28">
        <v>285.1600036621094</v>
      </c>
      <c r="Y43" s="28">
        <v>249.8000030517578</v>
      </c>
      <c r="Z43" s="28">
        <v>225.5500030517578</v>
      </c>
      <c r="AA43" s="28">
        <v>234.4600067138672</v>
      </c>
      <c r="AB43" s="28">
        <v>243.1750030517578</v>
      </c>
      <c r="AC43" s="28">
        <v>251.97500610351562</v>
      </c>
      <c r="AD43" s="28">
        <v>281.875</v>
      </c>
      <c r="AE43" s="28">
        <v>321.5</v>
      </c>
      <c r="AF43" s="28">
        <v>314.7250061035156</v>
      </c>
      <c r="AG43" s="28">
        <v>313</v>
      </c>
      <c r="AH43" s="28">
        <v>309.8500061035156</v>
      </c>
      <c r="AI43" s="28">
        <v>284.8999938964844</v>
      </c>
      <c r="AJ43" s="28">
        <v>251.86000061035156</v>
      </c>
      <c r="AK43" s="28">
        <v>244.1750030517578</v>
      </c>
      <c r="AL43" s="28">
        <v>252.52499389648438</v>
      </c>
      <c r="AM43" s="55">
        <v>239.0218963623047</v>
      </c>
      <c r="AN43" s="55">
        <v>244.48460388183594</v>
      </c>
      <c r="AO43" s="55">
        <v>262.580810546875</v>
      </c>
      <c r="AP43" s="55">
        <v>276.5640869140625</v>
      </c>
      <c r="AQ43" s="55">
        <v>283.6217956542969</v>
      </c>
      <c r="AR43" s="55">
        <v>283.0061950683594</v>
      </c>
      <c r="AS43" s="55">
        <v>280.0190124511719</v>
      </c>
      <c r="AT43" s="55">
        <v>275.17041015625</v>
      </c>
      <c r="AU43" s="55">
        <v>272.1878967285156</v>
      </c>
      <c r="AV43" s="55">
        <v>265.5180969238281</v>
      </c>
      <c r="AW43" s="55">
        <v>259.2167053222656</v>
      </c>
      <c r="AX43" s="55">
        <v>254.0124969482422</v>
      </c>
      <c r="AY43" s="55">
        <v>253.8529052734375</v>
      </c>
      <c r="AZ43" s="55">
        <v>256.3572082519531</v>
      </c>
      <c r="BA43" s="55">
        <v>266.0244140625</v>
      </c>
      <c r="BB43" s="55">
        <v>276.3919982910156</v>
      </c>
      <c r="BC43" s="55">
        <v>278.9460144042969</v>
      </c>
      <c r="BD43" s="55">
        <v>276.7047119140625</v>
      </c>
      <c r="BE43" s="55">
        <v>274.8245849609375</v>
      </c>
      <c r="BF43" s="55">
        <v>272.12451171875</v>
      </c>
      <c r="BG43" s="55">
        <v>274.37249755859375</v>
      </c>
      <c r="BH43" s="55">
        <v>269.3507080078125</v>
      </c>
      <c r="BI43" s="55">
        <v>262.30230712890625</v>
      </c>
      <c r="BJ43" s="55">
        <v>257.31610107421875</v>
      </c>
      <c r="BK43" s="56"/>
    </row>
    <row r="44" spans="1:63" ht="10.5">
      <c r="A44" t="s">
        <v>31</v>
      </c>
      <c r="B44" t="s">
        <v>103</v>
      </c>
      <c r="C44" s="124">
        <v>157.1750030517578</v>
      </c>
      <c r="D44" s="28">
        <v>164.75</v>
      </c>
      <c r="E44" s="28">
        <v>173.60000610351562</v>
      </c>
      <c r="F44" s="28">
        <v>179.77499389648438</v>
      </c>
      <c r="G44" s="28">
        <v>198.33999633789062</v>
      </c>
      <c r="H44" s="28">
        <v>196.9250030517578</v>
      </c>
      <c r="I44" s="28">
        <v>191.125</v>
      </c>
      <c r="J44" s="28">
        <v>187.8000030517578</v>
      </c>
      <c r="K44" s="28">
        <v>186.97500610351562</v>
      </c>
      <c r="L44" s="28">
        <v>199.9499969482422</v>
      </c>
      <c r="M44" s="28">
        <v>197.94000244140625</v>
      </c>
      <c r="N44" s="28">
        <v>184.10000610351562</v>
      </c>
      <c r="O44" s="28">
        <v>183.0800018310547</v>
      </c>
      <c r="P44" s="28">
        <v>191</v>
      </c>
      <c r="Q44" s="28">
        <v>207.9250030517578</v>
      </c>
      <c r="R44" s="28">
        <v>224.25</v>
      </c>
      <c r="S44" s="28">
        <v>216.1199951171875</v>
      </c>
      <c r="T44" s="28">
        <v>215.5500030517578</v>
      </c>
      <c r="U44" s="28">
        <v>229</v>
      </c>
      <c r="V44" s="28">
        <v>248.6199951171875</v>
      </c>
      <c r="W44" s="28">
        <v>290.32501220703125</v>
      </c>
      <c r="X44" s="28">
        <v>271.67999267578125</v>
      </c>
      <c r="Y44" s="28">
        <v>225.6750030517578</v>
      </c>
      <c r="Z44" s="28">
        <v>218.5</v>
      </c>
      <c r="AA44" s="28">
        <v>231.55999755859375</v>
      </c>
      <c r="AB44" s="28">
        <v>228</v>
      </c>
      <c r="AC44" s="28">
        <v>242.47500610351562</v>
      </c>
      <c r="AD44" s="28">
        <v>274.20001220703125</v>
      </c>
      <c r="AE44" s="28">
        <v>290.67999267578125</v>
      </c>
      <c r="AF44" s="28">
        <v>288.45001220703125</v>
      </c>
      <c r="AG44" s="28">
        <v>298.05999755859375</v>
      </c>
      <c r="AH44" s="28">
        <v>295.17498779296875</v>
      </c>
      <c r="AI44" s="28">
        <v>255.5</v>
      </c>
      <c r="AJ44" s="28">
        <v>224.4600067138672</v>
      </c>
      <c r="AK44" s="28">
        <v>222.9250030517578</v>
      </c>
      <c r="AL44" s="28">
        <v>231.27499389648438</v>
      </c>
      <c r="AM44" s="55">
        <v>223.18080139160156</v>
      </c>
      <c r="AN44" s="55">
        <v>228.6217041015625</v>
      </c>
      <c r="AO44" s="55">
        <v>240.3321990966797</v>
      </c>
      <c r="AP44" s="55">
        <v>254.9499053955078</v>
      </c>
      <c r="AQ44" s="55">
        <v>263.9017028808594</v>
      </c>
      <c r="AR44" s="55">
        <v>264.66351318359375</v>
      </c>
      <c r="AS44" s="55">
        <v>261.264404296875</v>
      </c>
      <c r="AT44" s="55">
        <v>256.85211181640625</v>
      </c>
      <c r="AU44" s="55">
        <v>251.5941925048828</v>
      </c>
      <c r="AV44" s="55">
        <v>244.1363983154297</v>
      </c>
      <c r="AW44" s="55">
        <v>240.7032012939453</v>
      </c>
      <c r="AX44" s="55">
        <v>238.50579833984375</v>
      </c>
      <c r="AY44" s="55">
        <v>238.42579650878906</v>
      </c>
      <c r="AZ44" s="55">
        <v>240.65420532226562</v>
      </c>
      <c r="BA44" s="55">
        <v>247.62939453125</v>
      </c>
      <c r="BB44" s="55">
        <v>256.6521911621094</v>
      </c>
      <c r="BC44" s="55">
        <v>260.10040283203125</v>
      </c>
      <c r="BD44" s="55">
        <v>259.3580017089844</v>
      </c>
      <c r="BE44" s="55">
        <v>255.03439331054688</v>
      </c>
      <c r="BF44" s="55">
        <v>253.56320190429688</v>
      </c>
      <c r="BG44" s="55">
        <v>254.82530212402344</v>
      </c>
      <c r="BH44" s="55">
        <v>248.9375</v>
      </c>
      <c r="BI44" s="55">
        <v>244.5666046142578</v>
      </c>
      <c r="BJ44" s="55">
        <v>241.18409729003906</v>
      </c>
      <c r="BK44" s="56"/>
    </row>
  </sheetData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BK41"/>
  <sheetViews>
    <sheetView workbookViewId="0" topLeftCell="A1">
      <pane xSplit="2" topLeftCell="AK1" activePane="topRight" state="frozen"/>
      <selection pane="topLeft" activeCell="AK1" sqref="AK1"/>
      <selection pane="topRight" activeCell="A1" sqref="A1"/>
    </sheetView>
  </sheetViews>
  <sheetFormatPr defaultColWidth="10.16015625" defaultRowHeight="10.5"/>
  <cols>
    <col min="1" max="1" width="11.83203125" style="0" customWidth="1"/>
    <col min="2" max="2" width="60.33203125" style="0" customWidth="1"/>
    <col min="4" max="4" width="11.66015625" style="0" customWidth="1"/>
    <col min="5" max="5" width="12.66015625" style="0" customWidth="1"/>
    <col min="6" max="6" width="10.66015625" style="0" customWidth="1"/>
    <col min="7" max="7" width="11.66015625" style="0" customWidth="1"/>
    <col min="8" max="9" width="12.16015625" style="0" customWidth="1"/>
    <col min="10" max="10" width="11.66015625" style="0" customWidth="1"/>
    <col min="11" max="11" width="12.16015625" style="0" customWidth="1"/>
    <col min="12" max="15" width="11.66015625" style="0" customWidth="1"/>
    <col min="16" max="18" width="12.16015625" style="0" customWidth="1"/>
    <col min="19" max="19" width="11.66015625" style="0" customWidth="1"/>
    <col min="20" max="20" width="10.66015625" style="0" customWidth="1"/>
    <col min="21" max="21" width="13.16015625" style="0" customWidth="1"/>
    <col min="22" max="23" width="11.66015625" style="0" customWidth="1"/>
    <col min="24" max="24" width="10.66015625" style="0" customWidth="1"/>
    <col min="25" max="25" width="12.66015625" style="0" customWidth="1"/>
    <col min="26" max="27" width="12.16015625" style="0" customWidth="1"/>
    <col min="28" max="28" width="10.66015625" style="0" customWidth="1"/>
    <col min="29" max="29" width="12.16015625" style="0" customWidth="1"/>
    <col min="30" max="30" width="10.66015625" style="0" customWidth="1"/>
    <col min="31" max="31" width="12.16015625" style="0" customWidth="1"/>
    <col min="32" max="33" width="10.66015625" style="0" customWidth="1"/>
    <col min="34" max="34" width="11.66015625" style="0" customWidth="1"/>
    <col min="35" max="35" width="10.66015625" style="0" customWidth="1"/>
    <col min="36" max="38" width="11.66015625" style="0" customWidth="1"/>
    <col min="39" max="39" width="12.16015625" style="0" customWidth="1"/>
    <col min="40" max="40" width="10.66015625" style="0" customWidth="1"/>
    <col min="41" max="41" width="12.16015625" style="0" customWidth="1"/>
    <col min="42" max="42" width="10.66015625" style="0" customWidth="1"/>
    <col min="43" max="43" width="12.16015625" style="0" customWidth="1"/>
    <col min="44" max="45" width="10.66015625" style="0" customWidth="1"/>
    <col min="46" max="46" width="10.66015625" style="149" customWidth="1"/>
    <col min="47" max="47" width="12.16015625" style="0" customWidth="1"/>
    <col min="48" max="48" width="11.66015625" style="0" customWidth="1"/>
  </cols>
  <sheetData>
    <row r="1" spans="1:62" ht="16.5" customHeight="1">
      <c r="A1" s="21" t="s">
        <v>110</v>
      </c>
      <c r="C1" s="159" t="s">
        <v>800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10.5">
      <c r="A2" s="156" t="s">
        <v>773</v>
      </c>
      <c r="C2" s="12"/>
      <c r="D2" s="1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s="2" t="s">
        <v>1</v>
      </c>
      <c r="B3" s="11" t="s">
        <v>2</v>
      </c>
      <c r="C3" s="81">
        <v>200401</v>
      </c>
      <c r="D3" s="82">
        <v>200402</v>
      </c>
      <c r="E3" s="82">
        <v>200403</v>
      </c>
      <c r="F3" s="82">
        <v>200404</v>
      </c>
      <c r="G3" s="82">
        <v>200405</v>
      </c>
      <c r="H3" s="82">
        <v>200406</v>
      </c>
      <c r="I3" s="82">
        <v>200407</v>
      </c>
      <c r="J3" s="82">
        <v>200408</v>
      </c>
      <c r="K3" s="82">
        <v>200409</v>
      </c>
      <c r="L3" s="82">
        <v>200410</v>
      </c>
      <c r="M3" s="82">
        <v>200411</v>
      </c>
      <c r="N3" s="82">
        <v>200412</v>
      </c>
      <c r="O3" s="82">
        <v>200501</v>
      </c>
      <c r="P3" s="82">
        <v>200502</v>
      </c>
      <c r="Q3" s="82">
        <v>200503</v>
      </c>
      <c r="R3" s="82">
        <v>200504</v>
      </c>
      <c r="S3" s="82">
        <v>200505</v>
      </c>
      <c r="T3" s="82">
        <v>200506</v>
      </c>
      <c r="U3" s="82">
        <v>200507</v>
      </c>
      <c r="V3" s="82">
        <v>200508</v>
      </c>
      <c r="W3" s="82">
        <v>200509</v>
      </c>
      <c r="X3" s="82">
        <v>200510</v>
      </c>
      <c r="Y3" s="82">
        <v>200511</v>
      </c>
      <c r="Z3" s="82">
        <v>200512</v>
      </c>
      <c r="AA3" s="82">
        <v>200601</v>
      </c>
      <c r="AB3" s="82">
        <v>200602</v>
      </c>
      <c r="AC3" s="82">
        <v>200603</v>
      </c>
      <c r="AD3" s="82">
        <v>200604</v>
      </c>
      <c r="AE3" s="82">
        <v>200605</v>
      </c>
      <c r="AF3" s="82">
        <v>200606</v>
      </c>
      <c r="AG3" s="82">
        <v>200607</v>
      </c>
      <c r="AH3" s="82">
        <v>200608</v>
      </c>
      <c r="AI3" s="82">
        <v>200609</v>
      </c>
      <c r="AJ3" s="82">
        <v>200610</v>
      </c>
      <c r="AK3" s="82">
        <v>200611</v>
      </c>
      <c r="AL3" s="82">
        <v>200612</v>
      </c>
      <c r="AM3" s="122">
        <v>200701</v>
      </c>
      <c r="AN3" s="122">
        <v>200702</v>
      </c>
      <c r="AO3" s="122">
        <v>200703</v>
      </c>
      <c r="AP3" s="122">
        <v>200704</v>
      </c>
      <c r="AQ3" s="122">
        <v>200705</v>
      </c>
      <c r="AR3" s="122">
        <v>200706</v>
      </c>
      <c r="AS3" s="122">
        <v>200707</v>
      </c>
      <c r="AT3" s="122">
        <v>200708</v>
      </c>
      <c r="AU3" s="122">
        <v>200709</v>
      </c>
      <c r="AV3" s="122">
        <v>200710</v>
      </c>
      <c r="AW3" s="122">
        <v>200711</v>
      </c>
      <c r="AX3" s="122">
        <v>200712</v>
      </c>
      <c r="AY3" s="122">
        <v>200801</v>
      </c>
      <c r="AZ3" s="122">
        <v>200802</v>
      </c>
      <c r="BA3" s="122">
        <v>200803</v>
      </c>
      <c r="BB3" s="122">
        <v>200804</v>
      </c>
      <c r="BC3" s="122">
        <v>200805</v>
      </c>
      <c r="BD3" s="122">
        <v>200806</v>
      </c>
      <c r="BE3" s="122">
        <v>200807</v>
      </c>
      <c r="BF3" s="122">
        <v>200808</v>
      </c>
      <c r="BG3" s="122">
        <v>200809</v>
      </c>
      <c r="BH3" s="122">
        <v>200810</v>
      </c>
      <c r="BI3" s="122">
        <v>200811</v>
      </c>
      <c r="BJ3" s="122">
        <v>200812</v>
      </c>
      <c r="BK3" s="123"/>
    </row>
    <row r="4" spans="1:63" ht="10.5">
      <c r="A4" t="s">
        <v>3</v>
      </c>
      <c r="B4" t="s">
        <v>4</v>
      </c>
      <c r="C4" s="51">
        <v>30.920000076293945</v>
      </c>
      <c r="D4" s="51">
        <v>31.719999313354492</v>
      </c>
      <c r="E4" s="37">
        <v>33.09000015258789</v>
      </c>
      <c r="F4" s="37">
        <v>33.459999084472656</v>
      </c>
      <c r="G4" s="37">
        <v>36.310001373291016</v>
      </c>
      <c r="H4" s="37">
        <v>34.650001525878906</v>
      </c>
      <c r="I4" s="37">
        <v>36.66999816894531</v>
      </c>
      <c r="J4" s="37">
        <v>40.290000915527344</v>
      </c>
      <c r="K4" s="37">
        <v>41.34000015258789</v>
      </c>
      <c r="L4" s="37">
        <v>46.119998931884766</v>
      </c>
      <c r="M4" s="37">
        <v>41.7599983215332</v>
      </c>
      <c r="N4" s="37">
        <v>36.61000061035156</v>
      </c>
      <c r="O4" s="37">
        <v>39.25</v>
      </c>
      <c r="P4" s="37">
        <v>41.04999923706055</v>
      </c>
      <c r="Q4" s="37">
        <v>46.77000045776367</v>
      </c>
      <c r="R4" s="37">
        <v>46.630001068115234</v>
      </c>
      <c r="S4" s="37">
        <v>44.7400016784668</v>
      </c>
      <c r="T4" s="37">
        <v>50.29999923706055</v>
      </c>
      <c r="U4" s="37">
        <v>53.880001068115234</v>
      </c>
      <c r="V4" s="37">
        <v>59.290000915527344</v>
      </c>
      <c r="W4" s="37">
        <v>60.18000030517578</v>
      </c>
      <c r="X4" s="37">
        <v>57.2599983215332</v>
      </c>
      <c r="Y4" s="37">
        <v>52.130001068115234</v>
      </c>
      <c r="Z4" s="37">
        <v>52.5099983215332</v>
      </c>
      <c r="AA4" s="37">
        <v>57.31999969482422</v>
      </c>
      <c r="AB4" s="37">
        <v>54.849998474121094</v>
      </c>
      <c r="AC4" s="37">
        <v>56.369998931884766</v>
      </c>
      <c r="AD4" s="37">
        <v>62.970001220703125</v>
      </c>
      <c r="AE4" s="37">
        <v>65.3499984741211</v>
      </c>
      <c r="AF4" s="37">
        <v>65.19000244140625</v>
      </c>
      <c r="AG4" s="37">
        <v>68.87000274658203</v>
      </c>
      <c r="AH4" s="37">
        <v>67.55999755859375</v>
      </c>
      <c r="AI4" s="37">
        <v>58.83000183105469</v>
      </c>
      <c r="AJ4" s="37">
        <v>53.93000030517578</v>
      </c>
      <c r="AK4" s="37">
        <v>52.58000183105469</v>
      </c>
      <c r="AL4" s="37">
        <v>55</v>
      </c>
      <c r="AM4" s="52">
        <v>54.5</v>
      </c>
      <c r="AN4" s="52">
        <v>55</v>
      </c>
      <c r="AO4" s="52">
        <v>56.5</v>
      </c>
      <c r="AP4" s="52">
        <v>59</v>
      </c>
      <c r="AQ4" s="52">
        <v>60.5</v>
      </c>
      <c r="AR4" s="52">
        <v>60.5</v>
      </c>
      <c r="AS4" s="52">
        <v>59.5</v>
      </c>
      <c r="AT4" s="52">
        <v>59.5</v>
      </c>
      <c r="AU4" s="52">
        <v>59.5</v>
      </c>
      <c r="AV4" s="52">
        <v>59.5</v>
      </c>
      <c r="AW4" s="52">
        <v>58.5</v>
      </c>
      <c r="AX4" s="52">
        <v>58</v>
      </c>
      <c r="AY4" s="52">
        <v>57.5</v>
      </c>
      <c r="AZ4" s="52">
        <v>57</v>
      </c>
      <c r="BA4" s="52">
        <v>58.5</v>
      </c>
      <c r="BB4" s="52">
        <v>60</v>
      </c>
      <c r="BC4" s="52">
        <v>60.5</v>
      </c>
      <c r="BD4" s="52">
        <v>59.5</v>
      </c>
      <c r="BE4" s="52">
        <v>58.5</v>
      </c>
      <c r="BF4" s="52">
        <v>58.5</v>
      </c>
      <c r="BG4" s="52">
        <v>59.5</v>
      </c>
      <c r="BH4" s="52">
        <v>58.5</v>
      </c>
      <c r="BI4" s="52">
        <v>57.5</v>
      </c>
      <c r="BJ4" s="52">
        <v>57</v>
      </c>
      <c r="BK4" s="53"/>
    </row>
    <row r="5" spans="1:63" ht="10.5">
      <c r="A5" t="s">
        <v>7</v>
      </c>
      <c r="B5" t="s">
        <v>8</v>
      </c>
      <c r="C5" s="67">
        <v>10532.326171875</v>
      </c>
      <c r="D5" s="67">
        <v>10566.0810546875</v>
      </c>
      <c r="E5" s="68">
        <v>10600.4921875</v>
      </c>
      <c r="F5" s="68">
        <v>10639.900390625</v>
      </c>
      <c r="G5" s="68">
        <v>10672.3662109375</v>
      </c>
      <c r="H5" s="68">
        <v>10702.2333984375</v>
      </c>
      <c r="I5" s="68">
        <v>10727.8408203125</v>
      </c>
      <c r="J5" s="68">
        <v>10753.751953125</v>
      </c>
      <c r="K5" s="68">
        <v>10778.3076171875</v>
      </c>
      <c r="L5" s="68">
        <v>10796.544921875</v>
      </c>
      <c r="M5" s="68">
        <v>10822.111328125</v>
      </c>
      <c r="N5" s="68">
        <v>10850.044921875</v>
      </c>
      <c r="O5" s="68">
        <v>10883.9296875</v>
      </c>
      <c r="P5" s="68">
        <v>10913.9072265625</v>
      </c>
      <c r="Q5" s="68">
        <v>10943.5625</v>
      </c>
      <c r="R5" s="68">
        <v>10968.71875</v>
      </c>
      <c r="S5" s="68">
        <v>11000.86328125</v>
      </c>
      <c r="T5" s="68">
        <v>11035.818359375</v>
      </c>
      <c r="U5" s="68">
        <v>11086.9033203125</v>
      </c>
      <c r="V5" s="68">
        <v>11117.4921875</v>
      </c>
      <c r="W5" s="68">
        <v>11140.9033203125</v>
      </c>
      <c r="X5" s="68">
        <v>11132.173828125</v>
      </c>
      <c r="Y5" s="68">
        <v>11159.9521484375</v>
      </c>
      <c r="Z5" s="68">
        <v>11199.2744140625</v>
      </c>
      <c r="AA5" s="68">
        <v>11277.5185546875</v>
      </c>
      <c r="AB5" s="68">
        <v>11319.396484375</v>
      </c>
      <c r="AC5" s="68">
        <v>11352.28515625</v>
      </c>
      <c r="AD5" s="68">
        <v>11365.578125</v>
      </c>
      <c r="AE5" s="68">
        <v>11388.4443359375</v>
      </c>
      <c r="AF5" s="68">
        <v>11410.27734375</v>
      </c>
      <c r="AG5" s="68">
        <v>11433.9873046875</v>
      </c>
      <c r="AH5" s="68">
        <v>11451.572265625</v>
      </c>
      <c r="AI5" s="68">
        <v>11465.9404296875</v>
      </c>
      <c r="AJ5" s="68">
        <v>11469.0009765625</v>
      </c>
      <c r="AK5" s="68">
        <v>11483.0087890625</v>
      </c>
      <c r="AL5" s="68">
        <v>11499.87109375</v>
      </c>
      <c r="AM5" s="93">
        <v>11522.7998046875</v>
      </c>
      <c r="AN5" s="93">
        <v>11542.9599609375</v>
      </c>
      <c r="AO5" s="93">
        <v>11563.5703125</v>
      </c>
      <c r="AP5" s="93">
        <v>11582.16015625</v>
      </c>
      <c r="AQ5" s="93">
        <v>11605.490234375</v>
      </c>
      <c r="AR5" s="93">
        <v>11631.099609375</v>
      </c>
      <c r="AS5" s="93">
        <v>11663.3798828125</v>
      </c>
      <c r="AT5" s="93">
        <v>11690.25</v>
      </c>
      <c r="AU5" s="93">
        <v>11716.099609375</v>
      </c>
      <c r="AV5" s="93">
        <v>11734.2802734375</v>
      </c>
      <c r="AW5" s="93">
        <v>11763.099609375</v>
      </c>
      <c r="AX5" s="93">
        <v>11795.91015625</v>
      </c>
      <c r="AY5" s="93">
        <v>11839.66015625</v>
      </c>
      <c r="AZ5" s="93">
        <v>11875.2001953125</v>
      </c>
      <c r="BA5" s="93">
        <v>11909.48046875</v>
      </c>
      <c r="BB5" s="93">
        <v>11940.009765625</v>
      </c>
      <c r="BC5" s="93">
        <v>11973.6904296875</v>
      </c>
      <c r="BD5" s="93">
        <v>12008</v>
      </c>
      <c r="BE5" s="93">
        <v>12044.76953125</v>
      </c>
      <c r="BF5" s="93">
        <v>12079</v>
      </c>
      <c r="BG5" s="93">
        <v>12112.509765625</v>
      </c>
      <c r="BH5" s="93">
        <v>12145.2998046875</v>
      </c>
      <c r="BI5" s="93">
        <v>12177.3603515625</v>
      </c>
      <c r="BJ5" s="93">
        <v>12208.7001953125</v>
      </c>
      <c r="BK5" s="94"/>
    </row>
    <row r="6" spans="1:63" ht="10.5">
      <c r="A6" t="s">
        <v>9</v>
      </c>
      <c r="B6" t="s">
        <v>10</v>
      </c>
      <c r="C6" s="67">
        <v>7891.61865234375</v>
      </c>
      <c r="D6" s="67">
        <v>7913.462890625</v>
      </c>
      <c r="E6" s="68">
        <v>7932.11865234375</v>
      </c>
      <c r="F6" s="68">
        <v>7942.13330078125</v>
      </c>
      <c r="G6" s="68">
        <v>7958.5</v>
      </c>
      <c r="H6" s="68">
        <v>7975.7666015625</v>
      </c>
      <c r="I6" s="68">
        <v>7981.65185546875</v>
      </c>
      <c r="J6" s="68">
        <v>8009.9296875</v>
      </c>
      <c r="K6" s="68">
        <v>8048.318359375</v>
      </c>
      <c r="L6" s="68">
        <v>8144.033203125</v>
      </c>
      <c r="M6" s="68">
        <v>8167.2333984375</v>
      </c>
      <c r="N6" s="68">
        <v>8165.13330078125</v>
      </c>
      <c r="O6" s="68">
        <v>8090.45947265625</v>
      </c>
      <c r="P6" s="68">
        <v>8073.21484375</v>
      </c>
      <c r="Q6" s="68">
        <v>8066.1259765625</v>
      </c>
      <c r="R6" s="68">
        <v>8085.82958984375</v>
      </c>
      <c r="S6" s="68">
        <v>8086.57421875</v>
      </c>
      <c r="T6" s="68">
        <v>8084.99609375</v>
      </c>
      <c r="U6" s="68">
        <v>8060.0888671875</v>
      </c>
      <c r="V6" s="68">
        <v>8069.6220703125</v>
      </c>
      <c r="W6" s="68">
        <v>8092.5888671875</v>
      </c>
      <c r="X6" s="68">
        <v>8149.22607421875</v>
      </c>
      <c r="Y6" s="68">
        <v>8183.88134765625</v>
      </c>
      <c r="Z6" s="68">
        <v>8216.79296875</v>
      </c>
      <c r="AA6" s="68">
        <v>8264.13671875</v>
      </c>
      <c r="AB6" s="68">
        <v>8281.42578125</v>
      </c>
      <c r="AC6" s="68">
        <v>8284.8369140625</v>
      </c>
      <c r="AD6" s="68">
        <v>8240.20703125</v>
      </c>
      <c r="AE6" s="68">
        <v>8241.4853515625</v>
      </c>
      <c r="AF6" s="68">
        <v>8254.5078125</v>
      </c>
      <c r="AG6" s="68">
        <v>8289.6826171875</v>
      </c>
      <c r="AH6" s="68">
        <v>8318.3876953125</v>
      </c>
      <c r="AI6" s="68">
        <v>8351.0302734375</v>
      </c>
      <c r="AJ6" s="68">
        <v>8401.10546875</v>
      </c>
      <c r="AK6" s="68">
        <v>8431.50390625</v>
      </c>
      <c r="AL6" s="68">
        <v>8455.7197265625</v>
      </c>
      <c r="AM6" s="93">
        <v>8466.6767578125</v>
      </c>
      <c r="AN6" s="93">
        <v>8483.8349609375</v>
      </c>
      <c r="AO6" s="93">
        <v>8500.1181640625</v>
      </c>
      <c r="AP6" s="93">
        <v>8512.5419921875</v>
      </c>
      <c r="AQ6" s="93">
        <v>8529.3134765625</v>
      </c>
      <c r="AR6" s="93">
        <v>8547.44921875</v>
      </c>
      <c r="AS6" s="93">
        <v>8569.255859375</v>
      </c>
      <c r="AT6" s="93">
        <v>8588.38671875</v>
      </c>
      <c r="AU6" s="93">
        <v>8607.1494140625</v>
      </c>
      <c r="AV6" s="93">
        <v>8620.966796875</v>
      </c>
      <c r="AW6" s="93">
        <v>8642.427734375</v>
      </c>
      <c r="AX6" s="93">
        <v>8666.955078125</v>
      </c>
      <c r="AY6" s="93">
        <v>8696.0771484375</v>
      </c>
      <c r="AZ6" s="93">
        <v>8725.5869140625</v>
      </c>
      <c r="BA6" s="93">
        <v>8757.013671875</v>
      </c>
      <c r="BB6" s="93">
        <v>8796.162109375</v>
      </c>
      <c r="BC6" s="93">
        <v>8827.0703125</v>
      </c>
      <c r="BD6" s="93">
        <v>8855.541015625</v>
      </c>
      <c r="BE6" s="93">
        <v>8880.2958984375</v>
      </c>
      <c r="BF6" s="93">
        <v>8904.8544921875</v>
      </c>
      <c r="BG6" s="93">
        <v>8927.9384765625</v>
      </c>
      <c r="BH6" s="93">
        <v>8949.5458984375</v>
      </c>
      <c r="BI6" s="93">
        <v>8969.677734375</v>
      </c>
      <c r="BJ6" s="93">
        <v>8988.333984375</v>
      </c>
      <c r="BK6" s="94"/>
    </row>
    <row r="7" spans="1:63" ht="10.5">
      <c r="A7" t="s">
        <v>111</v>
      </c>
      <c r="B7" t="s">
        <v>112</v>
      </c>
      <c r="C7" s="65">
        <v>102.6888656616211</v>
      </c>
      <c r="D7" s="65">
        <v>103.12977600097656</v>
      </c>
      <c r="E7" s="66">
        <v>103.56965637207031</v>
      </c>
      <c r="F7" s="66">
        <v>104.10160064697266</v>
      </c>
      <c r="G7" s="66">
        <v>104.46958923339844</v>
      </c>
      <c r="H7" s="66">
        <v>104.76671600341797</v>
      </c>
      <c r="I7" s="66">
        <v>104.8396987915039</v>
      </c>
      <c r="J7" s="66">
        <v>105.11006927490234</v>
      </c>
      <c r="K7" s="66">
        <v>105.42453002929688</v>
      </c>
      <c r="L7" s="66">
        <v>105.85218811035156</v>
      </c>
      <c r="M7" s="66">
        <v>106.20304107666016</v>
      </c>
      <c r="N7" s="66">
        <v>106.5461654663086</v>
      </c>
      <c r="O7" s="66">
        <v>106.95677185058594</v>
      </c>
      <c r="P7" s="66">
        <v>107.22807312011719</v>
      </c>
      <c r="Q7" s="66">
        <v>107.43525695800781</v>
      </c>
      <c r="R7" s="66">
        <v>107.50153350830078</v>
      </c>
      <c r="S7" s="66">
        <v>107.63810729980469</v>
      </c>
      <c r="T7" s="66">
        <v>107.76815795898438</v>
      </c>
      <c r="U7" s="66">
        <v>107.73162841796875</v>
      </c>
      <c r="V7" s="66">
        <v>107.96871948242188</v>
      </c>
      <c r="W7" s="66">
        <v>108.31935119628906</v>
      </c>
      <c r="X7" s="66">
        <v>108.93738555908203</v>
      </c>
      <c r="Y7" s="66">
        <v>109.39971923828125</v>
      </c>
      <c r="Z7" s="66">
        <v>109.86019897460938</v>
      </c>
      <c r="AA7" s="66">
        <v>110.2558822631836</v>
      </c>
      <c r="AB7" s="66">
        <v>110.75988006591797</v>
      </c>
      <c r="AC7" s="66">
        <v>111.30923461914062</v>
      </c>
      <c r="AD7" s="66">
        <v>112.056640625</v>
      </c>
      <c r="AE7" s="66">
        <v>112.58221435546875</v>
      </c>
      <c r="AF7" s="66">
        <v>113.03864288330078</v>
      </c>
      <c r="AG7" s="66">
        <v>113.48857116699219</v>
      </c>
      <c r="AH7" s="66">
        <v>113.75971221923828</v>
      </c>
      <c r="AI7" s="66">
        <v>113.91471862792969</v>
      </c>
      <c r="AJ7" s="66">
        <v>113.76451110839844</v>
      </c>
      <c r="AK7" s="66">
        <v>113.82904815673828</v>
      </c>
      <c r="AL7" s="66">
        <v>113.91924285888672</v>
      </c>
      <c r="AM7" s="97">
        <v>114.0425033569336</v>
      </c>
      <c r="AN7" s="97">
        <v>114.1784896850586</v>
      </c>
      <c r="AO7" s="97">
        <v>114.33460235595703</v>
      </c>
      <c r="AP7" s="97">
        <v>114.49681091308594</v>
      </c>
      <c r="AQ7" s="97">
        <v>114.70368194580078</v>
      </c>
      <c r="AR7" s="97">
        <v>114.94120788574219</v>
      </c>
      <c r="AS7" s="97">
        <v>115.27490234375</v>
      </c>
      <c r="AT7" s="97">
        <v>115.52456665039062</v>
      </c>
      <c r="AU7" s="97">
        <v>115.75572967529297</v>
      </c>
      <c r="AV7" s="97">
        <v>115.93589782714844</v>
      </c>
      <c r="AW7" s="97">
        <v>116.1544418334961</v>
      </c>
      <c r="AX7" s="97">
        <v>116.37886047363281</v>
      </c>
      <c r="AY7" s="97">
        <v>116.60938262939453</v>
      </c>
      <c r="AZ7" s="97">
        <v>116.84539794921875</v>
      </c>
      <c r="BA7" s="97">
        <v>117.08712005615234</v>
      </c>
      <c r="BB7" s="97">
        <v>117.3205795288086</v>
      </c>
      <c r="BC7" s="97">
        <v>117.5842056274414</v>
      </c>
      <c r="BD7" s="97">
        <v>117.864013671875</v>
      </c>
      <c r="BE7" s="97">
        <v>118.20480346679688</v>
      </c>
      <c r="BF7" s="97">
        <v>118.4833984375</v>
      </c>
      <c r="BG7" s="97">
        <v>118.74459838867188</v>
      </c>
      <c r="BH7" s="97">
        <v>118.9884033203125</v>
      </c>
      <c r="BI7" s="97">
        <v>119.21479797363281</v>
      </c>
      <c r="BJ7" s="97">
        <v>119.42379760742188</v>
      </c>
      <c r="BK7" s="98"/>
    </row>
    <row r="8" spans="1:63" ht="10.5">
      <c r="A8" t="s">
        <v>19</v>
      </c>
      <c r="B8" t="s">
        <v>20</v>
      </c>
      <c r="C8" s="22">
        <v>31</v>
      </c>
      <c r="D8" s="22">
        <v>29</v>
      </c>
      <c r="E8" s="41">
        <v>31</v>
      </c>
      <c r="F8" s="41">
        <v>30</v>
      </c>
      <c r="G8" s="41">
        <v>31</v>
      </c>
      <c r="H8" s="41">
        <v>30</v>
      </c>
      <c r="I8" s="41">
        <v>31</v>
      </c>
      <c r="J8" s="41">
        <v>31</v>
      </c>
      <c r="K8" s="41">
        <v>30</v>
      </c>
      <c r="L8" s="41">
        <v>31</v>
      </c>
      <c r="M8" s="41">
        <v>30</v>
      </c>
      <c r="N8" s="41">
        <v>31</v>
      </c>
      <c r="O8" s="41">
        <v>31</v>
      </c>
      <c r="P8" s="41">
        <v>28</v>
      </c>
      <c r="Q8" s="41">
        <v>31</v>
      </c>
      <c r="R8" s="41">
        <v>30</v>
      </c>
      <c r="S8" s="41">
        <v>31</v>
      </c>
      <c r="T8" s="41">
        <v>30</v>
      </c>
      <c r="U8" s="41">
        <v>31</v>
      </c>
      <c r="V8" s="41">
        <v>31</v>
      </c>
      <c r="W8" s="41">
        <v>30</v>
      </c>
      <c r="X8" s="41">
        <v>31</v>
      </c>
      <c r="Y8" s="41">
        <v>30</v>
      </c>
      <c r="Z8" s="41">
        <v>31</v>
      </c>
      <c r="AA8" s="41">
        <v>31</v>
      </c>
      <c r="AB8" s="41">
        <v>28</v>
      </c>
      <c r="AC8" s="41">
        <v>31</v>
      </c>
      <c r="AD8" s="41">
        <v>30</v>
      </c>
      <c r="AE8" s="41">
        <v>31</v>
      </c>
      <c r="AF8" s="41">
        <v>30</v>
      </c>
      <c r="AG8" s="41">
        <v>31</v>
      </c>
      <c r="AH8" s="41">
        <v>31</v>
      </c>
      <c r="AI8" s="41">
        <v>30</v>
      </c>
      <c r="AJ8" s="41">
        <v>31</v>
      </c>
      <c r="AK8" s="41">
        <v>30</v>
      </c>
      <c r="AL8" s="41">
        <v>31</v>
      </c>
      <c r="AM8" s="42">
        <v>31</v>
      </c>
      <c r="AN8" s="42">
        <v>28</v>
      </c>
      <c r="AO8" s="42">
        <v>31</v>
      </c>
      <c r="AP8" s="42">
        <v>30</v>
      </c>
      <c r="AQ8" s="42">
        <v>31</v>
      </c>
      <c r="AR8" s="42">
        <v>30</v>
      </c>
      <c r="AS8" s="42">
        <v>31</v>
      </c>
      <c r="AT8" s="42">
        <v>31</v>
      </c>
      <c r="AU8" s="42">
        <v>30</v>
      </c>
      <c r="AV8" s="42">
        <v>31</v>
      </c>
      <c r="AW8" s="42">
        <v>30</v>
      </c>
      <c r="AX8" s="42">
        <v>31</v>
      </c>
      <c r="AY8" s="42">
        <v>31</v>
      </c>
      <c r="AZ8" s="42">
        <v>29</v>
      </c>
      <c r="BA8" s="42">
        <v>31</v>
      </c>
      <c r="BB8" s="42">
        <v>30</v>
      </c>
      <c r="BC8" s="42">
        <v>31</v>
      </c>
      <c r="BD8" s="42">
        <v>30</v>
      </c>
      <c r="BE8" s="42">
        <v>31</v>
      </c>
      <c r="BF8" s="42">
        <v>31</v>
      </c>
      <c r="BG8" s="42">
        <v>30</v>
      </c>
      <c r="BH8" s="42">
        <v>31</v>
      </c>
      <c r="BI8" s="42">
        <v>30</v>
      </c>
      <c r="BJ8" s="42">
        <v>31</v>
      </c>
      <c r="BK8" s="24"/>
    </row>
    <row r="9" spans="3:62" ht="10.5">
      <c r="C9" s="7"/>
      <c r="D9" s="7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</row>
    <row r="10" spans="2:62" ht="10.5">
      <c r="B10" s="16" t="s">
        <v>113</v>
      </c>
      <c r="C10" s="9"/>
      <c r="D10" s="9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</row>
    <row r="11" spans="1:63" ht="10.5">
      <c r="A11" t="s">
        <v>114</v>
      </c>
      <c r="B11" t="s">
        <v>115</v>
      </c>
      <c r="C11" s="67">
        <v>258630.375</v>
      </c>
      <c r="D11" s="67">
        <v>280843.1875</v>
      </c>
      <c r="E11" s="68">
        <v>312134.34375</v>
      </c>
      <c r="F11" s="68">
        <v>310775.96875</v>
      </c>
      <c r="G11" s="68">
        <v>301319.5625</v>
      </c>
      <c r="H11" s="68">
        <v>332258.75</v>
      </c>
      <c r="I11" s="68">
        <v>339395.71875</v>
      </c>
      <c r="J11" s="68">
        <v>329312.03125</v>
      </c>
      <c r="K11" s="68">
        <v>301133.4375</v>
      </c>
      <c r="L11" s="68">
        <v>316779.21875</v>
      </c>
      <c r="M11" s="68">
        <v>312797</v>
      </c>
      <c r="N11" s="68">
        <v>314640.0625</v>
      </c>
      <c r="O11" s="68">
        <v>288080.90625</v>
      </c>
      <c r="P11" s="68">
        <v>299808.25</v>
      </c>
      <c r="Q11" s="68">
        <v>338341.9375</v>
      </c>
      <c r="R11" s="68">
        <v>327337.0625</v>
      </c>
      <c r="S11" s="68">
        <v>323008.78125</v>
      </c>
      <c r="T11" s="68">
        <v>354259.25</v>
      </c>
      <c r="U11" s="68">
        <v>353688.09375</v>
      </c>
      <c r="V11" s="68">
        <v>343485.90625</v>
      </c>
      <c r="W11" s="68">
        <v>317195.03125</v>
      </c>
      <c r="X11" s="68">
        <v>318302.0625</v>
      </c>
      <c r="Y11" s="68">
        <v>321529.46875</v>
      </c>
      <c r="Z11" s="68">
        <v>318917.65625</v>
      </c>
      <c r="AA11" s="68">
        <v>291567.84375</v>
      </c>
      <c r="AB11" s="68">
        <v>301721.75</v>
      </c>
      <c r="AC11" s="68">
        <v>345368.5</v>
      </c>
      <c r="AD11" s="68">
        <v>336814.65625</v>
      </c>
      <c r="AE11" s="68">
        <v>327965.46875</v>
      </c>
      <c r="AF11" s="68">
        <v>359320.5</v>
      </c>
      <c r="AG11" s="68">
        <v>354720.59375</v>
      </c>
      <c r="AH11" s="68">
        <v>349067.65625</v>
      </c>
      <c r="AI11" s="68">
        <v>321151.90625</v>
      </c>
      <c r="AJ11" s="68">
        <v>319789</v>
      </c>
      <c r="AK11" s="68">
        <v>310543.59375</v>
      </c>
      <c r="AL11" s="68">
        <v>308665.40625</v>
      </c>
      <c r="AM11" s="93">
        <v>290804.6875</v>
      </c>
      <c r="AN11" s="93">
        <v>312025</v>
      </c>
      <c r="AO11" s="93">
        <v>342559.40625</v>
      </c>
      <c r="AP11" s="93">
        <v>333986</v>
      </c>
      <c r="AQ11" s="93">
        <v>333990.59375</v>
      </c>
      <c r="AR11" s="93">
        <v>354611.3125</v>
      </c>
      <c r="AS11" s="93">
        <v>361127</v>
      </c>
      <c r="AT11" s="93">
        <v>354477.3125</v>
      </c>
      <c r="AU11" s="93">
        <v>321956.3125</v>
      </c>
      <c r="AV11" s="93">
        <v>324617.09375</v>
      </c>
      <c r="AW11" s="93">
        <v>323347.1875</v>
      </c>
      <c r="AX11" s="93">
        <v>324017.3125</v>
      </c>
      <c r="AY11" s="93">
        <v>292312.1875</v>
      </c>
      <c r="AZ11" s="93">
        <v>311699.8125</v>
      </c>
      <c r="BA11" s="93">
        <v>347830.8125</v>
      </c>
      <c r="BB11" s="93">
        <v>336957.59375</v>
      </c>
      <c r="BC11" s="93">
        <v>329182.8125</v>
      </c>
      <c r="BD11" s="93">
        <v>361565.09375</v>
      </c>
      <c r="BE11" s="93">
        <v>365017.3125</v>
      </c>
      <c r="BF11" s="93">
        <v>362619.3125</v>
      </c>
      <c r="BG11" s="93">
        <v>325284.09375</v>
      </c>
      <c r="BH11" s="93">
        <v>341092.09375</v>
      </c>
      <c r="BI11" s="93">
        <v>331695.6875</v>
      </c>
      <c r="BJ11" s="93">
        <v>335095.5</v>
      </c>
      <c r="BK11" s="94"/>
    </row>
    <row r="12" spans="1:63" ht="10.5">
      <c r="A12" t="s">
        <v>116</v>
      </c>
      <c r="B12" t="s">
        <v>117</v>
      </c>
      <c r="C12" s="67">
        <v>484432.40625</v>
      </c>
      <c r="D12" s="67">
        <v>496888.3125</v>
      </c>
      <c r="E12" s="68">
        <v>512753.59375</v>
      </c>
      <c r="F12" s="68">
        <v>519191.84375</v>
      </c>
      <c r="G12" s="68">
        <v>508789.5</v>
      </c>
      <c r="H12" s="68">
        <v>532863.3125</v>
      </c>
      <c r="I12" s="68">
        <v>544089.75</v>
      </c>
      <c r="J12" s="68">
        <v>539723.125</v>
      </c>
      <c r="K12" s="68">
        <v>521107.84375</v>
      </c>
      <c r="L12" s="68">
        <v>530680.9375</v>
      </c>
      <c r="M12" s="68">
        <v>536006.375</v>
      </c>
      <c r="N12" s="68">
        <v>544155</v>
      </c>
      <c r="O12" s="68">
        <v>519208.5</v>
      </c>
      <c r="P12" s="68">
        <v>532052.375</v>
      </c>
      <c r="Q12" s="68">
        <v>555886.375</v>
      </c>
      <c r="R12" s="68">
        <v>559379.4375</v>
      </c>
      <c r="S12" s="68">
        <v>549367.6875</v>
      </c>
      <c r="T12" s="68">
        <v>571809.125</v>
      </c>
      <c r="U12" s="68">
        <v>567041.875</v>
      </c>
      <c r="V12" s="68">
        <v>569008</v>
      </c>
      <c r="W12" s="68">
        <v>541672.8125</v>
      </c>
      <c r="X12" s="68">
        <v>531983.875</v>
      </c>
      <c r="Y12" s="68">
        <v>540333.4375</v>
      </c>
      <c r="Z12" s="68">
        <v>545814.0625</v>
      </c>
      <c r="AA12" s="68">
        <v>513966.125</v>
      </c>
      <c r="AB12" s="68">
        <v>512720</v>
      </c>
      <c r="AC12" s="68">
        <v>556386.125</v>
      </c>
      <c r="AD12" s="68">
        <v>541918.5625</v>
      </c>
      <c r="AE12" s="68">
        <v>540079.125</v>
      </c>
      <c r="AF12" s="68">
        <v>564226.375</v>
      </c>
      <c r="AG12" s="68">
        <v>557950.25</v>
      </c>
      <c r="AH12" s="68">
        <v>567872.0625</v>
      </c>
      <c r="AI12" s="68">
        <v>546497.625</v>
      </c>
      <c r="AJ12" s="68">
        <v>535127.125</v>
      </c>
      <c r="AK12" s="68">
        <v>531611.625</v>
      </c>
      <c r="AL12" s="68">
        <v>542812.6875</v>
      </c>
      <c r="AM12" s="93">
        <v>518941.3125</v>
      </c>
      <c r="AN12" s="93">
        <v>541140.3125</v>
      </c>
      <c r="AO12" s="93">
        <v>565370.1875</v>
      </c>
      <c r="AP12" s="93">
        <v>560720.3125</v>
      </c>
      <c r="AQ12" s="93">
        <v>550686.8125</v>
      </c>
      <c r="AR12" s="93">
        <v>575065.3125</v>
      </c>
      <c r="AS12" s="93">
        <v>576260.8125</v>
      </c>
      <c r="AT12" s="93">
        <v>563947.375</v>
      </c>
      <c r="AU12" s="93">
        <v>560504.8125</v>
      </c>
      <c r="AV12" s="93">
        <v>551188.8125</v>
      </c>
      <c r="AW12" s="93">
        <v>554108.3125</v>
      </c>
      <c r="AX12" s="93">
        <v>558584.5</v>
      </c>
      <c r="AY12" s="93">
        <v>525238.125</v>
      </c>
      <c r="AZ12" s="93">
        <v>533828.8125</v>
      </c>
      <c r="BA12" s="93">
        <v>564661.6875</v>
      </c>
      <c r="BB12" s="93">
        <v>568664.3125</v>
      </c>
      <c r="BC12" s="93">
        <v>564273.125</v>
      </c>
      <c r="BD12" s="93">
        <v>585120.5</v>
      </c>
      <c r="BE12" s="93">
        <v>591735.6875</v>
      </c>
      <c r="BF12" s="93">
        <v>579141.5</v>
      </c>
      <c r="BG12" s="93">
        <v>557158.5</v>
      </c>
      <c r="BH12" s="93">
        <v>543957.8125</v>
      </c>
      <c r="BI12" s="93">
        <v>549074.375</v>
      </c>
      <c r="BJ12" s="93">
        <v>562641.6875</v>
      </c>
      <c r="BK12" s="94"/>
    </row>
    <row r="13" spans="1:63" ht="10.5">
      <c r="A13" t="s">
        <v>118</v>
      </c>
      <c r="B13" t="s">
        <v>119</v>
      </c>
      <c r="C13" s="61">
        <v>0.533883273601532</v>
      </c>
      <c r="D13" s="61">
        <v>0.565203845500946</v>
      </c>
      <c r="E13" s="62">
        <v>0.6087414026260376</v>
      </c>
      <c r="F13" s="62">
        <v>0.5985763669013977</v>
      </c>
      <c r="G13" s="62">
        <v>0.592228353023529</v>
      </c>
      <c r="H13" s="62">
        <v>0.6235346794128418</v>
      </c>
      <c r="I13" s="62">
        <v>0.6237862706184387</v>
      </c>
      <c r="J13" s="62">
        <v>0.6101499795913696</v>
      </c>
      <c r="K13" s="62">
        <v>0.5778716206550598</v>
      </c>
      <c r="L13" s="62">
        <v>0.596929669380188</v>
      </c>
      <c r="M13" s="62">
        <v>0.5835695862770081</v>
      </c>
      <c r="N13" s="62">
        <v>0.5782177448272705</v>
      </c>
      <c r="O13" s="62">
        <v>0.5548462867736816</v>
      </c>
      <c r="P13" s="62">
        <v>0.5634938478469849</v>
      </c>
      <c r="Q13" s="62">
        <v>0.6086530685424805</v>
      </c>
      <c r="R13" s="62">
        <v>0.5851789712905884</v>
      </c>
      <c r="S13" s="62">
        <v>0.587964653968811</v>
      </c>
      <c r="T13" s="62">
        <v>0.6195411086082458</v>
      </c>
      <c r="U13" s="62">
        <v>0.6237424612045288</v>
      </c>
      <c r="V13" s="62">
        <v>0.6036574244499207</v>
      </c>
      <c r="W13" s="62">
        <v>0.5855842232704163</v>
      </c>
      <c r="X13" s="62">
        <v>0.5983303189277649</v>
      </c>
      <c r="Y13" s="62">
        <v>0.595057487487793</v>
      </c>
      <c r="Z13" s="62">
        <v>0.584297239780426</v>
      </c>
      <c r="AA13" s="62">
        <v>0.5672900080680847</v>
      </c>
      <c r="AB13" s="62">
        <v>0.5884727835655212</v>
      </c>
      <c r="AC13" s="62">
        <v>0.6207352876663208</v>
      </c>
      <c r="AD13" s="62">
        <v>0.6215226054191589</v>
      </c>
      <c r="AE13" s="62">
        <v>0.6072545051574707</v>
      </c>
      <c r="AF13" s="62">
        <v>0.6368374228477478</v>
      </c>
      <c r="AG13" s="62">
        <v>0.6357567310333252</v>
      </c>
      <c r="AH13" s="62">
        <v>0.6146941781044006</v>
      </c>
      <c r="AI13" s="62">
        <v>0.587654709815979</v>
      </c>
      <c r="AJ13" s="62">
        <v>0.5975946187973022</v>
      </c>
      <c r="AK13" s="62">
        <v>0.5841550827026367</v>
      </c>
      <c r="AL13" s="62">
        <v>0.5686405897140503</v>
      </c>
      <c r="AM13" s="63">
        <v>0.5603808164596558</v>
      </c>
      <c r="AN13" s="63">
        <v>0.5766065120697021</v>
      </c>
      <c r="AO13" s="63">
        <v>0.605902910232544</v>
      </c>
      <c r="AP13" s="63">
        <v>0.5956375002861023</v>
      </c>
      <c r="AQ13" s="63">
        <v>0.6064984202384949</v>
      </c>
      <c r="AR13" s="63">
        <v>0.6166452169418335</v>
      </c>
      <c r="AS13" s="63">
        <v>0.6266728043556213</v>
      </c>
      <c r="AT13" s="63">
        <v>0.6285644769668579</v>
      </c>
      <c r="AU13" s="63">
        <v>0.5744041800498962</v>
      </c>
      <c r="AV13" s="63">
        <v>0.588939905166626</v>
      </c>
      <c r="AW13" s="63">
        <v>0.5835450887680054</v>
      </c>
      <c r="AX13" s="63">
        <v>0.5800687074661255</v>
      </c>
      <c r="AY13" s="63">
        <v>0.5565326809883118</v>
      </c>
      <c r="AZ13" s="63">
        <v>0.5838946104049683</v>
      </c>
      <c r="BA13" s="63">
        <v>0.6159986257553101</v>
      </c>
      <c r="BB13" s="63">
        <v>0.5925421118736267</v>
      </c>
      <c r="BC13" s="63">
        <v>0.5833749771118164</v>
      </c>
      <c r="BD13" s="63">
        <v>0.6179326772689819</v>
      </c>
      <c r="BE13" s="63">
        <v>0.6168586015701294</v>
      </c>
      <c r="BF13" s="63">
        <v>0.6261324882507324</v>
      </c>
      <c r="BG13" s="63">
        <v>0.5838268995285034</v>
      </c>
      <c r="BH13" s="63">
        <v>0.6270561218261719</v>
      </c>
      <c r="BI13" s="63">
        <v>0.604099690914154</v>
      </c>
      <c r="BJ13" s="63">
        <v>0.5955753922462463</v>
      </c>
      <c r="BK13" s="64"/>
    </row>
    <row r="14" spans="3:62" ht="10.5">
      <c r="C14" s="8"/>
      <c r="D14" s="8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</row>
    <row r="15" spans="2:62" ht="10.5">
      <c r="B15" s="11" t="s">
        <v>28</v>
      </c>
      <c r="C15" s="8"/>
      <c r="D15" s="8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</row>
    <row r="16" spans="1:63" ht="10.5">
      <c r="A16" t="s">
        <v>120</v>
      </c>
      <c r="B16" t="s">
        <v>121</v>
      </c>
      <c r="C16" s="57">
        <v>99.9000015258789</v>
      </c>
      <c r="D16" s="57">
        <v>101.30000305175781</v>
      </c>
      <c r="E16" s="58">
        <v>102.69999694824219</v>
      </c>
      <c r="F16" s="58">
        <v>106.5999984741211</v>
      </c>
      <c r="G16" s="58">
        <v>116.9000015258789</v>
      </c>
      <c r="H16" s="58">
        <v>110.30000305175781</v>
      </c>
      <c r="I16" s="58">
        <v>116.9000015258789</v>
      </c>
      <c r="J16" s="58">
        <v>127.19999694824219</v>
      </c>
      <c r="K16" s="58">
        <v>133.39999389648438</v>
      </c>
      <c r="L16" s="58">
        <v>155.10000610351562</v>
      </c>
      <c r="M16" s="58">
        <v>146.60000610351562</v>
      </c>
      <c r="N16" s="58">
        <v>133.5</v>
      </c>
      <c r="O16" s="58">
        <v>131.3000030517578</v>
      </c>
      <c r="P16" s="58">
        <v>137.5</v>
      </c>
      <c r="Q16" s="58">
        <v>158.5</v>
      </c>
      <c r="R16" s="58">
        <v>167.60000610351562</v>
      </c>
      <c r="S16" s="58">
        <v>157.3000030517578</v>
      </c>
      <c r="T16" s="58">
        <v>165.10000610351562</v>
      </c>
      <c r="U16" s="58">
        <v>172.39999389648438</v>
      </c>
      <c r="V16" s="58">
        <v>185.3000030517578</v>
      </c>
      <c r="W16" s="58">
        <v>210.3000030517578</v>
      </c>
      <c r="X16" s="58">
        <v>235.1999969482422</v>
      </c>
      <c r="Y16" s="58">
        <v>185.3000030517578</v>
      </c>
      <c r="Z16" s="58">
        <v>176.10000610351562</v>
      </c>
      <c r="AA16" s="58">
        <v>184.1999969482422</v>
      </c>
      <c r="AB16" s="58">
        <v>185.5</v>
      </c>
      <c r="AC16" s="58">
        <v>187.5</v>
      </c>
      <c r="AD16" s="58">
        <v>204.8000030517578</v>
      </c>
      <c r="AE16" s="58">
        <v>215.6999969482422</v>
      </c>
      <c r="AF16" s="58">
        <v>215.89999389648438</v>
      </c>
      <c r="AG16" s="58">
        <v>217.8000030517578</v>
      </c>
      <c r="AH16" s="58">
        <v>222.89999389648438</v>
      </c>
      <c r="AI16" s="58">
        <v>199.8000030517578</v>
      </c>
      <c r="AJ16" s="58">
        <v>183.1999969482422</v>
      </c>
      <c r="AK16" s="58">
        <v>184.87489318847656</v>
      </c>
      <c r="AL16" s="58">
        <v>189.47439575195312</v>
      </c>
      <c r="AM16" s="59">
        <v>180.2178955078125</v>
      </c>
      <c r="AN16" s="59">
        <v>182.38909912109375</v>
      </c>
      <c r="AO16" s="59">
        <v>190.4468994140625</v>
      </c>
      <c r="AP16" s="59">
        <v>198.40179443359375</v>
      </c>
      <c r="AQ16" s="59">
        <v>202.7998046875</v>
      </c>
      <c r="AR16" s="59">
        <v>200.94659423828125</v>
      </c>
      <c r="AS16" s="59">
        <v>198.53250122070312</v>
      </c>
      <c r="AT16" s="59">
        <v>197.6584930419922</v>
      </c>
      <c r="AU16" s="59">
        <v>196.4989013671875</v>
      </c>
      <c r="AV16" s="59">
        <v>195.74510192871094</v>
      </c>
      <c r="AW16" s="59">
        <v>195.00689697265625</v>
      </c>
      <c r="AX16" s="59">
        <v>192.24209594726562</v>
      </c>
      <c r="AY16" s="59">
        <v>186.4936065673828</v>
      </c>
      <c r="AZ16" s="59">
        <v>188.0364990234375</v>
      </c>
      <c r="BA16" s="59">
        <v>191.6898956298828</v>
      </c>
      <c r="BB16" s="59">
        <v>197.17140197753906</v>
      </c>
      <c r="BC16" s="59">
        <v>198.69219970703125</v>
      </c>
      <c r="BD16" s="59">
        <v>196.14939880371094</v>
      </c>
      <c r="BE16" s="59">
        <v>193.23219299316406</v>
      </c>
      <c r="BF16" s="59">
        <v>193.50210571289062</v>
      </c>
      <c r="BG16" s="59">
        <v>196.32420349121094</v>
      </c>
      <c r="BH16" s="59">
        <v>194.9781951904297</v>
      </c>
      <c r="BI16" s="59">
        <v>193.4394989013672</v>
      </c>
      <c r="BJ16" s="59">
        <v>192.05189514160156</v>
      </c>
      <c r="BK16" s="60"/>
    </row>
    <row r="17" spans="1:63" ht="10.5">
      <c r="A17" t="s">
        <v>122</v>
      </c>
      <c r="B17" t="s">
        <v>123</v>
      </c>
      <c r="C17" s="44">
        <v>224.89999389648438</v>
      </c>
      <c r="D17" s="44">
        <v>227.60000610351562</v>
      </c>
      <c r="E17" s="45">
        <v>230</v>
      </c>
      <c r="F17" s="45">
        <v>232.39999389648438</v>
      </c>
      <c r="G17" s="45">
        <v>230.5</v>
      </c>
      <c r="H17" s="45">
        <v>232.1999969482422</v>
      </c>
      <c r="I17" s="45">
        <v>233.3000030517578</v>
      </c>
      <c r="J17" s="45">
        <v>224.6999969482422</v>
      </c>
      <c r="K17" s="45">
        <v>221</v>
      </c>
      <c r="L17" s="45">
        <v>224</v>
      </c>
      <c r="M17" s="45">
        <v>226.1999969482422</v>
      </c>
      <c r="N17" s="45">
        <v>219.6999969482422</v>
      </c>
      <c r="O17" s="45">
        <v>217.6999969482422</v>
      </c>
      <c r="P17" s="45">
        <v>220.89999389648438</v>
      </c>
      <c r="Q17" s="45">
        <v>226.8000030517578</v>
      </c>
      <c r="R17" s="45">
        <v>234.89999389648438</v>
      </c>
      <c r="S17" s="45">
        <v>240</v>
      </c>
      <c r="T17" s="45">
        <v>245.60000610351562</v>
      </c>
      <c r="U17" s="45">
        <v>249.6999969482422</v>
      </c>
      <c r="V17" s="45">
        <v>244.1999969482422</v>
      </c>
      <c r="W17" s="45">
        <v>240.8000030517578</v>
      </c>
      <c r="X17" s="45">
        <v>244.3000030517578</v>
      </c>
      <c r="Y17" s="45">
        <v>240.6999969482422</v>
      </c>
      <c r="Z17" s="45">
        <v>233.8000030517578</v>
      </c>
      <c r="AA17" s="45">
        <v>236.5</v>
      </c>
      <c r="AB17" s="45">
        <v>239.3000030517578</v>
      </c>
      <c r="AC17" s="45">
        <v>242</v>
      </c>
      <c r="AD17" s="45">
        <v>245.8000030517578</v>
      </c>
      <c r="AE17" s="45">
        <v>252.3000030517578</v>
      </c>
      <c r="AF17" s="45">
        <v>260</v>
      </c>
      <c r="AG17" s="45">
        <v>263.29998779296875</v>
      </c>
      <c r="AH17" s="45">
        <v>258.3999938964844</v>
      </c>
      <c r="AI17" s="45">
        <v>252.39999389648438</v>
      </c>
      <c r="AJ17" s="45">
        <v>248.89999389648438</v>
      </c>
      <c r="AK17" s="45">
        <v>237</v>
      </c>
      <c r="AL17" s="45">
        <v>233.14259338378906</v>
      </c>
      <c r="AM17" s="46">
        <v>234.40150451660156</v>
      </c>
      <c r="AN17" s="46">
        <v>238.4427947998047</v>
      </c>
      <c r="AO17" s="46">
        <v>242.96969604492188</v>
      </c>
      <c r="AP17" s="46">
        <v>243.90809631347656</v>
      </c>
      <c r="AQ17" s="46">
        <v>243.76510620117188</v>
      </c>
      <c r="AR17" s="46">
        <v>244.92100524902344</v>
      </c>
      <c r="AS17" s="46">
        <v>248.17709350585938</v>
      </c>
      <c r="AT17" s="46">
        <v>246.36659240722656</v>
      </c>
      <c r="AU17" s="46">
        <v>244.5012969970703</v>
      </c>
      <c r="AV17" s="46">
        <v>243.1302032470703</v>
      </c>
      <c r="AW17" s="46">
        <v>241.8446044921875</v>
      </c>
      <c r="AX17" s="46">
        <v>240.4011993408203</v>
      </c>
      <c r="AY17" s="46">
        <v>243.55169677734375</v>
      </c>
      <c r="AZ17" s="46">
        <v>248.4980926513672</v>
      </c>
      <c r="BA17" s="46">
        <v>253.6833038330078</v>
      </c>
      <c r="BB17" s="46">
        <v>255.1737060546875</v>
      </c>
      <c r="BC17" s="46">
        <v>255.50929260253906</v>
      </c>
      <c r="BD17" s="46">
        <v>257.0828857421875</v>
      </c>
      <c r="BE17" s="46">
        <v>260.7040100097656</v>
      </c>
      <c r="BF17" s="46">
        <v>259.21270751953125</v>
      </c>
      <c r="BG17" s="46">
        <v>258.62640380859375</v>
      </c>
      <c r="BH17" s="46">
        <v>260.3736877441406</v>
      </c>
      <c r="BI17" s="46">
        <v>260.814697265625</v>
      </c>
      <c r="BJ17" s="46">
        <v>260.8810119628906</v>
      </c>
      <c r="BK17" s="47"/>
    </row>
    <row r="18" spans="3:62" ht="10.5">
      <c r="C18" s="9"/>
      <c r="D18" s="9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</row>
    <row r="19" spans="2:62" ht="10.5">
      <c r="B19" s="11" t="s">
        <v>37</v>
      </c>
      <c r="C19" s="6"/>
      <c r="D19" s="6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</row>
    <row r="20" spans="1:63" ht="10.5">
      <c r="A20" t="s">
        <v>38</v>
      </c>
      <c r="B20" t="s">
        <v>39</v>
      </c>
      <c r="C20" s="48">
        <v>16.946578979492188</v>
      </c>
      <c r="D20" s="48">
        <v>16.947778701782227</v>
      </c>
      <c r="E20" s="38">
        <v>16.977779388427734</v>
      </c>
      <c r="F20" s="38">
        <v>16.977779388427734</v>
      </c>
      <c r="G20" s="38">
        <v>16.977779388427734</v>
      </c>
      <c r="H20" s="38">
        <v>16.977779388427734</v>
      </c>
      <c r="I20" s="38">
        <v>16.983779907226562</v>
      </c>
      <c r="J20" s="38">
        <v>16.978378295898438</v>
      </c>
      <c r="K20" s="38">
        <v>16.978378295898438</v>
      </c>
      <c r="L20" s="38">
        <v>16.982179641723633</v>
      </c>
      <c r="M20" s="38">
        <v>16.982179641723633</v>
      </c>
      <c r="N20" s="38">
        <v>16.982179641723633</v>
      </c>
      <c r="O20" s="38">
        <v>17.12487030029297</v>
      </c>
      <c r="P20" s="38">
        <v>17.124570846557617</v>
      </c>
      <c r="Q20" s="38">
        <v>17.124570846557617</v>
      </c>
      <c r="R20" s="38">
        <v>17.128570556640625</v>
      </c>
      <c r="S20" s="38">
        <v>17.2337703704834</v>
      </c>
      <c r="T20" s="38">
        <v>17.2337703704834</v>
      </c>
      <c r="U20" s="38">
        <v>17.238370895385742</v>
      </c>
      <c r="V20" s="38">
        <v>17.229557037353516</v>
      </c>
      <c r="W20" s="38">
        <v>17.229557037353516</v>
      </c>
      <c r="X20" s="38">
        <v>17.224769592285156</v>
      </c>
      <c r="Y20" s="38">
        <v>17.224769592285156</v>
      </c>
      <c r="Z20" s="38">
        <v>17.22389030456543</v>
      </c>
      <c r="AA20" s="38">
        <v>17.334714889526367</v>
      </c>
      <c r="AB20" s="38">
        <v>17.33341407775879</v>
      </c>
      <c r="AC20" s="38">
        <v>17.386714935302734</v>
      </c>
      <c r="AD20" s="38">
        <v>17.389713287353516</v>
      </c>
      <c r="AE20" s="38">
        <v>17.39471435546875</v>
      </c>
      <c r="AF20" s="38">
        <v>17.39471435546875</v>
      </c>
      <c r="AG20" s="38">
        <v>17.389713287353516</v>
      </c>
      <c r="AH20" s="38">
        <v>17.395000457763672</v>
      </c>
      <c r="AI20" s="38">
        <v>17.39466667175293</v>
      </c>
      <c r="AJ20" s="38">
        <v>17.389999389648438</v>
      </c>
      <c r="AK20" s="38">
        <v>17.389999389648438</v>
      </c>
      <c r="AL20" s="38">
        <v>17.389999389648438</v>
      </c>
      <c r="AM20" s="49">
        <v>17.389999389648438</v>
      </c>
      <c r="AN20" s="49">
        <v>17.389999389648438</v>
      </c>
      <c r="AO20" s="49">
        <v>17.389999389648438</v>
      </c>
      <c r="AP20" s="49">
        <v>17.389999389648438</v>
      </c>
      <c r="AQ20" s="49">
        <v>17.389999389648438</v>
      </c>
      <c r="AR20" s="49">
        <v>17.389999389648438</v>
      </c>
      <c r="AS20" s="49">
        <v>17.389999389648438</v>
      </c>
      <c r="AT20" s="49">
        <v>17.389999389648438</v>
      </c>
      <c r="AU20" s="49">
        <v>17.389999389648438</v>
      </c>
      <c r="AV20" s="49">
        <v>17.389999389648438</v>
      </c>
      <c r="AW20" s="49">
        <v>17.389999389648438</v>
      </c>
      <c r="AX20" s="49">
        <v>17.389999389648438</v>
      </c>
      <c r="AY20" s="49">
        <v>17.389999389648438</v>
      </c>
      <c r="AZ20" s="49">
        <v>17.389999389648438</v>
      </c>
      <c r="BA20" s="49">
        <v>17.389999389648438</v>
      </c>
      <c r="BB20" s="49">
        <v>17.389999389648438</v>
      </c>
      <c r="BC20" s="49">
        <v>17.389999389648438</v>
      </c>
      <c r="BD20" s="49">
        <v>17.389999389648438</v>
      </c>
      <c r="BE20" s="49">
        <v>17.389999389648438</v>
      </c>
      <c r="BF20" s="49">
        <v>17.389999389648438</v>
      </c>
      <c r="BG20" s="49">
        <v>17.389999389648438</v>
      </c>
      <c r="BH20" s="49">
        <v>17.389999389648438</v>
      </c>
      <c r="BI20" s="49">
        <v>17.389999389648438</v>
      </c>
      <c r="BJ20" s="49">
        <v>17.389999389648438</v>
      </c>
      <c r="BK20" s="50"/>
    </row>
    <row r="21" spans="1:63" ht="10.5">
      <c r="A21" t="s">
        <v>40</v>
      </c>
      <c r="B21" t="s">
        <v>41</v>
      </c>
      <c r="C21" s="48">
        <v>15.092483520507812</v>
      </c>
      <c r="D21" s="48">
        <v>15.056103706359863</v>
      </c>
      <c r="E21" s="38">
        <v>15.027129173278809</v>
      </c>
      <c r="F21" s="38">
        <v>15.701966285705566</v>
      </c>
      <c r="G21" s="38">
        <v>16.233871459960938</v>
      </c>
      <c r="H21" s="38">
        <v>16.552398681640625</v>
      </c>
      <c r="I21" s="38">
        <v>16.436161041259766</v>
      </c>
      <c r="J21" s="38">
        <v>16.493741989135742</v>
      </c>
      <c r="K21" s="38">
        <v>15.30223274230957</v>
      </c>
      <c r="L21" s="38">
        <v>15.314032554626465</v>
      </c>
      <c r="M21" s="38">
        <v>16.02323341369629</v>
      </c>
      <c r="N21" s="38">
        <v>16.13532257080078</v>
      </c>
      <c r="O21" s="38">
        <v>15.632096290588379</v>
      </c>
      <c r="P21" s="38">
        <v>15.5109281539917</v>
      </c>
      <c r="Q21" s="38">
        <v>15.540709495544434</v>
      </c>
      <c r="R21" s="38">
        <v>15.89873218536377</v>
      </c>
      <c r="S21" s="38">
        <v>16.241806030273438</v>
      </c>
      <c r="T21" s="38">
        <v>16.73023223876953</v>
      </c>
      <c r="U21" s="38">
        <v>16.23738670349121</v>
      </c>
      <c r="V21" s="38">
        <v>15.969419479370117</v>
      </c>
      <c r="W21" s="38">
        <v>14.39639949798584</v>
      </c>
      <c r="X21" s="38">
        <v>14.006516456604004</v>
      </c>
      <c r="Y21" s="38">
        <v>15.378232955932617</v>
      </c>
      <c r="Z21" s="38">
        <v>15.395193099975586</v>
      </c>
      <c r="AA21" s="38">
        <v>15.079580307006836</v>
      </c>
      <c r="AB21" s="38">
        <v>14.99657154083252</v>
      </c>
      <c r="AC21" s="38">
        <v>14.908418655395508</v>
      </c>
      <c r="AD21" s="38">
        <v>15.316865921020508</v>
      </c>
      <c r="AE21" s="38">
        <v>15.855031967163086</v>
      </c>
      <c r="AF21" s="38">
        <v>16.170900344848633</v>
      </c>
      <c r="AG21" s="38">
        <v>16.07264518737793</v>
      </c>
      <c r="AH21" s="38">
        <v>16.103837966918945</v>
      </c>
      <c r="AI21" s="38">
        <v>16.003700256347656</v>
      </c>
      <c r="AJ21" s="38">
        <v>15.241903305053711</v>
      </c>
      <c r="AK21" s="38">
        <v>15.341633796691895</v>
      </c>
      <c r="AL21" s="38">
        <v>15.73593521118164</v>
      </c>
      <c r="AM21" s="49">
        <v>14.982879638671875</v>
      </c>
      <c r="AN21" s="49">
        <v>15.012700080871582</v>
      </c>
      <c r="AO21" s="49">
        <v>15.33036994934082</v>
      </c>
      <c r="AP21" s="49">
        <v>15.746139526367188</v>
      </c>
      <c r="AQ21" s="49">
        <v>16.100589752197266</v>
      </c>
      <c r="AR21" s="49">
        <v>16.23332977294922</v>
      </c>
      <c r="AS21" s="49">
        <v>16.0528507232666</v>
      </c>
      <c r="AT21" s="49">
        <v>16.074649810791016</v>
      </c>
      <c r="AU21" s="49">
        <v>15.604640007019043</v>
      </c>
      <c r="AV21" s="49">
        <v>15.242349624633789</v>
      </c>
      <c r="AW21" s="49">
        <v>15.639599800109863</v>
      </c>
      <c r="AX21" s="49">
        <v>15.670660018920898</v>
      </c>
      <c r="AY21" s="49">
        <v>15.29833984375</v>
      </c>
      <c r="AZ21" s="49">
        <v>15.284000396728516</v>
      </c>
      <c r="BA21" s="49">
        <v>15.439559936523438</v>
      </c>
      <c r="BB21" s="49">
        <v>15.840909957885742</v>
      </c>
      <c r="BC21" s="49">
        <v>16.16942024230957</v>
      </c>
      <c r="BD21" s="49">
        <v>16.3756103515625</v>
      </c>
      <c r="BE21" s="49">
        <v>16.259010314941406</v>
      </c>
      <c r="BF21" s="49">
        <v>16.267030715942383</v>
      </c>
      <c r="BG21" s="49">
        <v>15.782719612121582</v>
      </c>
      <c r="BH21" s="49">
        <v>15.371740341186523</v>
      </c>
      <c r="BI21" s="49">
        <v>15.648539543151855</v>
      </c>
      <c r="BJ21" s="49">
        <v>15.677510261535645</v>
      </c>
      <c r="BK21" s="50"/>
    </row>
    <row r="22" spans="1:63" ht="10.5">
      <c r="A22" t="s">
        <v>42</v>
      </c>
      <c r="B22" t="s">
        <v>43</v>
      </c>
      <c r="C22" s="61">
        <v>0.8905917406082153</v>
      </c>
      <c r="D22" s="61">
        <v>0.8883821368217468</v>
      </c>
      <c r="E22" s="62">
        <v>0.8851056694984436</v>
      </c>
      <c r="F22" s="62">
        <v>0.9248539209365845</v>
      </c>
      <c r="G22" s="62">
        <v>0.9561834335327148</v>
      </c>
      <c r="H22" s="62">
        <v>0.9749448299407959</v>
      </c>
      <c r="I22" s="62">
        <v>0.9677563905715942</v>
      </c>
      <c r="J22" s="62">
        <v>0.9714556932449341</v>
      </c>
      <c r="K22" s="62">
        <v>0.9012776613235474</v>
      </c>
      <c r="L22" s="62">
        <v>0.9017707109451294</v>
      </c>
      <c r="M22" s="62">
        <v>0.9435322284698486</v>
      </c>
      <c r="N22" s="62">
        <v>0.9501326084136963</v>
      </c>
      <c r="O22" s="62">
        <v>0.9128300547599792</v>
      </c>
      <c r="P22" s="62">
        <v>0.9057703018188477</v>
      </c>
      <c r="Q22" s="62">
        <v>0.907509446144104</v>
      </c>
      <c r="R22" s="62">
        <v>0.9281995892524719</v>
      </c>
      <c r="S22" s="62">
        <v>0.9424406886100769</v>
      </c>
      <c r="T22" s="62">
        <v>0.9707819223403931</v>
      </c>
      <c r="U22" s="62">
        <v>0.9419327974319458</v>
      </c>
      <c r="V22" s="62">
        <v>0.9268618822097778</v>
      </c>
      <c r="W22" s="62">
        <v>0.835564136505127</v>
      </c>
      <c r="X22" s="62">
        <v>0.813161313533783</v>
      </c>
      <c r="Y22" s="62">
        <v>0.892797589302063</v>
      </c>
      <c r="Z22" s="62">
        <v>0.8938278555870056</v>
      </c>
      <c r="AA22" s="62">
        <v>0.8699064254760742</v>
      </c>
      <c r="AB22" s="62">
        <v>0.8651828169822693</v>
      </c>
      <c r="AC22" s="62">
        <v>0.8574603199958801</v>
      </c>
      <c r="AD22" s="62">
        <v>0.8808003664016724</v>
      </c>
      <c r="AE22" s="62">
        <v>0.9114856123924255</v>
      </c>
      <c r="AF22" s="62">
        <v>0.9296444654464722</v>
      </c>
      <c r="AG22" s="62">
        <v>0.9242616295814514</v>
      </c>
      <c r="AH22" s="62">
        <v>0.9257739782333374</v>
      </c>
      <c r="AI22" s="62">
        <v>0.9200348854064941</v>
      </c>
      <c r="AJ22" s="62">
        <v>0.8764751553535461</v>
      </c>
      <c r="AK22" s="62">
        <v>0.8822100758552551</v>
      </c>
      <c r="AL22" s="62">
        <v>0.9048841595649719</v>
      </c>
      <c r="AM22" s="63">
        <v>0.8615801930427551</v>
      </c>
      <c r="AN22" s="63">
        <v>0.8632951974868774</v>
      </c>
      <c r="AO22" s="63">
        <v>0.8815624713897705</v>
      </c>
      <c r="AP22" s="63">
        <v>0.9054707288742065</v>
      </c>
      <c r="AQ22" s="63">
        <v>0.9258534908294678</v>
      </c>
      <c r="AR22" s="63">
        <v>0.9334867000579834</v>
      </c>
      <c r="AS22" s="63">
        <v>0.9231082797050476</v>
      </c>
      <c r="AT22" s="63">
        <v>0.9243617057800293</v>
      </c>
      <c r="AU22" s="63">
        <v>0.8973339200019836</v>
      </c>
      <c r="AV22" s="63">
        <v>0.8765007257461548</v>
      </c>
      <c r="AW22" s="63">
        <v>0.8993446230888367</v>
      </c>
      <c r="AX22" s="63">
        <v>0.9011304974555969</v>
      </c>
      <c r="AY22" s="63">
        <v>0.8797206282615662</v>
      </c>
      <c r="AZ22" s="63">
        <v>0.8788956999778748</v>
      </c>
      <c r="BA22" s="63">
        <v>0.8878412246704102</v>
      </c>
      <c r="BB22" s="63">
        <v>0.9109206795692444</v>
      </c>
      <c r="BC22" s="63">
        <v>0.9298112988471985</v>
      </c>
      <c r="BD22" s="63">
        <v>0.9416683912277222</v>
      </c>
      <c r="BE22" s="63">
        <v>0.9349629282951355</v>
      </c>
      <c r="BF22" s="63">
        <v>0.9354243874549866</v>
      </c>
      <c r="BG22" s="63">
        <v>0.9075742959976196</v>
      </c>
      <c r="BH22" s="63">
        <v>0.8839411735534668</v>
      </c>
      <c r="BI22" s="63">
        <v>0.899858295917511</v>
      </c>
      <c r="BJ22" s="63">
        <v>0.9015247225761414</v>
      </c>
      <c r="BK22" s="64"/>
    </row>
    <row r="23" spans="3:62" ht="10.5">
      <c r="C23" s="4"/>
      <c r="D23" s="4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</row>
    <row r="24" spans="2:62" ht="10.5">
      <c r="B24" s="11" t="s">
        <v>44</v>
      </c>
      <c r="C24" s="4"/>
      <c r="D24" s="4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</row>
    <row r="25" spans="1:63" ht="10.5">
      <c r="A25" t="s">
        <v>124</v>
      </c>
      <c r="B25" t="s">
        <v>125</v>
      </c>
      <c r="C25" s="48">
        <v>1.484709620475769</v>
      </c>
      <c r="D25" s="48">
        <v>1.4620000123977661</v>
      </c>
      <c r="E25" s="38">
        <v>1.501387119293213</v>
      </c>
      <c r="F25" s="38">
        <v>1.4992666244506836</v>
      </c>
      <c r="G25" s="38">
        <v>1.5428386926651</v>
      </c>
      <c r="H25" s="38">
        <v>1.5323666334152222</v>
      </c>
      <c r="I25" s="38">
        <v>1.6278387308120728</v>
      </c>
      <c r="J25" s="38">
        <v>1.6496773958206177</v>
      </c>
      <c r="K25" s="38">
        <v>1.5531333684921265</v>
      </c>
      <c r="L25" s="38">
        <v>1.4947419166564941</v>
      </c>
      <c r="M25" s="38">
        <v>1.6129666566848755</v>
      </c>
      <c r="N25" s="38">
        <v>1.5966774225234985</v>
      </c>
      <c r="O25" s="38">
        <v>1.5522258281707764</v>
      </c>
      <c r="P25" s="38">
        <v>1.576285719871521</v>
      </c>
      <c r="Q25" s="38">
        <v>1.541290283203125</v>
      </c>
      <c r="R25" s="38">
        <v>1.6375333070755005</v>
      </c>
      <c r="S25" s="38">
        <v>1.6311613321304321</v>
      </c>
      <c r="T25" s="38">
        <v>1.7012333869934082</v>
      </c>
      <c r="U25" s="38">
        <v>1.5849354267120361</v>
      </c>
      <c r="V25" s="38">
        <v>1.590064525604248</v>
      </c>
      <c r="W25" s="38">
        <v>1.3682667016983032</v>
      </c>
      <c r="X25" s="38">
        <v>1.3367419242858887</v>
      </c>
      <c r="Y25" s="38">
        <v>1.519700050354004</v>
      </c>
      <c r="Z25" s="38">
        <v>1.5148065090179443</v>
      </c>
      <c r="AA25" s="38">
        <v>1.5152580738067627</v>
      </c>
      <c r="AB25" s="38">
        <v>1.438428521156311</v>
      </c>
      <c r="AC25" s="38">
        <v>1.461193561553955</v>
      </c>
      <c r="AD25" s="38">
        <v>1.4462000131607056</v>
      </c>
      <c r="AE25" s="38">
        <v>1.434935450553894</v>
      </c>
      <c r="AF25" s="38">
        <v>1.492966651916504</v>
      </c>
      <c r="AG25" s="38">
        <v>1.5397419929504395</v>
      </c>
      <c r="AH25" s="38">
        <v>1.4800000190734863</v>
      </c>
      <c r="AI25" s="38">
        <v>1.5110000371932983</v>
      </c>
      <c r="AJ25" s="38">
        <v>1.4900000095367432</v>
      </c>
      <c r="AK25" s="38">
        <v>1.4014999866485596</v>
      </c>
      <c r="AL25" s="38">
        <v>1.4835160970687866</v>
      </c>
      <c r="AM25" s="49">
        <v>1.431751012802124</v>
      </c>
      <c r="AN25" s="49">
        <v>1.4396309852600098</v>
      </c>
      <c r="AO25" s="49">
        <v>1.469588041305542</v>
      </c>
      <c r="AP25" s="49">
        <v>1.4802440404891968</v>
      </c>
      <c r="AQ25" s="49">
        <v>1.5188119411468506</v>
      </c>
      <c r="AR25" s="49">
        <v>1.5183340311050415</v>
      </c>
      <c r="AS25" s="49">
        <v>1.5521819591522217</v>
      </c>
      <c r="AT25" s="49">
        <v>1.5766210556030273</v>
      </c>
      <c r="AU25" s="49">
        <v>1.5206029415130615</v>
      </c>
      <c r="AV25" s="49">
        <v>1.4903700351715088</v>
      </c>
      <c r="AW25" s="49">
        <v>1.5359150171279907</v>
      </c>
      <c r="AX25" s="49">
        <v>1.5940669775009155</v>
      </c>
      <c r="AY25" s="49">
        <v>1.5532779693603516</v>
      </c>
      <c r="AZ25" s="49">
        <v>1.509484052658081</v>
      </c>
      <c r="BA25" s="49">
        <v>1.5054659843444824</v>
      </c>
      <c r="BB25" s="49">
        <v>1.518718957901001</v>
      </c>
      <c r="BC25" s="49">
        <v>1.5319609642028809</v>
      </c>
      <c r="BD25" s="49">
        <v>1.5628550052642822</v>
      </c>
      <c r="BE25" s="49">
        <v>1.5809379816055298</v>
      </c>
      <c r="BF25" s="49">
        <v>1.5983519554138184</v>
      </c>
      <c r="BG25" s="49">
        <v>1.5402129888534546</v>
      </c>
      <c r="BH25" s="49">
        <v>1.5220329761505127</v>
      </c>
      <c r="BI25" s="49">
        <v>1.5372090339660645</v>
      </c>
      <c r="BJ25" s="49">
        <v>1.6094110012054443</v>
      </c>
      <c r="BK25" s="50"/>
    </row>
    <row r="26" spans="1:63" ht="10.5">
      <c r="A26" t="s">
        <v>126</v>
      </c>
      <c r="B26" t="s">
        <v>127</v>
      </c>
      <c r="C26" s="48">
        <v>0.05561912804841995</v>
      </c>
      <c r="D26" s="48">
        <v>0.09074030816555023</v>
      </c>
      <c r="E26" s="38">
        <v>0.03262532129883766</v>
      </c>
      <c r="F26" s="38">
        <v>0.05823526531457901</v>
      </c>
      <c r="G26" s="38">
        <v>0.14705610275268555</v>
      </c>
      <c r="H26" s="38">
        <v>0.15843050181865692</v>
      </c>
      <c r="I26" s="38">
        <v>0.09560680389404297</v>
      </c>
      <c r="J26" s="38">
        <v>0.11251338571310043</v>
      </c>
      <c r="K26" s="38">
        <v>0.042469900101423264</v>
      </c>
      <c r="L26" s="38">
        <v>0.11008542031049728</v>
      </c>
      <c r="M26" s="38">
        <v>0.11554306745529175</v>
      </c>
      <c r="N26" s="38">
        <v>0.021778257563710213</v>
      </c>
      <c r="O26" s="38">
        <v>0.07713545113801956</v>
      </c>
      <c r="P26" s="38">
        <v>0.07274746149778366</v>
      </c>
      <c r="Q26" s="38">
        <v>0.10190093517303467</v>
      </c>
      <c r="R26" s="38">
        <v>0.036959100514650345</v>
      </c>
      <c r="S26" s="38">
        <v>0.034993935376405716</v>
      </c>
      <c r="T26" s="38">
        <v>0.03364116698503494</v>
      </c>
      <c r="U26" s="38">
        <v>0.12825961410999298</v>
      </c>
      <c r="V26" s="38">
        <v>0.09211880713701248</v>
      </c>
      <c r="W26" s="38">
        <v>0.27013468742370605</v>
      </c>
      <c r="X26" s="38">
        <v>0.35956379771232605</v>
      </c>
      <c r="Y26" s="38">
        <v>0.22050300240516663</v>
      </c>
      <c r="Z26" s="38">
        <v>0.21849238872528076</v>
      </c>
      <c r="AA26" s="38">
        <v>0.10876041650772095</v>
      </c>
      <c r="AB26" s="38">
        <v>0.028056856244802475</v>
      </c>
      <c r="AC26" s="38">
        <v>0.0812288373708725</v>
      </c>
      <c r="AD26" s="38">
        <v>0.17569780349731445</v>
      </c>
      <c r="AE26" s="38">
        <v>0.1962481290102005</v>
      </c>
      <c r="AF26" s="38">
        <v>0.15758909285068512</v>
      </c>
      <c r="AG26" s="38">
        <v>0.168535515666008</v>
      </c>
      <c r="AH26" s="38">
        <v>0.2056128978729248</v>
      </c>
      <c r="AI26" s="38">
        <v>0.17069999873638153</v>
      </c>
      <c r="AJ26" s="38">
        <v>0.1253548413515091</v>
      </c>
      <c r="AK26" s="38">
        <v>0.09676666557788849</v>
      </c>
      <c r="AL26" s="38">
        <v>0.16589386761188507</v>
      </c>
      <c r="AM26" s="49">
        <v>0.13907720148563385</v>
      </c>
      <c r="AN26" s="49">
        <v>0.13151930272579193</v>
      </c>
      <c r="AO26" s="49">
        <v>0.15002299845218658</v>
      </c>
      <c r="AP26" s="49">
        <v>0.16101250052452087</v>
      </c>
      <c r="AQ26" s="49">
        <v>0.1702055037021637</v>
      </c>
      <c r="AR26" s="49">
        <v>0.17234200239181519</v>
      </c>
      <c r="AS26" s="49">
        <v>0.17396900057792664</v>
      </c>
      <c r="AT26" s="49">
        <v>0.17977839708328247</v>
      </c>
      <c r="AU26" s="49">
        <v>0.1826172024011612</v>
      </c>
      <c r="AV26" s="49">
        <v>0.18177150189876556</v>
      </c>
      <c r="AW26" s="49">
        <v>0.17261449992656708</v>
      </c>
      <c r="AX26" s="49">
        <v>0.10361719876527786</v>
      </c>
      <c r="AY26" s="49">
        <v>0.12101750075817108</v>
      </c>
      <c r="AZ26" s="49">
        <v>0.10283509641885757</v>
      </c>
      <c r="BA26" s="49">
        <v>0.14516949653625488</v>
      </c>
      <c r="BB26" s="49">
        <v>0.16361920535564423</v>
      </c>
      <c r="BC26" s="49">
        <v>0.16766729950904846</v>
      </c>
      <c r="BD26" s="49">
        <v>0.1625111997127533</v>
      </c>
      <c r="BE26" s="49">
        <v>0.1684356927871704</v>
      </c>
      <c r="BF26" s="49">
        <v>0.1731225997209549</v>
      </c>
      <c r="BG26" s="49">
        <v>0.17748010158538818</v>
      </c>
      <c r="BH26" s="49">
        <v>0.17365290224552155</v>
      </c>
      <c r="BI26" s="49">
        <v>0.1749155968427658</v>
      </c>
      <c r="BJ26" s="49">
        <v>0.14314909279346466</v>
      </c>
      <c r="BK26" s="50"/>
    </row>
    <row r="27" spans="2:62" ht="10.5">
      <c r="B27" t="s">
        <v>128</v>
      </c>
      <c r="C27" s="40">
        <f aca="true" t="shared" si="0" ref="C27:AH27">+(C32-C31)/C8*1000</f>
        <v>20.451576479019657</v>
      </c>
      <c r="D27" s="40">
        <f t="shared" si="0"/>
        <v>119.27584944100215</v>
      </c>
      <c r="E27" s="40">
        <f t="shared" si="0"/>
        <v>26.258037936302923</v>
      </c>
      <c r="F27" s="40">
        <f t="shared" si="0"/>
        <v>13.766733805338543</v>
      </c>
      <c r="G27" s="40">
        <f t="shared" si="0"/>
        <v>-94.06452794228831</v>
      </c>
      <c r="H27" s="40">
        <f t="shared" si="0"/>
        <v>-21.79997762044271</v>
      </c>
      <c r="I27" s="40">
        <f t="shared" si="0"/>
        <v>-65.64515636813256</v>
      </c>
      <c r="J27" s="40">
        <f t="shared" si="0"/>
        <v>-31.93553801505796</v>
      </c>
      <c r="K27" s="40">
        <f t="shared" si="0"/>
        <v>15.600077311197916</v>
      </c>
      <c r="L27" s="40">
        <f t="shared" si="0"/>
        <v>36.2580822360131</v>
      </c>
      <c r="M27" s="40">
        <f t="shared" si="0"/>
        <v>-24.100112915039062</v>
      </c>
      <c r="N27" s="40">
        <f t="shared" si="0"/>
        <v>26.483966458228327</v>
      </c>
      <c r="O27" s="40">
        <f t="shared" si="0"/>
        <v>-93.06458503969255</v>
      </c>
      <c r="P27" s="40">
        <f t="shared" si="0"/>
        <v>93.67861066545758</v>
      </c>
      <c r="Q27" s="40">
        <f t="shared" si="0"/>
        <v>82.93545630670363</v>
      </c>
      <c r="R27" s="40">
        <f t="shared" si="0"/>
        <v>-60.666656494140625</v>
      </c>
      <c r="S27" s="40">
        <f t="shared" si="0"/>
        <v>7.903191351121473</v>
      </c>
      <c r="T27" s="40">
        <f t="shared" si="0"/>
        <v>-46.26668294270833</v>
      </c>
      <c r="U27" s="40">
        <f t="shared" si="0"/>
        <v>11.838728381741431</v>
      </c>
      <c r="V27" s="40">
        <f t="shared" si="0"/>
        <v>61.12904702463458</v>
      </c>
      <c r="W27" s="40">
        <f t="shared" si="0"/>
        <v>32.03341166178385</v>
      </c>
      <c r="X27" s="40">
        <f t="shared" si="0"/>
        <v>-41.70977684759324</v>
      </c>
      <c r="Y27" s="40">
        <f t="shared" si="0"/>
        <v>-121.23324076334634</v>
      </c>
      <c r="Z27" s="40">
        <f t="shared" si="0"/>
        <v>22.774111840032763</v>
      </c>
      <c r="AA27" s="40">
        <f t="shared" si="0"/>
        <v>-96.54838808121221</v>
      </c>
      <c r="AB27" s="40">
        <f t="shared" si="0"/>
        <v>72.357177734375</v>
      </c>
      <c r="AC27" s="40">
        <f t="shared" si="0"/>
        <v>25.064529911164318</v>
      </c>
      <c r="AD27" s="40">
        <f t="shared" si="0"/>
        <v>25.066630045572918</v>
      </c>
      <c r="AE27" s="40">
        <f t="shared" si="0"/>
        <v>10.000044299710181</v>
      </c>
      <c r="AF27" s="40">
        <f t="shared" si="0"/>
        <v>51.86665852864583</v>
      </c>
      <c r="AG27" s="40">
        <f t="shared" si="0"/>
        <v>-10.32257080078125</v>
      </c>
      <c r="AH27" s="40">
        <f t="shared" si="0"/>
        <v>-67.61292488344255</v>
      </c>
      <c r="AI27" s="40">
        <f aca="true" t="shared" si="1" ref="AI27:BJ27">+(AI32-AI31)/AI8*1000</f>
        <v>-3.700002034505208</v>
      </c>
      <c r="AJ27" s="40">
        <f t="shared" si="1"/>
        <v>11.645163259198588</v>
      </c>
      <c r="AK27" s="40">
        <f t="shared" si="1"/>
        <v>109.49999491373698</v>
      </c>
      <c r="AL27" s="40">
        <f t="shared" si="1"/>
        <v>-28.270721435546875</v>
      </c>
      <c r="AM27" s="39">
        <f t="shared" si="1"/>
        <v>-22.560242683656753</v>
      </c>
      <c r="AN27" s="39">
        <f t="shared" si="1"/>
        <v>55.5546624319894</v>
      </c>
      <c r="AO27" s="39">
        <f t="shared" si="1"/>
        <v>22.354864305065522</v>
      </c>
      <c r="AP27" s="39">
        <f t="shared" si="1"/>
        <v>0.3376007080078125</v>
      </c>
      <c r="AQ27" s="39">
        <f t="shared" si="1"/>
        <v>-66.66454192130797</v>
      </c>
      <c r="AR27" s="39">
        <f t="shared" si="1"/>
        <v>4.4750213623046875</v>
      </c>
      <c r="AS27" s="39">
        <f t="shared" si="1"/>
        <v>1.3571708433089718</v>
      </c>
      <c r="AT27" s="39">
        <f t="shared" si="1"/>
        <v>-16.613006591796875</v>
      </c>
      <c r="AU27" s="39">
        <f t="shared" si="1"/>
        <v>-22.762552897135418</v>
      </c>
      <c r="AV27" s="39">
        <f t="shared" si="1"/>
        <v>5.543862619707661</v>
      </c>
      <c r="AW27" s="39">
        <f t="shared" si="1"/>
        <v>-21.361033121744793</v>
      </c>
      <c r="AX27" s="39">
        <f t="shared" si="1"/>
        <v>17.88059357673891</v>
      </c>
      <c r="AY27" s="39">
        <f t="shared" si="1"/>
        <v>-14.539657100554436</v>
      </c>
      <c r="AZ27" s="39">
        <f t="shared" si="1"/>
        <v>65.51137463799839</v>
      </c>
      <c r="BA27" s="39">
        <f t="shared" si="1"/>
        <v>29.065532069052416</v>
      </c>
      <c r="BB27" s="39">
        <f t="shared" si="1"/>
        <v>-9.276707967122396</v>
      </c>
      <c r="BC27" s="39">
        <f t="shared" si="1"/>
        <v>-54.177068894909276</v>
      </c>
      <c r="BD27" s="39">
        <f t="shared" si="1"/>
        <v>-4.4300079345703125</v>
      </c>
      <c r="BE27" s="39">
        <f t="shared" si="1"/>
        <v>-7.690921906502017</v>
      </c>
      <c r="BF27" s="39">
        <f t="shared" si="1"/>
        <v>-13.372605846774194</v>
      </c>
      <c r="BG27" s="39">
        <f t="shared" si="1"/>
        <v>-21.65667215983073</v>
      </c>
      <c r="BH27" s="39">
        <f t="shared" si="1"/>
        <v>4.173155753843246</v>
      </c>
      <c r="BI27" s="39">
        <f t="shared" si="1"/>
        <v>-15.702311197916666</v>
      </c>
      <c r="BJ27" s="39">
        <f t="shared" si="1"/>
        <v>6.640034337197581</v>
      </c>
    </row>
    <row r="28" spans="1:63" ht="10.5">
      <c r="A28" t="s">
        <v>129</v>
      </c>
      <c r="B28" t="s">
        <v>130</v>
      </c>
      <c r="C28" s="48">
        <v>1.5053870677947998</v>
      </c>
      <c r="D28" s="48">
        <v>1.6720000505447388</v>
      </c>
      <c r="E28" s="38">
        <v>1.5602580308914185</v>
      </c>
      <c r="F28" s="38">
        <v>1.5712666511535645</v>
      </c>
      <c r="G28" s="38">
        <v>1.5958386659622192</v>
      </c>
      <c r="H28" s="38">
        <v>1.6690000295639038</v>
      </c>
      <c r="I28" s="38">
        <v>1.657806396484375</v>
      </c>
      <c r="J28" s="38">
        <v>1.7302581071853638</v>
      </c>
      <c r="K28" s="38">
        <v>1.611199975013733</v>
      </c>
      <c r="L28" s="38">
        <v>1.641096830368042</v>
      </c>
      <c r="M28" s="38">
        <v>1.7043999433517456</v>
      </c>
      <c r="N28" s="38">
        <v>1.6449354887008667</v>
      </c>
      <c r="O28" s="38">
        <v>1.5362967252731323</v>
      </c>
      <c r="P28" s="38">
        <v>1.7427117824554443</v>
      </c>
      <c r="Q28" s="38">
        <v>1.726126790046692</v>
      </c>
      <c r="R28" s="38">
        <v>1.613825798034668</v>
      </c>
      <c r="S28" s="38">
        <v>1.674058437347412</v>
      </c>
      <c r="T28" s="38">
        <v>1.6886078119277954</v>
      </c>
      <c r="U28" s="38">
        <v>1.7250337600708008</v>
      </c>
      <c r="V28" s="38">
        <v>1.7433123588562012</v>
      </c>
      <c r="W28" s="38">
        <v>1.6704347133636475</v>
      </c>
      <c r="X28" s="38">
        <v>1.6545960903167725</v>
      </c>
      <c r="Y28" s="38">
        <v>1.6189696788787842</v>
      </c>
      <c r="Z28" s="38">
        <v>1.756072998046875</v>
      </c>
      <c r="AA28" s="38">
        <v>1.5288572311401367</v>
      </c>
      <c r="AB28" s="38">
        <v>1.5388425588607788</v>
      </c>
      <c r="AC28" s="38">
        <v>1.5674868822097778</v>
      </c>
      <c r="AD28" s="38">
        <v>1.646964430809021</v>
      </c>
      <c r="AE28" s="38">
        <v>1.641183614730835</v>
      </c>
      <c r="AF28" s="38">
        <v>1.7024223804473877</v>
      </c>
      <c r="AG28" s="38">
        <v>1.6979548931121826</v>
      </c>
      <c r="AH28" s="38">
        <v>1.6180000305175781</v>
      </c>
      <c r="AI28" s="38">
        <v>1.6779999732971191</v>
      </c>
      <c r="AJ28" s="38">
        <v>1.6269999742507935</v>
      </c>
      <c r="AK28" s="38">
        <v>1.6077666282653809</v>
      </c>
      <c r="AL28" s="38">
        <v>1.6211392879486084</v>
      </c>
      <c r="AM28" s="49">
        <v>1.5482679605484009</v>
      </c>
      <c r="AN28" s="49">
        <v>1.6267050504684448</v>
      </c>
      <c r="AO28" s="49">
        <v>1.6419650316238403</v>
      </c>
      <c r="AP28" s="49">
        <v>1.6415940523147583</v>
      </c>
      <c r="AQ28" s="49">
        <v>1.622352957725525</v>
      </c>
      <c r="AR28" s="49">
        <v>1.6951509714126587</v>
      </c>
      <c r="AS28" s="49">
        <v>1.7275079488754272</v>
      </c>
      <c r="AT28" s="49">
        <v>1.7397860288619995</v>
      </c>
      <c r="AU28" s="49">
        <v>1.6804579496383667</v>
      </c>
      <c r="AV28" s="49">
        <v>1.677685022354126</v>
      </c>
      <c r="AW28" s="49">
        <v>1.687168002128601</v>
      </c>
      <c r="AX28" s="49">
        <v>1.7155649662017822</v>
      </c>
      <c r="AY28" s="49">
        <v>1.6597559452056885</v>
      </c>
      <c r="AZ28" s="49">
        <v>1.6778310537338257</v>
      </c>
      <c r="BA28" s="49">
        <v>1.6797009706497192</v>
      </c>
      <c r="BB28" s="49">
        <v>1.6730619668960571</v>
      </c>
      <c r="BC28" s="49">
        <v>1.6454520225524902</v>
      </c>
      <c r="BD28" s="49">
        <v>1.7209359407424927</v>
      </c>
      <c r="BE28" s="49">
        <v>1.7416820526123047</v>
      </c>
      <c r="BF28" s="49">
        <v>1.7581020593643188</v>
      </c>
      <c r="BG28" s="49">
        <v>1.6960370540618896</v>
      </c>
      <c r="BH28" s="49">
        <v>1.6998590230941772</v>
      </c>
      <c r="BI28" s="49">
        <v>1.6964219808578491</v>
      </c>
      <c r="BJ28" s="49">
        <v>1.7591990232467651</v>
      </c>
      <c r="BK28" s="50"/>
    </row>
    <row r="29" spans="3:62" ht="10.5">
      <c r="C29" s="4"/>
      <c r="D29" s="4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</row>
    <row r="30" spans="2:62" ht="10.5">
      <c r="B30" s="11" t="s">
        <v>54</v>
      </c>
      <c r="C30" s="4"/>
      <c r="D30" s="4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</row>
    <row r="31" spans="1:63" ht="10.5">
      <c r="A31" t="s">
        <v>131</v>
      </c>
      <c r="B31" t="s">
        <v>132</v>
      </c>
      <c r="C31" s="54">
        <v>39.867000579833984</v>
      </c>
      <c r="D31" s="54">
        <v>36.40800094604492</v>
      </c>
      <c r="E31" s="28">
        <v>35.59400177001953</v>
      </c>
      <c r="F31" s="28">
        <v>35.180999755859375</v>
      </c>
      <c r="G31" s="28">
        <v>38.09700012207031</v>
      </c>
      <c r="H31" s="28">
        <v>38.750999450683594</v>
      </c>
      <c r="I31" s="28">
        <v>40.7859992980957</v>
      </c>
      <c r="J31" s="28">
        <v>41.7760009765625</v>
      </c>
      <c r="K31" s="28">
        <v>41.30799865722656</v>
      </c>
      <c r="L31" s="28">
        <v>40.183998107910156</v>
      </c>
      <c r="M31" s="28">
        <v>40.90700149536133</v>
      </c>
      <c r="N31" s="28">
        <v>40.08599853515625</v>
      </c>
      <c r="O31" s="28">
        <v>42.97100067138672</v>
      </c>
      <c r="P31" s="28">
        <v>40.347999572753906</v>
      </c>
      <c r="Q31" s="28">
        <v>37.777000427246094</v>
      </c>
      <c r="R31" s="28">
        <v>39.59700012207031</v>
      </c>
      <c r="S31" s="28">
        <v>39.35200119018555</v>
      </c>
      <c r="T31" s="28">
        <v>40.7400016784668</v>
      </c>
      <c r="U31" s="28">
        <v>40.37300109863281</v>
      </c>
      <c r="V31" s="28">
        <v>38.47800064086914</v>
      </c>
      <c r="W31" s="28">
        <v>37.516998291015625</v>
      </c>
      <c r="X31" s="28">
        <v>38.810001373291016</v>
      </c>
      <c r="Y31" s="28">
        <v>42.446998596191406</v>
      </c>
      <c r="Z31" s="28">
        <v>41.74100112915039</v>
      </c>
      <c r="AA31" s="28">
        <v>44.73400115966797</v>
      </c>
      <c r="AB31" s="28">
        <v>42.70800018310547</v>
      </c>
      <c r="AC31" s="28">
        <v>41.930999755859375</v>
      </c>
      <c r="AD31" s="28">
        <v>41.17900085449219</v>
      </c>
      <c r="AE31" s="28">
        <v>40.86899948120117</v>
      </c>
      <c r="AF31" s="28">
        <v>39.3129997253418</v>
      </c>
      <c r="AG31" s="28">
        <v>39.632999420166016</v>
      </c>
      <c r="AH31" s="28">
        <v>41.729000091552734</v>
      </c>
      <c r="AI31" s="28">
        <v>41.84000015258789</v>
      </c>
      <c r="AJ31" s="28">
        <v>41.479000091552734</v>
      </c>
      <c r="AK31" s="28">
        <v>38.194000244140625</v>
      </c>
      <c r="AL31" s="28">
        <v>39.07039260864258</v>
      </c>
      <c r="AM31" s="55">
        <v>39.76976013183594</v>
      </c>
      <c r="AN31" s="55">
        <v>38.214229583740234</v>
      </c>
      <c r="AO31" s="55">
        <v>37.5212287902832</v>
      </c>
      <c r="AP31" s="55">
        <v>37.51110076904297</v>
      </c>
      <c r="AQ31" s="55">
        <v>39.577701568603516</v>
      </c>
      <c r="AR31" s="55">
        <v>39.443450927734375</v>
      </c>
      <c r="AS31" s="55">
        <v>39.4013786315918</v>
      </c>
      <c r="AT31" s="55">
        <v>39.9163818359375</v>
      </c>
      <c r="AU31" s="55">
        <v>40.59925842285156</v>
      </c>
      <c r="AV31" s="55">
        <v>40.427398681640625</v>
      </c>
      <c r="AW31" s="55">
        <v>41.06822967529297</v>
      </c>
      <c r="AX31" s="55">
        <v>40.51393127441406</v>
      </c>
      <c r="AY31" s="55">
        <v>40.96466064453125</v>
      </c>
      <c r="AZ31" s="55">
        <v>39.0648307800293</v>
      </c>
      <c r="BA31" s="55">
        <v>38.16379928588867</v>
      </c>
      <c r="BB31" s="55">
        <v>38.442100524902344</v>
      </c>
      <c r="BC31" s="55">
        <v>40.12158966064453</v>
      </c>
      <c r="BD31" s="55">
        <v>40.25448989868164</v>
      </c>
      <c r="BE31" s="55">
        <v>40.4929084777832</v>
      </c>
      <c r="BF31" s="55">
        <v>40.9074592590332</v>
      </c>
      <c r="BG31" s="55">
        <v>41.557159423828125</v>
      </c>
      <c r="BH31" s="55">
        <v>41.427791595458984</v>
      </c>
      <c r="BI31" s="55">
        <v>41.898860931396484</v>
      </c>
      <c r="BJ31" s="55">
        <v>41.69301986694336</v>
      </c>
      <c r="BK31" s="56"/>
    </row>
    <row r="32" spans="2:62" ht="10.5">
      <c r="B32" t="s">
        <v>133</v>
      </c>
      <c r="C32" s="34">
        <v>40.500999450683594</v>
      </c>
      <c r="D32" s="34">
        <f aca="true" t="shared" si="2" ref="D32:AI32">C31</f>
        <v>39.867000579833984</v>
      </c>
      <c r="E32" s="34">
        <f t="shared" si="2"/>
        <v>36.40800094604492</v>
      </c>
      <c r="F32" s="34">
        <f t="shared" si="2"/>
        <v>35.59400177001953</v>
      </c>
      <c r="G32" s="34">
        <f t="shared" si="2"/>
        <v>35.180999755859375</v>
      </c>
      <c r="H32" s="34">
        <f t="shared" si="2"/>
        <v>38.09700012207031</v>
      </c>
      <c r="I32" s="34">
        <f t="shared" si="2"/>
        <v>38.750999450683594</v>
      </c>
      <c r="J32" s="34">
        <f t="shared" si="2"/>
        <v>40.7859992980957</v>
      </c>
      <c r="K32" s="34">
        <f t="shared" si="2"/>
        <v>41.7760009765625</v>
      </c>
      <c r="L32" s="34">
        <f t="shared" si="2"/>
        <v>41.30799865722656</v>
      </c>
      <c r="M32" s="34">
        <f t="shared" si="2"/>
        <v>40.183998107910156</v>
      </c>
      <c r="N32" s="34">
        <f t="shared" si="2"/>
        <v>40.90700149536133</v>
      </c>
      <c r="O32" s="34">
        <f t="shared" si="2"/>
        <v>40.08599853515625</v>
      </c>
      <c r="P32" s="34">
        <f t="shared" si="2"/>
        <v>42.97100067138672</v>
      </c>
      <c r="Q32" s="34">
        <f t="shared" si="2"/>
        <v>40.347999572753906</v>
      </c>
      <c r="R32" s="34">
        <f t="shared" si="2"/>
        <v>37.777000427246094</v>
      </c>
      <c r="S32" s="34">
        <f t="shared" si="2"/>
        <v>39.59700012207031</v>
      </c>
      <c r="T32" s="34">
        <f t="shared" si="2"/>
        <v>39.35200119018555</v>
      </c>
      <c r="U32" s="34">
        <f t="shared" si="2"/>
        <v>40.7400016784668</v>
      </c>
      <c r="V32" s="34">
        <f t="shared" si="2"/>
        <v>40.37300109863281</v>
      </c>
      <c r="W32" s="34">
        <f t="shared" si="2"/>
        <v>38.47800064086914</v>
      </c>
      <c r="X32" s="34">
        <f t="shared" si="2"/>
        <v>37.516998291015625</v>
      </c>
      <c r="Y32" s="34">
        <f t="shared" si="2"/>
        <v>38.810001373291016</v>
      </c>
      <c r="Z32" s="34">
        <f t="shared" si="2"/>
        <v>42.446998596191406</v>
      </c>
      <c r="AA32" s="34">
        <f t="shared" si="2"/>
        <v>41.74100112915039</v>
      </c>
      <c r="AB32" s="34">
        <f t="shared" si="2"/>
        <v>44.73400115966797</v>
      </c>
      <c r="AC32" s="34">
        <f t="shared" si="2"/>
        <v>42.70800018310547</v>
      </c>
      <c r="AD32" s="34">
        <f t="shared" si="2"/>
        <v>41.930999755859375</v>
      </c>
      <c r="AE32" s="34">
        <f t="shared" si="2"/>
        <v>41.17900085449219</v>
      </c>
      <c r="AF32" s="34">
        <f t="shared" si="2"/>
        <v>40.86899948120117</v>
      </c>
      <c r="AG32" s="34">
        <f t="shared" si="2"/>
        <v>39.3129997253418</v>
      </c>
      <c r="AH32" s="34">
        <f t="shared" si="2"/>
        <v>39.632999420166016</v>
      </c>
      <c r="AI32" s="34">
        <f t="shared" si="2"/>
        <v>41.729000091552734</v>
      </c>
      <c r="AJ32" s="34">
        <f aca="true" t="shared" si="3" ref="AJ32:BJ32">AI31</f>
        <v>41.84000015258789</v>
      </c>
      <c r="AK32" s="34">
        <f t="shared" si="3"/>
        <v>41.479000091552734</v>
      </c>
      <c r="AL32" s="34">
        <f t="shared" si="3"/>
        <v>38.194000244140625</v>
      </c>
      <c r="AM32" s="36">
        <f t="shared" si="3"/>
        <v>39.07039260864258</v>
      </c>
      <c r="AN32" s="36">
        <f t="shared" si="3"/>
        <v>39.76976013183594</v>
      </c>
      <c r="AO32" s="36">
        <f t="shared" si="3"/>
        <v>38.214229583740234</v>
      </c>
      <c r="AP32" s="36">
        <f t="shared" si="3"/>
        <v>37.5212287902832</v>
      </c>
      <c r="AQ32" s="36">
        <f t="shared" si="3"/>
        <v>37.51110076904297</v>
      </c>
      <c r="AR32" s="36">
        <f t="shared" si="3"/>
        <v>39.577701568603516</v>
      </c>
      <c r="AS32" s="36">
        <f t="shared" si="3"/>
        <v>39.443450927734375</v>
      </c>
      <c r="AT32" s="36">
        <f t="shared" si="3"/>
        <v>39.4013786315918</v>
      </c>
      <c r="AU32" s="36">
        <f t="shared" si="3"/>
        <v>39.9163818359375</v>
      </c>
      <c r="AV32" s="36">
        <f t="shared" si="3"/>
        <v>40.59925842285156</v>
      </c>
      <c r="AW32" s="36">
        <f t="shared" si="3"/>
        <v>40.427398681640625</v>
      </c>
      <c r="AX32" s="36">
        <f t="shared" si="3"/>
        <v>41.06822967529297</v>
      </c>
      <c r="AY32" s="36">
        <f t="shared" si="3"/>
        <v>40.51393127441406</v>
      </c>
      <c r="AZ32" s="36">
        <f t="shared" si="3"/>
        <v>40.96466064453125</v>
      </c>
      <c r="BA32" s="36">
        <f t="shared" si="3"/>
        <v>39.0648307800293</v>
      </c>
      <c r="BB32" s="36">
        <f t="shared" si="3"/>
        <v>38.16379928588867</v>
      </c>
      <c r="BC32" s="36">
        <f t="shared" si="3"/>
        <v>38.442100524902344</v>
      </c>
      <c r="BD32" s="36">
        <f t="shared" si="3"/>
        <v>40.12158966064453</v>
      </c>
      <c r="BE32" s="36">
        <f t="shared" si="3"/>
        <v>40.25448989868164</v>
      </c>
      <c r="BF32" s="36">
        <f t="shared" si="3"/>
        <v>40.4929084777832</v>
      </c>
      <c r="BG32" s="36">
        <f t="shared" si="3"/>
        <v>40.9074592590332</v>
      </c>
      <c r="BH32" s="36">
        <f t="shared" si="3"/>
        <v>41.557159423828125</v>
      </c>
      <c r="BI32" s="36">
        <f t="shared" si="3"/>
        <v>41.427791595458984</v>
      </c>
      <c r="BJ32" s="36">
        <f t="shared" si="3"/>
        <v>41.898860931396484</v>
      </c>
    </row>
    <row r="33" spans="2:62" ht="10.5">
      <c r="B33" s="11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</row>
    <row r="34" spans="2:62" ht="10.5">
      <c r="B34" s="17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</row>
    <row r="35" spans="1:63" ht="10.5">
      <c r="A35" t="s">
        <v>134</v>
      </c>
      <c r="B35" t="s">
        <v>135</v>
      </c>
      <c r="C35" s="48">
        <v>1.1885331869125366</v>
      </c>
      <c r="D35" s="48">
        <v>1.2334703207015991</v>
      </c>
      <c r="E35" s="38">
        <v>1.2668250799179077</v>
      </c>
      <c r="F35" s="38">
        <v>1.2718045711517334</v>
      </c>
      <c r="G35" s="38">
        <v>1.2624448537826538</v>
      </c>
      <c r="H35" s="38">
        <v>1.32499361038208</v>
      </c>
      <c r="I35" s="38">
        <v>1.3413265943527222</v>
      </c>
      <c r="J35" s="38">
        <v>1.3418381214141846</v>
      </c>
      <c r="K35" s="38">
        <v>1.1874035596847534</v>
      </c>
      <c r="L35" s="38">
        <v>1.2912180423736572</v>
      </c>
      <c r="M35" s="38">
        <v>1.278624415397644</v>
      </c>
      <c r="N35" s="38">
        <v>1.2989827394485474</v>
      </c>
      <c r="O35" s="38">
        <v>1.2464534044265747</v>
      </c>
      <c r="P35" s="38">
        <v>1.2744896411895752</v>
      </c>
      <c r="Q35" s="38">
        <v>1.3356142044067383</v>
      </c>
      <c r="R35" s="38">
        <v>1.301103949546814</v>
      </c>
      <c r="S35" s="38">
        <v>1.2953388690948486</v>
      </c>
      <c r="T35" s="38">
        <v>1.3633888959884644</v>
      </c>
      <c r="U35" s="38">
        <v>1.3723224401474</v>
      </c>
      <c r="V35" s="38">
        <v>1.3649682998657227</v>
      </c>
      <c r="W35" s="38">
        <v>1.2767313718795776</v>
      </c>
      <c r="X35" s="38">
        <v>1.2370680570602417</v>
      </c>
      <c r="Y35" s="38">
        <v>1.256632685661316</v>
      </c>
      <c r="Z35" s="38">
        <v>1.2706446647644043</v>
      </c>
      <c r="AA35" s="38">
        <v>1.0901273488998413</v>
      </c>
      <c r="AB35" s="38">
        <v>1.2236230373382568</v>
      </c>
      <c r="AC35" s="38">
        <v>1.288055419921875</v>
      </c>
      <c r="AD35" s="38">
        <v>1.275452733039856</v>
      </c>
      <c r="AE35" s="38">
        <v>1.2560336589813232</v>
      </c>
      <c r="AF35" s="38">
        <v>1.3192074298858643</v>
      </c>
      <c r="AG35" s="38">
        <v>1.3227838277816772</v>
      </c>
      <c r="AH35" s="38">
        <v>1.3130136728286743</v>
      </c>
      <c r="AI35" s="38">
        <v>1.2727123498916626</v>
      </c>
      <c r="AJ35" s="38">
        <v>1.2637248039245605</v>
      </c>
      <c r="AK35" s="38">
        <v>1.241044044494629</v>
      </c>
      <c r="AL35" s="38">
        <v>1.237483024597168</v>
      </c>
      <c r="AM35" s="49">
        <v>1.1869189739227295</v>
      </c>
      <c r="AN35" s="49">
        <v>1.2326010465621948</v>
      </c>
      <c r="AO35" s="49">
        <v>1.2919950485229492</v>
      </c>
      <c r="AP35" s="49">
        <v>1.2871090173721313</v>
      </c>
      <c r="AQ35" s="49">
        <v>1.2787539958953857</v>
      </c>
      <c r="AR35" s="49">
        <v>1.3410179615020752</v>
      </c>
      <c r="AS35" s="49">
        <v>1.3613630533218384</v>
      </c>
      <c r="AT35" s="49">
        <v>1.3583780527114868</v>
      </c>
      <c r="AU35" s="49">
        <v>1.2792999744415283</v>
      </c>
      <c r="AV35" s="49">
        <v>1.2618650197982788</v>
      </c>
      <c r="AW35" s="49">
        <v>1.2621140480041504</v>
      </c>
      <c r="AX35" s="49">
        <v>1.255715012550354</v>
      </c>
      <c r="AY35" s="49">
        <v>1.2360210418701172</v>
      </c>
      <c r="AZ35" s="49">
        <v>1.2564849853515625</v>
      </c>
      <c r="BA35" s="49">
        <v>1.307886004447937</v>
      </c>
      <c r="BB35" s="49">
        <v>1.317850947380066</v>
      </c>
      <c r="BC35" s="49">
        <v>1.3017040491104126</v>
      </c>
      <c r="BD35" s="49">
        <v>1.3667609691619873</v>
      </c>
      <c r="BE35" s="49">
        <v>1.3855249881744385</v>
      </c>
      <c r="BF35" s="49">
        <v>1.3766909837722778</v>
      </c>
      <c r="BG35" s="49">
        <v>1.3048779964447021</v>
      </c>
      <c r="BH35" s="49">
        <v>1.2840800285339355</v>
      </c>
      <c r="BI35" s="49">
        <v>1.2714459896087646</v>
      </c>
      <c r="BJ35" s="49">
        <v>1.2891050577163696</v>
      </c>
      <c r="BK35" s="50"/>
    </row>
    <row r="36" spans="1:63" ht="9.75" customHeight="1">
      <c r="A36" t="s">
        <v>136</v>
      </c>
      <c r="B36" t="s">
        <v>137</v>
      </c>
      <c r="C36" s="48">
        <v>0.13600000739097595</v>
      </c>
      <c r="D36" s="48">
        <v>0.16099999845027924</v>
      </c>
      <c r="E36" s="38">
        <v>0.1720000058412552</v>
      </c>
      <c r="F36" s="38">
        <v>0.15199999511241913</v>
      </c>
      <c r="G36" s="38">
        <v>0.1459999978542328</v>
      </c>
      <c r="H36" s="38">
        <v>0.1420000046491623</v>
      </c>
      <c r="I36" s="38">
        <v>0.14300000667572021</v>
      </c>
      <c r="J36" s="38">
        <v>0.14499999582767487</v>
      </c>
      <c r="K36" s="38">
        <v>0.14399999380111694</v>
      </c>
      <c r="L36" s="38">
        <v>0.11699999868869781</v>
      </c>
      <c r="M36" s="38">
        <v>0.12999999523162842</v>
      </c>
      <c r="N36" s="38">
        <v>0.13500000536441803</v>
      </c>
      <c r="O36" s="38">
        <v>0.1379999965429306</v>
      </c>
      <c r="P36" s="38">
        <v>0.16899999976158142</v>
      </c>
      <c r="Q36" s="38">
        <v>0.16899999976158142</v>
      </c>
      <c r="R36" s="38">
        <v>0.14800000190734863</v>
      </c>
      <c r="S36" s="38">
        <v>0.16899999976158142</v>
      </c>
      <c r="T36" s="38">
        <v>0.16500000655651093</v>
      </c>
      <c r="U36" s="38">
        <v>0.14499999582767487</v>
      </c>
      <c r="V36" s="38">
        <v>0.1340000033378601</v>
      </c>
      <c r="W36" s="38">
        <v>0.1379999965429306</v>
      </c>
      <c r="X36" s="38">
        <v>0.16599999368190765</v>
      </c>
      <c r="Y36" s="38">
        <v>0.13300000131130219</v>
      </c>
      <c r="Z36" s="38">
        <v>0.15199999511241913</v>
      </c>
      <c r="AA36" s="38">
        <v>0.14399999380111694</v>
      </c>
      <c r="AB36" s="38">
        <v>0.1459999978542328</v>
      </c>
      <c r="AC36" s="38">
        <v>0.1379999965429306</v>
      </c>
      <c r="AD36" s="38">
        <v>0.12200000137090683</v>
      </c>
      <c r="AE36" s="38">
        <v>0.1420000046491623</v>
      </c>
      <c r="AF36" s="38">
        <v>0.14499999582767487</v>
      </c>
      <c r="AG36" s="38">
        <v>0.12200000137090683</v>
      </c>
      <c r="AH36" s="38">
        <v>0.14583870768547058</v>
      </c>
      <c r="AI36" s="38">
        <v>0.1371999979019165</v>
      </c>
      <c r="AJ36" s="38">
        <v>0.14574193954467773</v>
      </c>
      <c r="AK36" s="38">
        <v>0.12893334031105042</v>
      </c>
      <c r="AL36" s="38">
        <v>0.14058063924312592</v>
      </c>
      <c r="AM36" s="49">
        <v>0.1459999978542328</v>
      </c>
      <c r="AN36" s="49">
        <v>0.15000000596046448</v>
      </c>
      <c r="AO36" s="49">
        <v>0.1509999930858612</v>
      </c>
      <c r="AP36" s="49">
        <v>0.15299999713897705</v>
      </c>
      <c r="AQ36" s="49">
        <v>0.14900000393390656</v>
      </c>
      <c r="AR36" s="49">
        <v>0.1469999998807907</v>
      </c>
      <c r="AS36" s="49">
        <v>0.14800000190734863</v>
      </c>
      <c r="AT36" s="49">
        <v>0.15000000596046448</v>
      </c>
      <c r="AU36" s="49">
        <v>0.15199999511241913</v>
      </c>
      <c r="AV36" s="49">
        <v>0.14900000393390656</v>
      </c>
      <c r="AW36" s="49">
        <v>0.14399999380111694</v>
      </c>
      <c r="AX36" s="49">
        <v>0.1459999978542328</v>
      </c>
      <c r="AY36" s="49">
        <v>0.1459999978542328</v>
      </c>
      <c r="AZ36" s="49">
        <v>0.15000000596046448</v>
      </c>
      <c r="BA36" s="49">
        <v>0.1509999930858612</v>
      </c>
      <c r="BB36" s="49">
        <v>0.15299999713897705</v>
      </c>
      <c r="BC36" s="49">
        <v>0.14900000393390656</v>
      </c>
      <c r="BD36" s="49">
        <v>0.1469999998807907</v>
      </c>
      <c r="BE36" s="49">
        <v>0.14800000190734863</v>
      </c>
      <c r="BF36" s="49">
        <v>0.15000000596046448</v>
      </c>
      <c r="BG36" s="49">
        <v>0.15199999511241913</v>
      </c>
      <c r="BH36" s="49">
        <v>0.14900000393390656</v>
      </c>
      <c r="BI36" s="49">
        <v>0.14399999380111694</v>
      </c>
      <c r="BJ36" s="49">
        <v>0.1459999978542328</v>
      </c>
      <c r="BK36" s="50"/>
    </row>
    <row r="37" spans="1:63" ht="10.5">
      <c r="A37" t="s">
        <v>138</v>
      </c>
      <c r="B37" t="s">
        <v>139</v>
      </c>
      <c r="C37" s="48">
        <v>0.18030548095703125</v>
      </c>
      <c r="D37" s="48">
        <v>0.277529776096344</v>
      </c>
      <c r="E37" s="38">
        <v>0.12143292278051376</v>
      </c>
      <c r="F37" s="38">
        <v>0.1474621295928955</v>
      </c>
      <c r="G37" s="38">
        <v>0.18739379942417145</v>
      </c>
      <c r="H37" s="38">
        <v>0.20200638473033905</v>
      </c>
      <c r="I37" s="38">
        <v>0.17347979545593262</v>
      </c>
      <c r="J37" s="38">
        <v>0.24341998994350433</v>
      </c>
      <c r="K37" s="38">
        <v>0.2797963619232178</v>
      </c>
      <c r="L37" s="38">
        <v>0.23287880420684814</v>
      </c>
      <c r="M37" s="38">
        <v>0.29577550292015076</v>
      </c>
      <c r="N37" s="38">
        <v>0.21095271408557892</v>
      </c>
      <c r="O37" s="38">
        <v>0.1518433690071106</v>
      </c>
      <c r="P37" s="38">
        <v>0.2992221713066101</v>
      </c>
      <c r="Q37" s="38">
        <v>0.2215125858783722</v>
      </c>
      <c r="R37" s="38">
        <v>0.16472187638282776</v>
      </c>
      <c r="S37" s="38">
        <v>0.20971962809562683</v>
      </c>
      <c r="T37" s="38">
        <v>0.16021892428398132</v>
      </c>
      <c r="U37" s="38">
        <v>0.20771130919456482</v>
      </c>
      <c r="V37" s="38">
        <v>0.244344100356102</v>
      </c>
      <c r="W37" s="38">
        <v>0.25570330023765564</v>
      </c>
      <c r="X37" s="38">
        <v>0.2515280842781067</v>
      </c>
      <c r="Y37" s="38">
        <v>0.2293369621038437</v>
      </c>
      <c r="Z37" s="38">
        <v>0.333428293466568</v>
      </c>
      <c r="AA37" s="38">
        <v>0.29472988843917847</v>
      </c>
      <c r="AB37" s="38">
        <v>0.16921953856945038</v>
      </c>
      <c r="AC37" s="38">
        <v>0.14143148064613342</v>
      </c>
      <c r="AD37" s="38">
        <v>0.2495116889476776</v>
      </c>
      <c r="AE37" s="38">
        <v>0.243149995803833</v>
      </c>
      <c r="AF37" s="38">
        <v>0.23821499943733215</v>
      </c>
      <c r="AG37" s="38">
        <v>0.25317105650901794</v>
      </c>
      <c r="AH37" s="38">
        <v>0.15890584886074066</v>
      </c>
      <c r="AI37" s="38">
        <v>0.26856592297554016</v>
      </c>
      <c r="AJ37" s="38">
        <v>0.2795332372188568</v>
      </c>
      <c r="AK37" s="38">
        <v>0.23802269995212555</v>
      </c>
      <c r="AL37" s="38">
        <v>0.2430756390094757</v>
      </c>
      <c r="AM37" s="49">
        <v>0.2153490036725998</v>
      </c>
      <c r="AN37" s="49">
        <v>0.24410399794578552</v>
      </c>
      <c r="AO37" s="49">
        <v>0.19897009432315826</v>
      </c>
      <c r="AP37" s="49">
        <v>0.2014847993850708</v>
      </c>
      <c r="AQ37" s="49">
        <v>0.1945990025997162</v>
      </c>
      <c r="AR37" s="49">
        <v>0.20713350176811218</v>
      </c>
      <c r="AS37" s="49">
        <v>0.21814550459384918</v>
      </c>
      <c r="AT37" s="49">
        <v>0.23140810430049896</v>
      </c>
      <c r="AU37" s="49">
        <v>0.24915799498558044</v>
      </c>
      <c r="AV37" s="49">
        <v>0.26682019233703613</v>
      </c>
      <c r="AW37" s="49">
        <v>0.28105440735816956</v>
      </c>
      <c r="AX37" s="49">
        <v>0.3138499855995178</v>
      </c>
      <c r="AY37" s="49">
        <v>0.27773478627204895</v>
      </c>
      <c r="AZ37" s="49">
        <v>0.2713457942008972</v>
      </c>
      <c r="BA37" s="49">
        <v>0.2208154946565628</v>
      </c>
      <c r="BB37" s="49">
        <v>0.20221079885959625</v>
      </c>
      <c r="BC37" s="49">
        <v>0.19474759697914124</v>
      </c>
      <c r="BD37" s="49">
        <v>0.20717529952526093</v>
      </c>
      <c r="BE37" s="49">
        <v>0.20815719664096832</v>
      </c>
      <c r="BF37" s="49">
        <v>0.23141129314899445</v>
      </c>
      <c r="BG37" s="49">
        <v>0.23915889859199524</v>
      </c>
      <c r="BH37" s="49">
        <v>0.2667793035507202</v>
      </c>
      <c r="BI37" s="49">
        <v>0.2809762954711914</v>
      </c>
      <c r="BJ37" s="49">
        <v>0.32409408688545227</v>
      </c>
      <c r="BK37" s="50"/>
    </row>
    <row r="38" spans="3:62" ht="10.5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</row>
    <row r="39" spans="3:62" ht="10.5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</row>
    <row r="40" spans="2:62" ht="10.5">
      <c r="B40" s="16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</row>
    <row r="41" spans="3:62" ht="10.5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IV58"/>
  <sheetViews>
    <sheetView workbookViewId="0" topLeftCell="A1">
      <pane xSplit="2" topLeftCell="AK1" activePane="topRight" state="frozen"/>
      <selection pane="topLeft" activeCell="AK6" sqref="AK6"/>
      <selection pane="topRight" activeCell="A1" sqref="A1"/>
    </sheetView>
  </sheetViews>
  <sheetFormatPr defaultColWidth="10.16015625" defaultRowHeight="10.5"/>
  <cols>
    <col min="1" max="1" width="11.83203125" style="0" customWidth="1"/>
    <col min="2" max="2" width="60.33203125" style="0" customWidth="1"/>
    <col min="46" max="46" width="10.16015625" style="149" customWidth="1"/>
  </cols>
  <sheetData>
    <row r="1" spans="1:62" ht="16.5" customHeight="1">
      <c r="A1" s="21" t="s">
        <v>140</v>
      </c>
      <c r="C1" s="159" t="s">
        <v>801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10.5">
      <c r="A2" s="156" t="s">
        <v>774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s="87" t="s">
        <v>1</v>
      </c>
      <c r="B3" s="11" t="s">
        <v>2</v>
      </c>
      <c r="C3" s="81">
        <v>200401</v>
      </c>
      <c r="D3" s="82">
        <v>200402</v>
      </c>
      <c r="E3" s="82">
        <v>200403</v>
      </c>
      <c r="F3" s="82">
        <v>200404</v>
      </c>
      <c r="G3" s="82">
        <v>200405</v>
      </c>
      <c r="H3" s="82">
        <v>200406</v>
      </c>
      <c r="I3" s="82">
        <v>200407</v>
      </c>
      <c r="J3" s="82">
        <v>200408</v>
      </c>
      <c r="K3" s="82">
        <v>200409</v>
      </c>
      <c r="L3" s="82">
        <v>200410</v>
      </c>
      <c r="M3" s="82">
        <v>200411</v>
      </c>
      <c r="N3" s="82">
        <v>200412</v>
      </c>
      <c r="O3" s="82">
        <v>200501</v>
      </c>
      <c r="P3" s="82">
        <v>200502</v>
      </c>
      <c r="Q3" s="82">
        <v>200503</v>
      </c>
      <c r="R3" s="82">
        <v>200504</v>
      </c>
      <c r="S3" s="82">
        <v>200505</v>
      </c>
      <c r="T3" s="82">
        <v>200506</v>
      </c>
      <c r="U3" s="82">
        <v>200507</v>
      </c>
      <c r="V3" s="82">
        <v>200508</v>
      </c>
      <c r="W3" s="82">
        <v>200509</v>
      </c>
      <c r="X3" s="82">
        <v>200510</v>
      </c>
      <c r="Y3" s="82">
        <v>200511</v>
      </c>
      <c r="Z3" s="82">
        <v>200512</v>
      </c>
      <c r="AA3" s="82">
        <v>200601</v>
      </c>
      <c r="AB3" s="82">
        <v>200602</v>
      </c>
      <c r="AC3" s="82">
        <v>200603</v>
      </c>
      <c r="AD3" s="82">
        <v>200604</v>
      </c>
      <c r="AE3" s="82">
        <v>200605</v>
      </c>
      <c r="AF3" s="82">
        <v>200606</v>
      </c>
      <c r="AG3" s="82">
        <v>200607</v>
      </c>
      <c r="AH3" s="82">
        <v>200608</v>
      </c>
      <c r="AI3" s="82">
        <v>200609</v>
      </c>
      <c r="AJ3" s="82">
        <v>200610</v>
      </c>
      <c r="AK3" s="82">
        <v>200611</v>
      </c>
      <c r="AL3" s="82">
        <v>200612</v>
      </c>
      <c r="AM3" s="122">
        <v>200701</v>
      </c>
      <c r="AN3" s="122">
        <v>200702</v>
      </c>
      <c r="AO3" s="122">
        <v>200703</v>
      </c>
      <c r="AP3" s="122">
        <v>200704</v>
      </c>
      <c r="AQ3" s="122">
        <v>200705</v>
      </c>
      <c r="AR3" s="122">
        <v>200706</v>
      </c>
      <c r="AS3" s="122">
        <v>200707</v>
      </c>
      <c r="AT3" s="122">
        <v>200708</v>
      </c>
      <c r="AU3" s="122">
        <v>200709</v>
      </c>
      <c r="AV3" s="122">
        <v>200710</v>
      </c>
      <c r="AW3" s="122">
        <v>200711</v>
      </c>
      <c r="AX3" s="122">
        <v>200712</v>
      </c>
      <c r="AY3" s="122">
        <v>200801</v>
      </c>
      <c r="AZ3" s="122">
        <v>200802</v>
      </c>
      <c r="BA3" s="122">
        <v>200803</v>
      </c>
      <c r="BB3" s="122">
        <v>200804</v>
      </c>
      <c r="BC3" s="122">
        <v>200805</v>
      </c>
      <c r="BD3" s="122">
        <v>200806</v>
      </c>
      <c r="BE3" s="122">
        <v>200807</v>
      </c>
      <c r="BF3" s="122">
        <v>200808</v>
      </c>
      <c r="BG3" s="122">
        <v>200809</v>
      </c>
      <c r="BH3" s="122">
        <v>200810</v>
      </c>
      <c r="BI3" s="122">
        <v>200811</v>
      </c>
      <c r="BJ3" s="122">
        <v>200812</v>
      </c>
      <c r="BK3" s="123"/>
    </row>
    <row r="4" spans="1:256" s="31" customFormat="1" ht="10.5">
      <c r="A4" t="s">
        <v>3</v>
      </c>
      <c r="B4" t="s">
        <v>4</v>
      </c>
      <c r="C4" s="51">
        <v>30.920000076293945</v>
      </c>
      <c r="D4" s="51">
        <v>31.719999313354492</v>
      </c>
      <c r="E4" s="37">
        <v>33.09000015258789</v>
      </c>
      <c r="F4" s="37">
        <v>33.459999084472656</v>
      </c>
      <c r="G4" s="37">
        <v>36.310001373291016</v>
      </c>
      <c r="H4" s="37">
        <v>34.650001525878906</v>
      </c>
      <c r="I4" s="37">
        <v>36.66999816894531</v>
      </c>
      <c r="J4" s="37">
        <v>40.290000915527344</v>
      </c>
      <c r="K4" s="37">
        <v>41.34000015258789</v>
      </c>
      <c r="L4" s="37">
        <v>46.119998931884766</v>
      </c>
      <c r="M4" s="37">
        <v>41.7599983215332</v>
      </c>
      <c r="N4" s="37">
        <v>36.61000061035156</v>
      </c>
      <c r="O4" s="37">
        <v>39.25</v>
      </c>
      <c r="P4" s="37">
        <v>41.04999923706055</v>
      </c>
      <c r="Q4" s="37">
        <v>46.77000045776367</v>
      </c>
      <c r="R4" s="37">
        <v>46.630001068115234</v>
      </c>
      <c r="S4" s="37">
        <v>44.7400016784668</v>
      </c>
      <c r="T4" s="37">
        <v>50.29999923706055</v>
      </c>
      <c r="U4" s="37">
        <v>53.880001068115234</v>
      </c>
      <c r="V4" s="37">
        <v>59.290000915527344</v>
      </c>
      <c r="W4" s="37">
        <v>60.18000030517578</v>
      </c>
      <c r="X4" s="37">
        <v>57.2599983215332</v>
      </c>
      <c r="Y4" s="37">
        <v>52.130001068115234</v>
      </c>
      <c r="Z4" s="37">
        <v>52.5099983215332</v>
      </c>
      <c r="AA4" s="37">
        <v>57.31999969482422</v>
      </c>
      <c r="AB4" s="37">
        <v>54.849998474121094</v>
      </c>
      <c r="AC4" s="37">
        <v>56.369998931884766</v>
      </c>
      <c r="AD4" s="37">
        <v>62.970001220703125</v>
      </c>
      <c r="AE4" s="37">
        <v>65.3499984741211</v>
      </c>
      <c r="AF4" s="37">
        <v>65.19000244140625</v>
      </c>
      <c r="AG4" s="37">
        <v>68.87000274658203</v>
      </c>
      <c r="AH4" s="37">
        <v>67.55999755859375</v>
      </c>
      <c r="AI4" s="37">
        <v>58.83000183105469</v>
      </c>
      <c r="AJ4" s="37">
        <v>53.93000030517578</v>
      </c>
      <c r="AK4" s="37">
        <v>52.58000183105469</v>
      </c>
      <c r="AL4" s="37">
        <v>55</v>
      </c>
      <c r="AM4" s="52">
        <v>54.5</v>
      </c>
      <c r="AN4" s="52">
        <v>55</v>
      </c>
      <c r="AO4" s="52">
        <v>56.5</v>
      </c>
      <c r="AP4" s="52">
        <v>59</v>
      </c>
      <c r="AQ4" s="52">
        <v>60.5</v>
      </c>
      <c r="AR4" s="52">
        <v>60.5</v>
      </c>
      <c r="AS4" s="52">
        <v>59.5</v>
      </c>
      <c r="AT4" s="52">
        <v>59.5</v>
      </c>
      <c r="AU4" s="52">
        <v>59.5</v>
      </c>
      <c r="AV4" s="52">
        <v>59.5</v>
      </c>
      <c r="AW4" s="52">
        <v>58.5</v>
      </c>
      <c r="AX4" s="52">
        <v>58</v>
      </c>
      <c r="AY4" s="52">
        <v>57.5</v>
      </c>
      <c r="AZ4" s="52">
        <v>57</v>
      </c>
      <c r="BA4" s="52">
        <v>58.5</v>
      </c>
      <c r="BB4" s="52">
        <v>60</v>
      </c>
      <c r="BC4" s="52">
        <v>60.5</v>
      </c>
      <c r="BD4" s="52">
        <v>59.5</v>
      </c>
      <c r="BE4" s="52">
        <v>58.5</v>
      </c>
      <c r="BF4" s="52">
        <v>58.5</v>
      </c>
      <c r="BG4" s="52">
        <v>59.5</v>
      </c>
      <c r="BH4" s="52">
        <v>58.5</v>
      </c>
      <c r="BI4" s="52">
        <v>57.5</v>
      </c>
      <c r="BJ4" s="52">
        <v>57</v>
      </c>
      <c r="BK4" s="53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31" customFormat="1" ht="10.5">
      <c r="A5" t="s">
        <v>7</v>
      </c>
      <c r="B5" t="s">
        <v>8</v>
      </c>
      <c r="C5" s="67">
        <v>10532.326171875</v>
      </c>
      <c r="D5" s="67">
        <v>10566.0810546875</v>
      </c>
      <c r="E5" s="68">
        <v>10600.4921875</v>
      </c>
      <c r="F5" s="68">
        <v>10639.900390625</v>
      </c>
      <c r="G5" s="68">
        <v>10672.3662109375</v>
      </c>
      <c r="H5" s="68">
        <v>10702.2333984375</v>
      </c>
      <c r="I5" s="68">
        <v>10727.8408203125</v>
      </c>
      <c r="J5" s="68">
        <v>10753.751953125</v>
      </c>
      <c r="K5" s="68">
        <v>10778.3076171875</v>
      </c>
      <c r="L5" s="68">
        <v>10796.544921875</v>
      </c>
      <c r="M5" s="68">
        <v>10822.111328125</v>
      </c>
      <c r="N5" s="68">
        <v>10850.044921875</v>
      </c>
      <c r="O5" s="68">
        <v>10883.9296875</v>
      </c>
      <c r="P5" s="68">
        <v>10913.9072265625</v>
      </c>
      <c r="Q5" s="68">
        <v>10943.5625</v>
      </c>
      <c r="R5" s="68">
        <v>10968.71875</v>
      </c>
      <c r="S5" s="68">
        <v>11000.86328125</v>
      </c>
      <c r="T5" s="68">
        <v>11035.818359375</v>
      </c>
      <c r="U5" s="68">
        <v>11086.9033203125</v>
      </c>
      <c r="V5" s="68">
        <v>11117.4921875</v>
      </c>
      <c r="W5" s="68">
        <v>11140.9033203125</v>
      </c>
      <c r="X5" s="68">
        <v>11132.173828125</v>
      </c>
      <c r="Y5" s="68">
        <v>11159.9521484375</v>
      </c>
      <c r="Z5" s="68">
        <v>11199.2744140625</v>
      </c>
      <c r="AA5" s="68">
        <v>11277.5185546875</v>
      </c>
      <c r="AB5" s="68">
        <v>11319.396484375</v>
      </c>
      <c r="AC5" s="68">
        <v>11352.28515625</v>
      </c>
      <c r="AD5" s="68">
        <v>11365.578125</v>
      </c>
      <c r="AE5" s="68">
        <v>11388.4443359375</v>
      </c>
      <c r="AF5" s="68">
        <v>11410.27734375</v>
      </c>
      <c r="AG5" s="68">
        <v>11433.9873046875</v>
      </c>
      <c r="AH5" s="68">
        <v>11451.572265625</v>
      </c>
      <c r="AI5" s="68">
        <v>11465.9404296875</v>
      </c>
      <c r="AJ5" s="68">
        <v>11469.0009765625</v>
      </c>
      <c r="AK5" s="68">
        <v>11483.0087890625</v>
      </c>
      <c r="AL5" s="68">
        <v>11499.87109375</v>
      </c>
      <c r="AM5" s="93">
        <v>11522.7998046875</v>
      </c>
      <c r="AN5" s="93">
        <v>11542.9599609375</v>
      </c>
      <c r="AO5" s="93">
        <v>11563.5703125</v>
      </c>
      <c r="AP5" s="93">
        <v>11582.16015625</v>
      </c>
      <c r="AQ5" s="93">
        <v>11605.490234375</v>
      </c>
      <c r="AR5" s="93">
        <v>11631.099609375</v>
      </c>
      <c r="AS5" s="93">
        <v>11663.3798828125</v>
      </c>
      <c r="AT5" s="93">
        <v>11690.25</v>
      </c>
      <c r="AU5" s="93">
        <v>11716.099609375</v>
      </c>
      <c r="AV5" s="93">
        <v>11734.2802734375</v>
      </c>
      <c r="AW5" s="93">
        <v>11763.099609375</v>
      </c>
      <c r="AX5" s="93">
        <v>11795.91015625</v>
      </c>
      <c r="AY5" s="93">
        <v>11839.66015625</v>
      </c>
      <c r="AZ5" s="93">
        <v>11875.2001953125</v>
      </c>
      <c r="BA5" s="93">
        <v>11909.48046875</v>
      </c>
      <c r="BB5" s="93">
        <v>11940.009765625</v>
      </c>
      <c r="BC5" s="93">
        <v>11973.6904296875</v>
      </c>
      <c r="BD5" s="93">
        <v>12008</v>
      </c>
      <c r="BE5" s="93">
        <v>12044.76953125</v>
      </c>
      <c r="BF5" s="93">
        <v>12079</v>
      </c>
      <c r="BG5" s="93">
        <v>12112.509765625</v>
      </c>
      <c r="BH5" s="93">
        <v>12145.2998046875</v>
      </c>
      <c r="BI5" s="93">
        <v>12177.3603515625</v>
      </c>
      <c r="BJ5" s="93">
        <v>12208.7001953125</v>
      </c>
      <c r="BK5" s="94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31" customFormat="1" ht="10.5">
      <c r="A6" t="s">
        <v>141</v>
      </c>
      <c r="B6" t="s">
        <v>142</v>
      </c>
      <c r="C6" s="65">
        <v>103.20216369628906</v>
      </c>
      <c r="D6" s="65">
        <v>103.7126693725586</v>
      </c>
      <c r="E6" s="66">
        <v>104.24566650390625</v>
      </c>
      <c r="F6" s="66">
        <v>104.92024993896484</v>
      </c>
      <c r="G6" s="66">
        <v>105.40888214111328</v>
      </c>
      <c r="H6" s="66">
        <v>105.8306655883789</v>
      </c>
      <c r="I6" s="66">
        <v>106.0877914428711</v>
      </c>
      <c r="J6" s="66">
        <v>106.44923400878906</v>
      </c>
      <c r="K6" s="66">
        <v>106.81717681884766</v>
      </c>
      <c r="L6" s="66">
        <v>107.20222473144531</v>
      </c>
      <c r="M6" s="66">
        <v>107.57524108886719</v>
      </c>
      <c r="N6" s="66">
        <v>107.94683074951172</v>
      </c>
      <c r="O6" s="66">
        <v>108.43000793457031</v>
      </c>
      <c r="P6" s="66">
        <v>108.7139663696289</v>
      </c>
      <c r="Q6" s="66">
        <v>108.9117202758789</v>
      </c>
      <c r="R6" s="66">
        <v>108.854736328125</v>
      </c>
      <c r="S6" s="66">
        <v>109.00650024414062</v>
      </c>
      <c r="T6" s="66">
        <v>109.1984634399414</v>
      </c>
      <c r="U6" s="66">
        <v>109.21574401855469</v>
      </c>
      <c r="V6" s="66">
        <v>109.64927673339844</v>
      </c>
      <c r="W6" s="66">
        <v>110.2841796875</v>
      </c>
      <c r="X6" s="66">
        <v>111.52534484863281</v>
      </c>
      <c r="Y6" s="66">
        <v>112.2593002319336</v>
      </c>
      <c r="Z6" s="66">
        <v>112.89095306396484</v>
      </c>
      <c r="AA6" s="66">
        <v>113.3031234741211</v>
      </c>
      <c r="AB6" s="66">
        <v>113.81803894042969</v>
      </c>
      <c r="AC6" s="66">
        <v>114.31853485107422</v>
      </c>
      <c r="AD6" s="66">
        <v>114.79204559326172</v>
      </c>
      <c r="AE6" s="66">
        <v>115.27310180664062</v>
      </c>
      <c r="AF6" s="66">
        <v>115.74915313720703</v>
      </c>
      <c r="AG6" s="66">
        <v>116.41281127929688</v>
      </c>
      <c r="AH6" s="66">
        <v>116.73439025878906</v>
      </c>
      <c r="AI6" s="66">
        <v>116.90650177001953</v>
      </c>
      <c r="AJ6" s="66">
        <v>116.67475128173828</v>
      </c>
      <c r="AK6" s="66">
        <v>116.73872375488281</v>
      </c>
      <c r="AL6" s="66">
        <v>116.84402465820312</v>
      </c>
      <c r="AM6" s="97">
        <v>117.0304946899414</v>
      </c>
      <c r="AN6" s="97">
        <v>117.18858337402344</v>
      </c>
      <c r="AO6" s="97">
        <v>117.35812377929688</v>
      </c>
      <c r="AP6" s="97">
        <v>117.50508117675781</v>
      </c>
      <c r="AQ6" s="97">
        <v>117.72306823730469</v>
      </c>
      <c r="AR6" s="97">
        <v>117.9780502319336</v>
      </c>
      <c r="AS6" s="97">
        <v>118.31523132324219</v>
      </c>
      <c r="AT6" s="97">
        <v>118.61027526855469</v>
      </c>
      <c r="AU6" s="97">
        <v>118.90839385986328</v>
      </c>
      <c r="AV6" s="97">
        <v>119.22150421142578</v>
      </c>
      <c r="AW6" s="97">
        <v>119.51685333251953</v>
      </c>
      <c r="AX6" s="97">
        <v>119.80634307861328</v>
      </c>
      <c r="AY6" s="97">
        <v>120.07698059082031</v>
      </c>
      <c r="AZ6" s="97">
        <v>120.364501953125</v>
      </c>
      <c r="BA6" s="97">
        <v>120.65591430664062</v>
      </c>
      <c r="BB6" s="97">
        <v>120.92542266845703</v>
      </c>
      <c r="BC6" s="97">
        <v>121.24395751953125</v>
      </c>
      <c r="BD6" s="97">
        <v>121.58572387695312</v>
      </c>
      <c r="BE6" s="97">
        <v>122.01041412353516</v>
      </c>
      <c r="BF6" s="97">
        <v>122.35387420654297</v>
      </c>
      <c r="BG6" s="97">
        <v>122.67581176757812</v>
      </c>
      <c r="BH6" s="97">
        <v>122.97621154785156</v>
      </c>
      <c r="BI6" s="97">
        <v>123.25508117675781</v>
      </c>
      <c r="BJ6" s="97">
        <v>123.51241302490234</v>
      </c>
      <c r="BK6" s="98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31" customFormat="1" ht="10.5">
      <c r="A7" t="s">
        <v>143</v>
      </c>
      <c r="B7" t="s">
        <v>144</v>
      </c>
      <c r="C7" s="67">
        <v>968.3406372070312</v>
      </c>
      <c r="D7" s="67">
        <v>766.3582763671875</v>
      </c>
      <c r="E7" s="68">
        <v>494.6942443847656</v>
      </c>
      <c r="F7" s="68">
        <v>302.7227783203125</v>
      </c>
      <c r="G7" s="68">
        <v>107.2313003540039</v>
      </c>
      <c r="H7" s="68">
        <v>36.70735168457031</v>
      </c>
      <c r="I7" s="68">
        <v>7.417397975921631</v>
      </c>
      <c r="J7" s="68">
        <v>19.389705657958984</v>
      </c>
      <c r="K7" s="68">
        <v>46.57630920410156</v>
      </c>
      <c r="L7" s="68">
        <v>251.12887573242188</v>
      </c>
      <c r="M7" s="68">
        <v>486.4713134765625</v>
      </c>
      <c r="N7" s="68">
        <v>802.4431762695312</v>
      </c>
      <c r="O7" s="68">
        <v>859.22314453125</v>
      </c>
      <c r="P7" s="68">
        <v>676.377197265625</v>
      </c>
      <c r="Q7" s="68">
        <v>647.5693969726562</v>
      </c>
      <c r="R7" s="68">
        <v>304.9548645019531</v>
      </c>
      <c r="S7" s="68">
        <v>185.87823486328125</v>
      </c>
      <c r="T7" s="68">
        <v>24.899038314819336</v>
      </c>
      <c r="U7" s="68">
        <v>3.057732343673706</v>
      </c>
      <c r="V7" s="68">
        <v>6.449816703796387</v>
      </c>
      <c r="W7" s="68">
        <v>38.640594482421875</v>
      </c>
      <c r="X7" s="68">
        <v>235.67982482910156</v>
      </c>
      <c r="Y7" s="68">
        <v>466.4139099121094</v>
      </c>
      <c r="Z7" s="68">
        <v>865.7119140625</v>
      </c>
      <c r="AA7" s="68">
        <v>687.0475463867188</v>
      </c>
      <c r="AB7" s="68">
        <v>731.1091918945312</v>
      </c>
      <c r="AC7" s="68">
        <v>599.5562744140625</v>
      </c>
      <c r="AD7" s="68">
        <v>263.96063232421875</v>
      </c>
      <c r="AE7" s="68">
        <v>136.8934783935547</v>
      </c>
      <c r="AF7" s="68">
        <v>22.602323532104492</v>
      </c>
      <c r="AG7" s="68">
        <v>3</v>
      </c>
      <c r="AH7" s="68">
        <v>8</v>
      </c>
      <c r="AI7" s="68">
        <v>82</v>
      </c>
      <c r="AJ7" s="68">
        <v>307</v>
      </c>
      <c r="AK7" s="68">
        <v>469</v>
      </c>
      <c r="AL7" s="68">
        <v>683</v>
      </c>
      <c r="AM7" s="93">
        <v>843.9473876953125</v>
      </c>
      <c r="AN7" s="93">
        <v>712</v>
      </c>
      <c r="AO7" s="93">
        <v>580</v>
      </c>
      <c r="AP7" s="93">
        <v>340</v>
      </c>
      <c r="AQ7" s="93">
        <v>157</v>
      </c>
      <c r="AR7" s="93">
        <v>38</v>
      </c>
      <c r="AS7" s="93">
        <v>8</v>
      </c>
      <c r="AT7" s="93">
        <v>14</v>
      </c>
      <c r="AU7" s="93">
        <v>74</v>
      </c>
      <c r="AV7" s="93">
        <v>279</v>
      </c>
      <c r="AW7" s="93">
        <v>535</v>
      </c>
      <c r="AX7" s="93">
        <v>805</v>
      </c>
      <c r="AY7" s="93">
        <v>894</v>
      </c>
      <c r="AZ7" s="93">
        <v>705</v>
      </c>
      <c r="BA7" s="93">
        <v>569</v>
      </c>
      <c r="BB7" s="93">
        <v>337.80517578125</v>
      </c>
      <c r="BC7" s="93">
        <v>158.08718872070312</v>
      </c>
      <c r="BD7" s="93">
        <v>36.3300666809082</v>
      </c>
      <c r="BE7" s="93">
        <v>7.830085277557373</v>
      </c>
      <c r="BF7" s="93">
        <v>14.481045722961426</v>
      </c>
      <c r="BG7" s="93">
        <v>76.25276184082031</v>
      </c>
      <c r="BH7" s="93">
        <v>281.85894775390625</v>
      </c>
      <c r="BI7" s="93">
        <v>538.7990112304688</v>
      </c>
      <c r="BJ7" s="93">
        <v>800.2749633789062</v>
      </c>
      <c r="BK7" s="94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31" customFormat="1" ht="10.5">
      <c r="A8" t="s">
        <v>145</v>
      </c>
      <c r="B8" t="s">
        <v>146</v>
      </c>
      <c r="C8" s="67">
        <v>1296.0076904296875</v>
      </c>
      <c r="D8" s="67">
        <v>1102.641357421875</v>
      </c>
      <c r="E8" s="68">
        <v>819.0383911132812</v>
      </c>
      <c r="F8" s="68">
        <v>531.3932495117188</v>
      </c>
      <c r="G8" s="68">
        <v>265.5143737792969</v>
      </c>
      <c r="H8" s="68">
        <v>46.881656646728516</v>
      </c>
      <c r="I8" s="68">
        <v>4.558638095855713</v>
      </c>
      <c r="J8" s="68">
        <v>3.4611711502075195</v>
      </c>
      <c r="K8" s="68">
        <v>70.899658203125</v>
      </c>
      <c r="L8" s="68">
        <v>426.76416015625</v>
      </c>
      <c r="M8" s="68">
        <v>557.1585083007812</v>
      </c>
      <c r="N8" s="68">
        <v>972.2578735351562</v>
      </c>
      <c r="O8" s="68">
        <v>1348.1429443359375</v>
      </c>
      <c r="P8" s="68">
        <v>992.1809692382812</v>
      </c>
      <c r="Q8" s="68">
        <v>759.7875366210938</v>
      </c>
      <c r="R8" s="68">
        <v>453.4743347167969</v>
      </c>
      <c r="S8" s="68">
        <v>111.83901977539062</v>
      </c>
      <c r="T8" s="68">
        <v>37.33828353881836</v>
      </c>
      <c r="U8" s="68">
        <v>6.612776279449463</v>
      </c>
      <c r="V8" s="68">
        <v>12.915987014770508</v>
      </c>
      <c r="W8" s="68">
        <v>50.56573486328125</v>
      </c>
      <c r="X8" s="68">
        <v>383.4105224609375</v>
      </c>
      <c r="Y8" s="68">
        <v>607.7451171875</v>
      </c>
      <c r="Z8" s="68">
        <v>985.0257568359375</v>
      </c>
      <c r="AA8" s="68">
        <v>1171.4407958984375</v>
      </c>
      <c r="AB8" s="68">
        <v>937.10693359375</v>
      </c>
      <c r="AC8" s="68">
        <v>947.1312866210938</v>
      </c>
      <c r="AD8" s="68">
        <v>419.638671875</v>
      </c>
      <c r="AE8" s="68">
        <v>303.6910705566406</v>
      </c>
      <c r="AF8" s="68">
        <v>4.699434757232666</v>
      </c>
      <c r="AG8" s="68">
        <v>0.7879012823104858</v>
      </c>
      <c r="AH8" s="68">
        <v>2.054137945175171</v>
      </c>
      <c r="AI8" s="68">
        <v>30.13072967529297</v>
      </c>
      <c r="AJ8" s="68">
        <v>324.5403137207031</v>
      </c>
      <c r="AK8" s="68">
        <v>582.9762573242188</v>
      </c>
      <c r="AL8" s="68">
        <v>1079.3046875</v>
      </c>
      <c r="AM8" s="93">
        <v>880.1801147460938</v>
      </c>
      <c r="AN8" s="93">
        <v>934.2288208007812</v>
      </c>
      <c r="AO8" s="93">
        <v>807.0464477539062</v>
      </c>
      <c r="AP8" s="93">
        <v>387</v>
      </c>
      <c r="AQ8" s="93">
        <v>179</v>
      </c>
      <c r="AR8" s="93">
        <v>25</v>
      </c>
      <c r="AS8" s="93">
        <v>0</v>
      </c>
      <c r="AT8" s="93">
        <v>1</v>
      </c>
      <c r="AU8" s="93">
        <v>89</v>
      </c>
      <c r="AV8" s="93">
        <v>381.2436218261719</v>
      </c>
      <c r="AW8" s="93">
        <v>666</v>
      </c>
      <c r="AX8" s="93">
        <v>992</v>
      </c>
      <c r="AY8" s="93">
        <v>1149</v>
      </c>
      <c r="AZ8" s="93">
        <v>971</v>
      </c>
      <c r="BA8" s="93">
        <v>821</v>
      </c>
      <c r="BB8" s="93">
        <v>493</v>
      </c>
      <c r="BC8" s="93">
        <v>217</v>
      </c>
      <c r="BD8" s="93">
        <v>38</v>
      </c>
      <c r="BE8" s="93">
        <v>6</v>
      </c>
      <c r="BF8" s="93">
        <v>15</v>
      </c>
      <c r="BG8" s="93">
        <v>102</v>
      </c>
      <c r="BH8" s="93">
        <v>398</v>
      </c>
      <c r="BI8" s="93">
        <v>667</v>
      </c>
      <c r="BJ8" s="93">
        <v>997</v>
      </c>
      <c r="BK8" s="94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31" customFormat="1" ht="10.5">
      <c r="A9" t="s">
        <v>147</v>
      </c>
      <c r="B9" t="s">
        <v>148</v>
      </c>
      <c r="C9" s="67">
        <v>1400.3516845703125</v>
      </c>
      <c r="D9" s="67">
        <v>1181.2354736328125</v>
      </c>
      <c r="E9" s="68">
        <v>941.8011474609375</v>
      </c>
      <c r="F9" s="68">
        <v>652.6026611328125</v>
      </c>
      <c r="G9" s="68">
        <v>327.6312255859375</v>
      </c>
      <c r="H9" s="68">
        <v>64.39904022216797</v>
      </c>
      <c r="I9" s="68">
        <v>4.499863147735596</v>
      </c>
      <c r="J9" s="68">
        <v>4.813991069793701</v>
      </c>
      <c r="K9" s="68">
        <v>91.02472686767578</v>
      </c>
      <c r="L9" s="68">
        <v>483.9090576171875</v>
      </c>
      <c r="M9" s="68">
        <v>662.7326049804688</v>
      </c>
      <c r="N9" s="68">
        <v>1032.15673828125</v>
      </c>
      <c r="O9" s="68">
        <v>1477.331298828125</v>
      </c>
      <c r="P9" s="68">
        <v>1044.7291259765625</v>
      </c>
      <c r="Q9" s="68">
        <v>877.0778198242188</v>
      </c>
      <c r="R9" s="68">
        <v>546.0538940429688</v>
      </c>
      <c r="S9" s="68">
        <v>217.09927368164062</v>
      </c>
      <c r="T9" s="68">
        <v>76.609130859375</v>
      </c>
      <c r="U9" s="68">
        <v>12.281137466430664</v>
      </c>
      <c r="V9" s="68">
        <v>16.107152938842773</v>
      </c>
      <c r="W9" s="68">
        <v>101.1922836303711</v>
      </c>
      <c r="X9" s="68">
        <v>448.7792663574219</v>
      </c>
      <c r="Y9" s="68">
        <v>716.9517211914062</v>
      </c>
      <c r="Z9" s="68">
        <v>1078.1260986328125</v>
      </c>
      <c r="AA9" s="68">
        <v>1302.108642578125</v>
      </c>
      <c r="AB9" s="68">
        <v>1030.2545166015625</v>
      </c>
      <c r="AC9" s="68">
        <v>1030.614990234375</v>
      </c>
      <c r="AD9" s="68">
        <v>507.66546630859375</v>
      </c>
      <c r="AE9" s="68">
        <v>409.1422119140625</v>
      </c>
      <c r="AF9" s="68">
        <v>21.703861236572266</v>
      </c>
      <c r="AG9" s="68">
        <v>3.084472894668579</v>
      </c>
      <c r="AH9" s="68">
        <v>5.805933475494385</v>
      </c>
      <c r="AI9" s="68">
        <v>57.83137893676758</v>
      </c>
      <c r="AJ9" s="68">
        <v>389.67681884765625</v>
      </c>
      <c r="AK9" s="68">
        <v>672.6333618164062</v>
      </c>
      <c r="AL9" s="68">
        <v>1119.1097412109375</v>
      </c>
      <c r="AM9" s="93">
        <v>1005.1597900390625</v>
      </c>
      <c r="AN9" s="93">
        <v>1030.92041015625</v>
      </c>
      <c r="AO9" s="93">
        <v>912.2673950195312</v>
      </c>
      <c r="AP9" s="93">
        <v>509</v>
      </c>
      <c r="AQ9" s="93">
        <v>275</v>
      </c>
      <c r="AR9" s="93">
        <v>56</v>
      </c>
      <c r="AS9" s="93">
        <v>2</v>
      </c>
      <c r="AT9" s="93">
        <v>45</v>
      </c>
      <c r="AU9" s="93">
        <v>158</v>
      </c>
      <c r="AV9" s="93">
        <v>452.38031005859375</v>
      </c>
      <c r="AW9" s="93">
        <v>727</v>
      </c>
      <c r="AX9" s="93">
        <v>1074</v>
      </c>
      <c r="AY9" s="93">
        <v>1242</v>
      </c>
      <c r="AZ9" s="93">
        <v>1054</v>
      </c>
      <c r="BA9" s="93">
        <v>911</v>
      </c>
      <c r="BB9" s="93">
        <v>581</v>
      </c>
      <c r="BC9" s="93">
        <v>281</v>
      </c>
      <c r="BD9" s="93">
        <v>66</v>
      </c>
      <c r="BE9" s="93">
        <v>11</v>
      </c>
      <c r="BF9" s="93">
        <v>24</v>
      </c>
      <c r="BG9" s="93">
        <v>148</v>
      </c>
      <c r="BH9" s="93">
        <v>463</v>
      </c>
      <c r="BI9" s="93">
        <v>726</v>
      </c>
      <c r="BJ9" s="93">
        <v>1077</v>
      </c>
      <c r="BK9" s="94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31" customFormat="1" ht="10.5">
      <c r="A10" s="19" t="s">
        <v>149</v>
      </c>
      <c r="B10" s="17" t="s">
        <v>150</v>
      </c>
      <c r="C10" s="67">
        <v>1381.70361328125</v>
      </c>
      <c r="D10" s="67">
        <v>1005.8319702148438</v>
      </c>
      <c r="E10" s="68">
        <v>790.25732421875</v>
      </c>
      <c r="F10" s="68">
        <v>477.5247497558594</v>
      </c>
      <c r="G10" s="68">
        <v>139.18362426757812</v>
      </c>
      <c r="H10" s="68">
        <v>47.540096282958984</v>
      </c>
      <c r="I10" s="68">
        <v>8.085308074951172</v>
      </c>
      <c r="J10" s="68">
        <v>13.744990348815918</v>
      </c>
      <c r="K10" s="68">
        <v>63.71754455566406</v>
      </c>
      <c r="L10" s="68">
        <v>400.3920593261719</v>
      </c>
      <c r="M10" s="68">
        <v>636.1149291992188</v>
      </c>
      <c r="N10" s="68">
        <v>1009.21142578125</v>
      </c>
      <c r="O10" s="68">
        <v>1205.3858642578125</v>
      </c>
      <c r="P10" s="68">
        <v>961.3048706054688</v>
      </c>
      <c r="Q10" s="68">
        <v>968.8187255859375</v>
      </c>
      <c r="R10" s="68">
        <v>442.50634765625</v>
      </c>
      <c r="S10" s="68">
        <v>331.08526611328125</v>
      </c>
      <c r="T10" s="68">
        <v>9.116860389709473</v>
      </c>
      <c r="U10" s="68">
        <v>1.3845067024230957</v>
      </c>
      <c r="V10" s="68">
        <v>3.028782844543457</v>
      </c>
      <c r="W10" s="68">
        <v>37.32683181762695</v>
      </c>
      <c r="X10" s="68">
        <v>341.4615478515625</v>
      </c>
      <c r="Y10" s="68">
        <v>606.2674560546875</v>
      </c>
      <c r="Z10" s="68">
        <v>1089.645263671875</v>
      </c>
      <c r="AA10" s="68">
        <v>912.6474609375</v>
      </c>
      <c r="AB10" s="68">
        <v>959.3474731445312</v>
      </c>
      <c r="AC10" s="68">
        <v>834.380859375</v>
      </c>
      <c r="AD10" s="68">
        <v>428.2457580566406</v>
      </c>
      <c r="AE10" s="68">
        <v>211.48736572265625</v>
      </c>
      <c r="AF10" s="68">
        <v>26.656679153442383</v>
      </c>
      <c r="AG10" s="68">
        <v>0.5195618271827698</v>
      </c>
      <c r="AH10" s="68">
        <v>12.430359840393066</v>
      </c>
      <c r="AI10" s="68">
        <v>106.92488098144531</v>
      </c>
      <c r="AJ10" s="68">
        <v>404.74334716796875</v>
      </c>
      <c r="AK10" s="68">
        <v>540.3270874023438</v>
      </c>
      <c r="AL10" s="68">
        <v>801.41943359375</v>
      </c>
      <c r="AM10" s="93">
        <v>1101.6829833984375</v>
      </c>
      <c r="AN10" s="93">
        <v>989.5618286132812</v>
      </c>
      <c r="AO10" s="93">
        <v>842.1204833984375</v>
      </c>
      <c r="AP10" s="93">
        <v>517.8607177734375</v>
      </c>
      <c r="AQ10" s="93">
        <v>233.62600708007812</v>
      </c>
      <c r="AR10" s="93">
        <v>45.273868560791016</v>
      </c>
      <c r="AS10" s="93">
        <v>7.039124011993408</v>
      </c>
      <c r="AT10" s="93">
        <v>17.338029861450195</v>
      </c>
      <c r="AU10" s="93">
        <v>112.17060089111328</v>
      </c>
      <c r="AV10" s="93">
        <v>411.6260070800781</v>
      </c>
      <c r="AW10" s="93">
        <v>680.0673217773438</v>
      </c>
      <c r="AX10" s="93">
        <v>1017.781982421875</v>
      </c>
      <c r="AY10" s="93">
        <v>1176.9000244140625</v>
      </c>
      <c r="AZ10" s="93">
        <v>998.302001953125</v>
      </c>
      <c r="BA10" s="93">
        <v>843.4193725585938</v>
      </c>
      <c r="BB10" s="93">
        <v>507.7178039550781</v>
      </c>
      <c r="BC10" s="93">
        <v>234.25729370117188</v>
      </c>
      <c r="BD10" s="93">
        <v>39.88410186767578</v>
      </c>
      <c r="BE10" s="93">
        <v>6.583566188812256</v>
      </c>
      <c r="BF10" s="93">
        <v>18.49526023864746</v>
      </c>
      <c r="BG10" s="93">
        <v>117.55789947509766</v>
      </c>
      <c r="BH10" s="93">
        <v>413.77508544921875</v>
      </c>
      <c r="BI10" s="93">
        <v>683.730224609375</v>
      </c>
      <c r="BJ10" s="93">
        <v>1004.6400146484375</v>
      </c>
      <c r="BK10" s="94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31" customFormat="1" ht="10.5">
      <c r="A11" t="s">
        <v>19</v>
      </c>
      <c r="B11" t="s">
        <v>20</v>
      </c>
      <c r="C11" s="22">
        <v>31</v>
      </c>
      <c r="D11" s="22">
        <v>29</v>
      </c>
      <c r="E11" s="41">
        <v>31</v>
      </c>
      <c r="F11" s="41">
        <v>30</v>
      </c>
      <c r="G11" s="41">
        <v>31</v>
      </c>
      <c r="H11" s="41">
        <v>30</v>
      </c>
      <c r="I11" s="41">
        <v>31</v>
      </c>
      <c r="J11" s="41">
        <v>31</v>
      </c>
      <c r="K11" s="41">
        <v>30</v>
      </c>
      <c r="L11" s="41">
        <v>31</v>
      </c>
      <c r="M11" s="41">
        <v>30</v>
      </c>
      <c r="N11" s="41">
        <v>31</v>
      </c>
      <c r="O11" s="41">
        <v>31</v>
      </c>
      <c r="P11" s="41">
        <v>28</v>
      </c>
      <c r="Q11" s="41">
        <v>31</v>
      </c>
      <c r="R11" s="41">
        <v>30</v>
      </c>
      <c r="S11" s="41">
        <v>31</v>
      </c>
      <c r="T11" s="41">
        <v>30</v>
      </c>
      <c r="U11" s="41">
        <v>31</v>
      </c>
      <c r="V11" s="41">
        <v>31</v>
      </c>
      <c r="W11" s="41">
        <v>30</v>
      </c>
      <c r="X11" s="41">
        <v>31</v>
      </c>
      <c r="Y11" s="41">
        <v>30</v>
      </c>
      <c r="Z11" s="41">
        <v>31</v>
      </c>
      <c r="AA11" s="41">
        <v>31</v>
      </c>
      <c r="AB11" s="41">
        <v>28</v>
      </c>
      <c r="AC11" s="41">
        <v>31</v>
      </c>
      <c r="AD11" s="41">
        <v>30</v>
      </c>
      <c r="AE11" s="41">
        <v>31</v>
      </c>
      <c r="AF11" s="41">
        <v>30</v>
      </c>
      <c r="AG11" s="41">
        <v>31</v>
      </c>
      <c r="AH11" s="41">
        <v>31</v>
      </c>
      <c r="AI11" s="41">
        <v>30</v>
      </c>
      <c r="AJ11" s="41">
        <v>31</v>
      </c>
      <c r="AK11" s="41">
        <v>30</v>
      </c>
      <c r="AL11" s="41">
        <v>31</v>
      </c>
      <c r="AM11" s="42">
        <v>31</v>
      </c>
      <c r="AN11" s="42">
        <v>28</v>
      </c>
      <c r="AO11" s="42">
        <v>31</v>
      </c>
      <c r="AP11" s="42">
        <v>30</v>
      </c>
      <c r="AQ11" s="42">
        <v>31</v>
      </c>
      <c r="AR11" s="42">
        <v>30</v>
      </c>
      <c r="AS11" s="42">
        <v>31</v>
      </c>
      <c r="AT11" s="42">
        <v>31</v>
      </c>
      <c r="AU11" s="42">
        <v>30</v>
      </c>
      <c r="AV11" s="42">
        <v>31</v>
      </c>
      <c r="AW11" s="42">
        <v>30</v>
      </c>
      <c r="AX11" s="42">
        <v>31</v>
      </c>
      <c r="AY11" s="42">
        <v>31</v>
      </c>
      <c r="AZ11" s="42">
        <v>29</v>
      </c>
      <c r="BA11" s="42">
        <v>31</v>
      </c>
      <c r="BB11" s="42">
        <v>30</v>
      </c>
      <c r="BC11" s="42">
        <v>31</v>
      </c>
      <c r="BD11" s="42">
        <v>30</v>
      </c>
      <c r="BE11" s="42">
        <v>31</v>
      </c>
      <c r="BF11" s="42">
        <v>31</v>
      </c>
      <c r="BG11" s="42">
        <v>30</v>
      </c>
      <c r="BH11" s="42">
        <v>31</v>
      </c>
      <c r="BI11" s="42">
        <v>30</v>
      </c>
      <c r="BJ11" s="42">
        <v>31</v>
      </c>
      <c r="BK11" s="24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31" customFormat="1" ht="10.5">
      <c r="A12" s="2"/>
      <c r="B12" s="11"/>
      <c r="C12" s="8"/>
      <c r="D12" s="8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31" customFormat="1" ht="10.5">
      <c r="A13" s="2"/>
      <c r="B13" s="11" t="s">
        <v>28</v>
      </c>
      <c r="C13" s="9"/>
      <c r="D13" s="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31" customFormat="1" ht="10.5">
      <c r="A14" t="s">
        <v>151</v>
      </c>
      <c r="B14" t="s">
        <v>152</v>
      </c>
      <c r="C14" s="57">
        <v>97</v>
      </c>
      <c r="D14" s="57">
        <v>93</v>
      </c>
      <c r="E14" s="58">
        <v>93.5999984741211</v>
      </c>
      <c r="F14" s="58">
        <v>95.5</v>
      </c>
      <c r="G14" s="58">
        <v>102.9000015258789</v>
      </c>
      <c r="H14" s="58">
        <v>101.9000015258789</v>
      </c>
      <c r="I14" s="58">
        <v>109.4000015258789</v>
      </c>
      <c r="J14" s="58">
        <v>118.80000305175781</v>
      </c>
      <c r="K14" s="58">
        <v>126.80000305175781</v>
      </c>
      <c r="L14" s="58">
        <v>147.6999969482422</v>
      </c>
      <c r="M14" s="58">
        <v>139.3000030517578</v>
      </c>
      <c r="N14" s="58">
        <v>129.8000030517578</v>
      </c>
      <c r="O14" s="58">
        <v>131.10000610351562</v>
      </c>
      <c r="P14" s="58">
        <v>134.10000610351562</v>
      </c>
      <c r="Q14" s="58">
        <v>153.6999969482422</v>
      </c>
      <c r="R14" s="58">
        <v>155.39999389648438</v>
      </c>
      <c r="S14" s="58">
        <v>144.39999389648438</v>
      </c>
      <c r="T14" s="58">
        <v>159.6999969482422</v>
      </c>
      <c r="U14" s="58">
        <v>164.6999969482422</v>
      </c>
      <c r="V14" s="58">
        <v>177.8000030517578</v>
      </c>
      <c r="W14" s="58">
        <v>198.1999969482422</v>
      </c>
      <c r="X14" s="58">
        <v>205.8000030517578</v>
      </c>
      <c r="Y14" s="58">
        <v>174</v>
      </c>
      <c r="Z14" s="58">
        <v>171.39999389648438</v>
      </c>
      <c r="AA14" s="58">
        <v>175.60000610351562</v>
      </c>
      <c r="AB14" s="58">
        <v>171.10000610351562</v>
      </c>
      <c r="AC14" s="58">
        <v>179.10000610351562</v>
      </c>
      <c r="AD14" s="58">
        <v>197.1999969482422</v>
      </c>
      <c r="AE14" s="58">
        <v>201.3000030517578</v>
      </c>
      <c r="AF14" s="58">
        <v>198.39999389648438</v>
      </c>
      <c r="AG14" s="58">
        <v>200.60000610351562</v>
      </c>
      <c r="AH14" s="58">
        <v>206.5</v>
      </c>
      <c r="AI14" s="58">
        <v>179.6999969482422</v>
      </c>
      <c r="AJ14" s="58">
        <v>171.3000030517578</v>
      </c>
      <c r="AK14" s="58">
        <v>170.7595977783203</v>
      </c>
      <c r="AL14" s="58">
        <v>172.91200256347656</v>
      </c>
      <c r="AM14" s="59">
        <v>167.88890075683594</v>
      </c>
      <c r="AN14" s="59">
        <v>172.5850067138672</v>
      </c>
      <c r="AO14" s="59">
        <v>177.82020568847656</v>
      </c>
      <c r="AP14" s="59">
        <v>184.53810119628906</v>
      </c>
      <c r="AQ14" s="59">
        <v>187.49819946289062</v>
      </c>
      <c r="AR14" s="59">
        <v>186.04629516601562</v>
      </c>
      <c r="AS14" s="59">
        <v>183.0843048095703</v>
      </c>
      <c r="AT14" s="59">
        <v>183.9969940185547</v>
      </c>
      <c r="AU14" s="59">
        <v>184.90859985351562</v>
      </c>
      <c r="AV14" s="59">
        <v>186.32049560546875</v>
      </c>
      <c r="AW14" s="59">
        <v>185.95689392089844</v>
      </c>
      <c r="AX14" s="59">
        <v>186.3115997314453</v>
      </c>
      <c r="AY14" s="59">
        <v>179.47860717773438</v>
      </c>
      <c r="AZ14" s="59">
        <v>178.7465057373047</v>
      </c>
      <c r="BA14" s="59">
        <v>182.04420471191406</v>
      </c>
      <c r="BB14" s="59">
        <v>186.61619567871094</v>
      </c>
      <c r="BC14" s="59">
        <v>188.36790466308594</v>
      </c>
      <c r="BD14" s="59">
        <v>185.95230102539062</v>
      </c>
      <c r="BE14" s="59">
        <v>182.31629943847656</v>
      </c>
      <c r="BF14" s="59">
        <v>183.2928009033203</v>
      </c>
      <c r="BG14" s="59">
        <v>185.11680603027344</v>
      </c>
      <c r="BH14" s="59">
        <v>185.66610717773438</v>
      </c>
      <c r="BI14" s="59">
        <v>183.43690490722656</v>
      </c>
      <c r="BJ14" s="59">
        <v>183.3592987060547</v>
      </c>
      <c r="BK14" s="60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31" customFormat="1" ht="10.5">
      <c r="A15" t="s">
        <v>153</v>
      </c>
      <c r="B15" t="s">
        <v>154</v>
      </c>
      <c r="C15" s="54">
        <v>141.89999389648438</v>
      </c>
      <c r="D15" s="54">
        <v>143.89999389648438</v>
      </c>
      <c r="E15" s="28">
        <v>141.8000030517578</v>
      </c>
      <c r="F15" s="28">
        <v>141.8000030517578</v>
      </c>
      <c r="G15" s="28">
        <v>142.8000030517578</v>
      </c>
      <c r="H15" s="28">
        <v>140.8000030517578</v>
      </c>
      <c r="I15" s="28">
        <v>143.1999969482422</v>
      </c>
      <c r="J15" s="28">
        <v>150</v>
      </c>
      <c r="K15" s="28">
        <v>159.6999969482422</v>
      </c>
      <c r="L15" s="28">
        <v>180.6999969482422</v>
      </c>
      <c r="M15" s="28">
        <v>182.8000030517578</v>
      </c>
      <c r="N15" s="28">
        <v>179.1999969482422</v>
      </c>
      <c r="O15" s="28">
        <v>180.8000030517578</v>
      </c>
      <c r="P15" s="28">
        <v>184.60000610351562</v>
      </c>
      <c r="Q15" s="28">
        <v>194</v>
      </c>
      <c r="R15" s="28">
        <v>196.6999969482422</v>
      </c>
      <c r="S15" s="28">
        <v>191.60000610351562</v>
      </c>
      <c r="T15" s="28">
        <v>198.8000030517578</v>
      </c>
      <c r="U15" s="28">
        <v>204.1999969482422</v>
      </c>
      <c r="V15" s="28">
        <v>218.39999389648438</v>
      </c>
      <c r="W15" s="28">
        <v>242.3000030517578</v>
      </c>
      <c r="X15" s="28">
        <v>244.3000030517578</v>
      </c>
      <c r="Y15" s="28">
        <v>232.10000610351562</v>
      </c>
      <c r="Z15" s="28">
        <v>231.1999969482422</v>
      </c>
      <c r="AA15" s="28">
        <v>232.8000030517578</v>
      </c>
      <c r="AB15" s="28">
        <v>230.89999389648438</v>
      </c>
      <c r="AC15" s="28">
        <v>235.10000610351562</v>
      </c>
      <c r="AD15" s="28">
        <v>242.5</v>
      </c>
      <c r="AE15" s="28">
        <v>247.3000030517578</v>
      </c>
      <c r="AF15" s="28">
        <v>246.6999969482422</v>
      </c>
      <c r="AG15" s="28">
        <v>247.02394104003906</v>
      </c>
      <c r="AH15" s="28">
        <v>250.6042938232422</v>
      </c>
      <c r="AI15" s="28">
        <v>238.2313995361328</v>
      </c>
      <c r="AJ15" s="28">
        <v>230.0796356201172</v>
      </c>
      <c r="AK15" s="28">
        <v>229.102294921875</v>
      </c>
      <c r="AL15" s="28">
        <v>228.2498016357422</v>
      </c>
      <c r="AM15" s="55">
        <v>220.3426055908203</v>
      </c>
      <c r="AN15" s="55">
        <v>224.24229431152344</v>
      </c>
      <c r="AO15" s="55">
        <v>228.51390075683594</v>
      </c>
      <c r="AP15" s="55">
        <v>234.18809509277344</v>
      </c>
      <c r="AQ15" s="55">
        <v>235.82749938964844</v>
      </c>
      <c r="AR15" s="55">
        <v>231.65040588378906</v>
      </c>
      <c r="AS15" s="55">
        <v>225.6876983642578</v>
      </c>
      <c r="AT15" s="55">
        <v>224.13720703125</v>
      </c>
      <c r="AU15" s="55">
        <v>227.2093048095703</v>
      </c>
      <c r="AV15" s="55">
        <v>231.51190185546875</v>
      </c>
      <c r="AW15" s="55">
        <v>235.71409606933594</v>
      </c>
      <c r="AX15" s="55">
        <v>239.64720153808594</v>
      </c>
      <c r="AY15" s="55">
        <v>231.96240234375</v>
      </c>
      <c r="AZ15" s="55">
        <v>231.38009643554688</v>
      </c>
      <c r="BA15" s="55">
        <v>233.37750244140625</v>
      </c>
      <c r="BB15" s="55">
        <v>234.9387969970703</v>
      </c>
      <c r="BC15" s="55">
        <v>234.88870239257812</v>
      </c>
      <c r="BD15" s="55">
        <v>230.32839965820312</v>
      </c>
      <c r="BE15" s="55">
        <v>224.17630004882812</v>
      </c>
      <c r="BF15" s="55">
        <v>221.88040161132812</v>
      </c>
      <c r="BG15" s="55">
        <v>226.82119750976562</v>
      </c>
      <c r="BH15" s="55">
        <v>230.05279541015625</v>
      </c>
      <c r="BI15" s="55">
        <v>231.1071014404297</v>
      </c>
      <c r="BJ15" s="55">
        <v>233.4696044921875</v>
      </c>
      <c r="BK15" s="56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31" customFormat="1" ht="10.5">
      <c r="A16" t="s">
        <v>155</v>
      </c>
      <c r="B16" t="s">
        <v>156</v>
      </c>
      <c r="C16" s="57">
        <v>155</v>
      </c>
      <c r="D16" s="57">
        <v>158.1999969482422</v>
      </c>
      <c r="E16" s="58">
        <v>162.89999389648438</v>
      </c>
      <c r="F16" s="58">
        <v>169.1999969482422</v>
      </c>
      <c r="G16" s="58">
        <v>174.60000610351562</v>
      </c>
      <c r="H16" s="58">
        <v>171.10000610351562</v>
      </c>
      <c r="I16" s="58">
        <v>173.85000610351562</v>
      </c>
      <c r="J16" s="58">
        <v>183.1999969482422</v>
      </c>
      <c r="K16" s="58">
        <v>191.1999969482422</v>
      </c>
      <c r="L16" s="58">
        <v>213.39999389648438</v>
      </c>
      <c r="M16" s="58">
        <v>214.6999969482422</v>
      </c>
      <c r="N16" s="58">
        <v>200.89999389648438</v>
      </c>
      <c r="O16" s="58">
        <v>195.89999389648438</v>
      </c>
      <c r="P16" s="58">
        <v>202.6999969482422</v>
      </c>
      <c r="Q16" s="58">
        <v>221.39999389648438</v>
      </c>
      <c r="R16" s="58">
        <v>229.1999969482422</v>
      </c>
      <c r="S16" s="58">
        <v>219.89999389648438</v>
      </c>
      <c r="T16" s="58">
        <v>229</v>
      </c>
      <c r="U16" s="58">
        <v>237.3000030517578</v>
      </c>
      <c r="V16" s="58">
        <v>250</v>
      </c>
      <c r="W16" s="58">
        <v>281.8999938964844</v>
      </c>
      <c r="X16" s="58">
        <v>309.5</v>
      </c>
      <c r="Y16" s="58">
        <v>257.29998779296875</v>
      </c>
      <c r="Z16" s="58">
        <v>244.3000030517578</v>
      </c>
      <c r="AA16" s="58">
        <v>246.6999969482422</v>
      </c>
      <c r="AB16" s="58">
        <v>247.5</v>
      </c>
      <c r="AC16" s="58">
        <v>255.85000610351562</v>
      </c>
      <c r="AD16" s="58">
        <v>272.79998779296875</v>
      </c>
      <c r="AE16" s="58">
        <v>289.70001220703125</v>
      </c>
      <c r="AF16" s="58">
        <v>289.79998779296875</v>
      </c>
      <c r="AG16" s="58">
        <v>293.3999938964844</v>
      </c>
      <c r="AH16" s="58">
        <v>304.5</v>
      </c>
      <c r="AI16" s="58">
        <v>278.29998779296875</v>
      </c>
      <c r="AJ16" s="58">
        <v>251.89999389648438</v>
      </c>
      <c r="AK16" s="58">
        <v>254.4499969482422</v>
      </c>
      <c r="AL16" s="58">
        <v>261</v>
      </c>
      <c r="AM16" s="59">
        <v>245.910400390625</v>
      </c>
      <c r="AN16" s="59">
        <v>246.99740600585938</v>
      </c>
      <c r="AO16" s="59">
        <v>254.68209838867188</v>
      </c>
      <c r="AP16" s="59">
        <v>261.1877136230469</v>
      </c>
      <c r="AQ16" s="59">
        <v>265.27630615234375</v>
      </c>
      <c r="AR16" s="59">
        <v>265.1445007324219</v>
      </c>
      <c r="AS16" s="59">
        <v>262.0129089355469</v>
      </c>
      <c r="AT16" s="59">
        <v>260.6438903808594</v>
      </c>
      <c r="AU16" s="59">
        <v>260.4606018066406</v>
      </c>
      <c r="AV16" s="59">
        <v>261.7278137207031</v>
      </c>
      <c r="AW16" s="59">
        <v>261.302001953125</v>
      </c>
      <c r="AX16" s="59">
        <v>258.3157043457031</v>
      </c>
      <c r="AY16" s="59">
        <v>254.16909790039062</v>
      </c>
      <c r="AZ16" s="59">
        <v>255.24110412597656</v>
      </c>
      <c r="BA16" s="59">
        <v>259.9299011230469</v>
      </c>
      <c r="BB16" s="59">
        <v>264.2312927246094</v>
      </c>
      <c r="BC16" s="59">
        <v>267.23431396484375</v>
      </c>
      <c r="BD16" s="59">
        <v>265.0292053222656</v>
      </c>
      <c r="BE16" s="59">
        <v>260.29010009765625</v>
      </c>
      <c r="BF16" s="59">
        <v>259.4789123535156</v>
      </c>
      <c r="BG16" s="59">
        <v>261.3302917480469</v>
      </c>
      <c r="BH16" s="59">
        <v>260.6877136230469</v>
      </c>
      <c r="BI16" s="59">
        <v>259.1802978515625</v>
      </c>
      <c r="BJ16" s="59">
        <v>257.1911926269531</v>
      </c>
      <c r="BK16" s="60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31" customFormat="1" ht="10.5">
      <c r="A17" t="s">
        <v>157</v>
      </c>
      <c r="B17" t="s">
        <v>158</v>
      </c>
      <c r="C17" s="57">
        <v>71.5999984741211</v>
      </c>
      <c r="D17" s="57">
        <v>70.30000305175781</v>
      </c>
      <c r="E17" s="58">
        <v>67.5</v>
      </c>
      <c r="F17" s="58">
        <v>68.80000305175781</v>
      </c>
      <c r="G17" s="58">
        <v>73</v>
      </c>
      <c r="H17" s="58">
        <v>74.19999694824219</v>
      </c>
      <c r="I17" s="58">
        <v>71.69999694824219</v>
      </c>
      <c r="J17" s="58">
        <v>73.5</v>
      </c>
      <c r="K17" s="58">
        <v>77.5</v>
      </c>
      <c r="L17" s="58">
        <v>83.19999694824219</v>
      </c>
      <c r="M17" s="58">
        <v>82.5</v>
      </c>
      <c r="N17" s="58">
        <v>75.69999694824219</v>
      </c>
      <c r="O17" s="58">
        <v>77.19999694824219</v>
      </c>
      <c r="P17" s="58">
        <v>80.69999694824219</v>
      </c>
      <c r="Q17" s="58">
        <v>89.80000305175781</v>
      </c>
      <c r="R17" s="58">
        <v>97.80000305175781</v>
      </c>
      <c r="S17" s="58">
        <v>103.0999984741211</v>
      </c>
      <c r="T17" s="58">
        <v>101.9000015258789</v>
      </c>
      <c r="U17" s="58">
        <v>105.0999984741211</v>
      </c>
      <c r="V17" s="58">
        <v>110.5999984741211</v>
      </c>
      <c r="W17" s="58">
        <v>125.19999694824219</v>
      </c>
      <c r="X17" s="58">
        <v>127.9000015258789</v>
      </c>
      <c r="Y17" s="58">
        <v>120.4000015258789</v>
      </c>
      <c r="Z17" s="58">
        <v>119.5</v>
      </c>
      <c r="AA17" s="58">
        <v>124.19999694824219</v>
      </c>
      <c r="AB17" s="58">
        <v>125.4000015258789</v>
      </c>
      <c r="AC17" s="58">
        <v>125</v>
      </c>
      <c r="AD17" s="58">
        <v>127.80000305175781</v>
      </c>
      <c r="AE17" s="58">
        <v>131.89999389648438</v>
      </c>
      <c r="AF17" s="58">
        <v>128.60000610351562</v>
      </c>
      <c r="AG17" s="58">
        <v>127.80000305175781</v>
      </c>
      <c r="AH17" s="58">
        <v>130.10000610351562</v>
      </c>
      <c r="AI17" s="58">
        <v>116</v>
      </c>
      <c r="AJ17" s="58">
        <v>109.19999694824219</v>
      </c>
      <c r="AK17" s="58">
        <v>114.27649688720703</v>
      </c>
      <c r="AL17" s="58">
        <v>115.24829864501953</v>
      </c>
      <c r="AM17" s="59">
        <v>112.2394027709961</v>
      </c>
      <c r="AN17" s="59">
        <v>112.60169982910156</v>
      </c>
      <c r="AO17" s="59">
        <v>114.49839782714844</v>
      </c>
      <c r="AP17" s="59">
        <v>118.00630187988281</v>
      </c>
      <c r="AQ17" s="59">
        <v>120.67500305175781</v>
      </c>
      <c r="AR17" s="59">
        <v>121.08660125732422</v>
      </c>
      <c r="AS17" s="59">
        <v>119.31849670410156</v>
      </c>
      <c r="AT17" s="59">
        <v>118.1957015991211</v>
      </c>
      <c r="AU17" s="59">
        <v>118.4259033203125</v>
      </c>
      <c r="AV17" s="59">
        <v>120.510498046875</v>
      </c>
      <c r="AW17" s="59">
        <v>120.42109680175781</v>
      </c>
      <c r="AX17" s="59">
        <v>119.6355972290039</v>
      </c>
      <c r="AY17" s="59">
        <v>122.28910064697266</v>
      </c>
      <c r="AZ17" s="59">
        <v>120.46549987792969</v>
      </c>
      <c r="BA17" s="59">
        <v>120.69750213623047</v>
      </c>
      <c r="BB17" s="59">
        <v>122.18070220947266</v>
      </c>
      <c r="BC17" s="59">
        <v>121.82990264892578</v>
      </c>
      <c r="BD17" s="59">
        <v>120.24440002441406</v>
      </c>
      <c r="BE17" s="59">
        <v>117.73609924316406</v>
      </c>
      <c r="BF17" s="59">
        <v>116.39939880371094</v>
      </c>
      <c r="BG17" s="59">
        <v>118.39730072021484</v>
      </c>
      <c r="BH17" s="59">
        <v>120.34369659423828</v>
      </c>
      <c r="BI17" s="59">
        <v>119.54440307617188</v>
      </c>
      <c r="BJ17" s="59">
        <v>118.66470336914062</v>
      </c>
      <c r="BK17" s="60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31" customFormat="1" ht="10.5">
      <c r="A18" t="s">
        <v>159</v>
      </c>
      <c r="B18" t="s">
        <v>160</v>
      </c>
      <c r="C18" s="51">
        <v>4.489999771118164</v>
      </c>
      <c r="D18" s="51">
        <v>4.519999980926514</v>
      </c>
      <c r="E18" s="37">
        <v>4.28000020980835</v>
      </c>
      <c r="F18" s="37">
        <v>4.440000057220459</v>
      </c>
      <c r="G18" s="37">
        <v>4.940000057220459</v>
      </c>
      <c r="H18" s="37">
        <v>4.989999771118164</v>
      </c>
      <c r="I18" s="37">
        <v>4.78000020980835</v>
      </c>
      <c r="J18" s="37">
        <v>4.730000019073486</v>
      </c>
      <c r="K18" s="37">
        <v>4.800000190734863</v>
      </c>
      <c r="L18" s="37">
        <v>5.099999904632568</v>
      </c>
      <c r="M18" s="37">
        <v>5.179999828338623</v>
      </c>
      <c r="N18" s="37">
        <v>4.739999771118164</v>
      </c>
      <c r="O18" s="37">
        <v>5.010000228881836</v>
      </c>
      <c r="P18" s="37">
        <v>5.230000019073486</v>
      </c>
      <c r="Q18" s="37">
        <v>5.519999980926514</v>
      </c>
      <c r="R18" s="37">
        <v>6.260000228881836</v>
      </c>
      <c r="S18" s="37">
        <v>6.099999904632568</v>
      </c>
      <c r="T18" s="37">
        <v>6.550000190734863</v>
      </c>
      <c r="U18" s="37">
        <v>6.849999904632568</v>
      </c>
      <c r="V18" s="37">
        <v>7.46999979019165</v>
      </c>
      <c r="W18" s="37">
        <v>8.399999618530273</v>
      </c>
      <c r="X18" s="37">
        <v>8.510000228881836</v>
      </c>
      <c r="Y18" s="37">
        <v>8.199999809265137</v>
      </c>
      <c r="Z18" s="37">
        <v>8.010000228881836</v>
      </c>
      <c r="AA18" s="37">
        <v>8.130000114440918</v>
      </c>
      <c r="AB18" s="37">
        <v>7.889999866485596</v>
      </c>
      <c r="AC18" s="37">
        <v>7.980000019073486</v>
      </c>
      <c r="AD18" s="37">
        <v>6.809999942779541</v>
      </c>
      <c r="AE18" s="37">
        <v>8.010000228881836</v>
      </c>
      <c r="AF18" s="37">
        <v>8.069999694824219</v>
      </c>
      <c r="AG18" s="37">
        <v>8.109999656677246</v>
      </c>
      <c r="AH18" s="37">
        <v>9.100000381469727</v>
      </c>
      <c r="AI18" s="37">
        <v>8.472453117370605</v>
      </c>
      <c r="AJ18" s="37">
        <v>7.518404006958008</v>
      </c>
      <c r="AK18" s="37">
        <v>7.268272876739502</v>
      </c>
      <c r="AL18" s="37">
        <v>7.173689842224121</v>
      </c>
      <c r="AM18" s="52">
        <v>6.69596004486084</v>
      </c>
      <c r="AN18" s="52">
        <v>6.699038028717041</v>
      </c>
      <c r="AO18" s="52">
        <v>6.702031135559082</v>
      </c>
      <c r="AP18" s="52">
        <v>7.077178001403809</v>
      </c>
      <c r="AQ18" s="52">
        <v>7.5682902336120605</v>
      </c>
      <c r="AR18" s="52">
        <v>7.6057820320129395</v>
      </c>
      <c r="AS18" s="52">
        <v>7.604543209075928</v>
      </c>
      <c r="AT18" s="52">
        <v>7.6034369468688965</v>
      </c>
      <c r="AU18" s="52">
        <v>7.678977012634277</v>
      </c>
      <c r="AV18" s="52">
        <v>7.7394609451293945</v>
      </c>
      <c r="AW18" s="52">
        <v>7.740749835968018</v>
      </c>
      <c r="AX18" s="52">
        <v>7.656209945678711</v>
      </c>
      <c r="AY18" s="52">
        <v>7.667850017547607</v>
      </c>
      <c r="AZ18" s="52">
        <v>7.61002779006958</v>
      </c>
      <c r="BA18" s="52">
        <v>7.569231033325195</v>
      </c>
      <c r="BB18" s="52">
        <v>7.4206671714782715</v>
      </c>
      <c r="BC18" s="52">
        <v>7.567779064178467</v>
      </c>
      <c r="BD18" s="52">
        <v>7.629171848297119</v>
      </c>
      <c r="BE18" s="52">
        <v>7.546168804168701</v>
      </c>
      <c r="BF18" s="52">
        <v>7.53047513961792</v>
      </c>
      <c r="BG18" s="52">
        <v>7.636298179626465</v>
      </c>
      <c r="BH18" s="52">
        <v>7.702967166900635</v>
      </c>
      <c r="BI18" s="52">
        <v>7.626864910125732</v>
      </c>
      <c r="BJ18" s="52">
        <v>7.577523231506348</v>
      </c>
      <c r="BK18" s="53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31" customFormat="1" ht="10.5">
      <c r="A19"/>
      <c r="B19"/>
      <c r="C19" s="9"/>
      <c r="D19" s="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31" customFormat="1" ht="10.5">
      <c r="A20"/>
      <c r="B20" s="11" t="s">
        <v>37</v>
      </c>
      <c r="C20" s="9"/>
      <c r="D20" s="9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31" customFormat="1" ht="10.5">
      <c r="A21" t="s">
        <v>38</v>
      </c>
      <c r="B21" t="s">
        <v>39</v>
      </c>
      <c r="C21" s="48">
        <v>16.946578979492188</v>
      </c>
      <c r="D21" s="48">
        <v>16.947778701782227</v>
      </c>
      <c r="E21" s="38">
        <v>16.977779388427734</v>
      </c>
      <c r="F21" s="38">
        <v>16.977779388427734</v>
      </c>
      <c r="G21" s="38">
        <v>16.977779388427734</v>
      </c>
      <c r="H21" s="38">
        <v>16.977779388427734</v>
      </c>
      <c r="I21" s="38">
        <v>16.983779907226562</v>
      </c>
      <c r="J21" s="38">
        <v>16.978378295898438</v>
      </c>
      <c r="K21" s="38">
        <v>16.978378295898438</v>
      </c>
      <c r="L21" s="38">
        <v>16.982179641723633</v>
      </c>
      <c r="M21" s="38">
        <v>16.982179641723633</v>
      </c>
      <c r="N21" s="38">
        <v>16.982179641723633</v>
      </c>
      <c r="O21" s="38">
        <v>17.12487030029297</v>
      </c>
      <c r="P21" s="38">
        <v>17.124570846557617</v>
      </c>
      <c r="Q21" s="38">
        <v>17.124570846557617</v>
      </c>
      <c r="R21" s="38">
        <v>17.128570556640625</v>
      </c>
      <c r="S21" s="38">
        <v>17.2337703704834</v>
      </c>
      <c r="T21" s="38">
        <v>17.2337703704834</v>
      </c>
      <c r="U21" s="38">
        <v>17.238370895385742</v>
      </c>
      <c r="V21" s="38">
        <v>17.229557037353516</v>
      </c>
      <c r="W21" s="38">
        <v>17.229557037353516</v>
      </c>
      <c r="X21" s="38">
        <v>17.224769592285156</v>
      </c>
      <c r="Y21" s="38">
        <v>17.224769592285156</v>
      </c>
      <c r="Z21" s="38">
        <v>17.22389030456543</v>
      </c>
      <c r="AA21" s="38">
        <v>17.334714889526367</v>
      </c>
      <c r="AB21" s="38">
        <v>17.33341407775879</v>
      </c>
      <c r="AC21" s="38">
        <v>17.386714935302734</v>
      </c>
      <c r="AD21" s="38">
        <v>17.389713287353516</v>
      </c>
      <c r="AE21" s="38">
        <v>17.39471435546875</v>
      </c>
      <c r="AF21" s="38">
        <v>17.39471435546875</v>
      </c>
      <c r="AG21" s="38">
        <v>17.389713287353516</v>
      </c>
      <c r="AH21" s="38">
        <v>17.395000457763672</v>
      </c>
      <c r="AI21" s="38">
        <v>17.39466667175293</v>
      </c>
      <c r="AJ21" s="38">
        <v>17.389999389648438</v>
      </c>
      <c r="AK21" s="38">
        <v>17.389999389648438</v>
      </c>
      <c r="AL21" s="38">
        <v>17.389999389648438</v>
      </c>
      <c r="AM21" s="49">
        <v>17.389999389648438</v>
      </c>
      <c r="AN21" s="49">
        <v>17.389999389648438</v>
      </c>
      <c r="AO21" s="49">
        <v>17.389999389648438</v>
      </c>
      <c r="AP21" s="49">
        <v>17.389999389648438</v>
      </c>
      <c r="AQ21" s="49">
        <v>17.389999389648438</v>
      </c>
      <c r="AR21" s="49">
        <v>17.389999389648438</v>
      </c>
      <c r="AS21" s="49">
        <v>17.389999389648438</v>
      </c>
      <c r="AT21" s="49">
        <v>17.389999389648438</v>
      </c>
      <c r="AU21" s="49">
        <v>17.389999389648438</v>
      </c>
      <c r="AV21" s="49">
        <v>17.389999389648438</v>
      </c>
      <c r="AW21" s="49">
        <v>17.389999389648438</v>
      </c>
      <c r="AX21" s="49">
        <v>17.389999389648438</v>
      </c>
      <c r="AY21" s="49">
        <v>17.389999389648438</v>
      </c>
      <c r="AZ21" s="49">
        <v>17.389999389648438</v>
      </c>
      <c r="BA21" s="49">
        <v>17.389999389648438</v>
      </c>
      <c r="BB21" s="49">
        <v>17.389999389648438</v>
      </c>
      <c r="BC21" s="49">
        <v>17.389999389648438</v>
      </c>
      <c r="BD21" s="49">
        <v>17.389999389648438</v>
      </c>
      <c r="BE21" s="49">
        <v>17.389999389648438</v>
      </c>
      <c r="BF21" s="49">
        <v>17.389999389648438</v>
      </c>
      <c r="BG21" s="49">
        <v>17.389999389648438</v>
      </c>
      <c r="BH21" s="49">
        <v>17.389999389648438</v>
      </c>
      <c r="BI21" s="49">
        <v>17.389999389648438</v>
      </c>
      <c r="BJ21" s="49">
        <v>17.389999389648438</v>
      </c>
      <c r="BK21" s="50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31" customFormat="1" ht="10.5">
      <c r="A22" t="s">
        <v>40</v>
      </c>
      <c r="B22" t="s">
        <v>41</v>
      </c>
      <c r="C22" s="48">
        <v>15.092483520507812</v>
      </c>
      <c r="D22" s="48">
        <v>15.056103706359863</v>
      </c>
      <c r="E22" s="38">
        <v>15.027129173278809</v>
      </c>
      <c r="F22" s="38">
        <v>15.701966285705566</v>
      </c>
      <c r="G22" s="38">
        <v>16.233871459960938</v>
      </c>
      <c r="H22" s="38">
        <v>16.552398681640625</v>
      </c>
      <c r="I22" s="38">
        <v>16.436161041259766</v>
      </c>
      <c r="J22" s="38">
        <v>16.493741989135742</v>
      </c>
      <c r="K22" s="38">
        <v>15.30223274230957</v>
      </c>
      <c r="L22" s="38">
        <v>15.314032554626465</v>
      </c>
      <c r="M22" s="38">
        <v>16.02323341369629</v>
      </c>
      <c r="N22" s="38">
        <v>16.13532257080078</v>
      </c>
      <c r="O22" s="38">
        <v>15.632096290588379</v>
      </c>
      <c r="P22" s="38">
        <v>15.5109281539917</v>
      </c>
      <c r="Q22" s="38">
        <v>15.540709495544434</v>
      </c>
      <c r="R22" s="38">
        <v>15.89873218536377</v>
      </c>
      <c r="S22" s="38">
        <v>16.241806030273438</v>
      </c>
      <c r="T22" s="38">
        <v>16.73023223876953</v>
      </c>
      <c r="U22" s="38">
        <v>16.23738670349121</v>
      </c>
      <c r="V22" s="38">
        <v>15.969419479370117</v>
      </c>
      <c r="W22" s="38">
        <v>14.39639949798584</v>
      </c>
      <c r="X22" s="38">
        <v>14.006516456604004</v>
      </c>
      <c r="Y22" s="38">
        <v>15.378232955932617</v>
      </c>
      <c r="Z22" s="38">
        <v>15.395193099975586</v>
      </c>
      <c r="AA22" s="38">
        <v>15.079580307006836</v>
      </c>
      <c r="AB22" s="38">
        <v>14.99657154083252</v>
      </c>
      <c r="AC22" s="38">
        <v>14.908418655395508</v>
      </c>
      <c r="AD22" s="38">
        <v>15.316865921020508</v>
      </c>
      <c r="AE22" s="38">
        <v>15.855031967163086</v>
      </c>
      <c r="AF22" s="38">
        <v>16.170900344848633</v>
      </c>
      <c r="AG22" s="38">
        <v>16.07264518737793</v>
      </c>
      <c r="AH22" s="38">
        <v>16.103837966918945</v>
      </c>
      <c r="AI22" s="38">
        <v>16.003700256347656</v>
      </c>
      <c r="AJ22" s="38">
        <v>15.241903305053711</v>
      </c>
      <c r="AK22" s="38">
        <v>15.341633796691895</v>
      </c>
      <c r="AL22" s="38">
        <v>15.73593521118164</v>
      </c>
      <c r="AM22" s="49">
        <v>14.982879638671875</v>
      </c>
      <c r="AN22" s="49">
        <v>15.012700080871582</v>
      </c>
      <c r="AO22" s="49">
        <v>15.33036994934082</v>
      </c>
      <c r="AP22" s="49">
        <v>15.746139526367188</v>
      </c>
      <c r="AQ22" s="49">
        <v>16.100589752197266</v>
      </c>
      <c r="AR22" s="49">
        <v>16.23332977294922</v>
      </c>
      <c r="AS22" s="49">
        <v>16.0528507232666</v>
      </c>
      <c r="AT22" s="49">
        <v>16.074649810791016</v>
      </c>
      <c r="AU22" s="49">
        <v>15.604640007019043</v>
      </c>
      <c r="AV22" s="49">
        <v>15.242349624633789</v>
      </c>
      <c r="AW22" s="49">
        <v>15.639599800109863</v>
      </c>
      <c r="AX22" s="49">
        <v>15.670660018920898</v>
      </c>
      <c r="AY22" s="49">
        <v>15.29833984375</v>
      </c>
      <c r="AZ22" s="49">
        <v>15.284000396728516</v>
      </c>
      <c r="BA22" s="49">
        <v>15.439559936523438</v>
      </c>
      <c r="BB22" s="49">
        <v>15.840909957885742</v>
      </c>
      <c r="BC22" s="49">
        <v>16.16942024230957</v>
      </c>
      <c r="BD22" s="49">
        <v>16.3756103515625</v>
      </c>
      <c r="BE22" s="49">
        <v>16.259010314941406</v>
      </c>
      <c r="BF22" s="49">
        <v>16.267030715942383</v>
      </c>
      <c r="BG22" s="49">
        <v>15.782719612121582</v>
      </c>
      <c r="BH22" s="49">
        <v>15.371740341186523</v>
      </c>
      <c r="BI22" s="49">
        <v>15.648539543151855</v>
      </c>
      <c r="BJ22" s="49">
        <v>15.677510261535645</v>
      </c>
      <c r="BK22" s="50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31" customFormat="1" ht="10.5">
      <c r="A23" t="s">
        <v>42</v>
      </c>
      <c r="B23" t="s">
        <v>43</v>
      </c>
      <c r="C23" s="61">
        <v>0.8905917406082153</v>
      </c>
      <c r="D23" s="61">
        <v>0.8883821368217468</v>
      </c>
      <c r="E23" s="62">
        <v>0.8851056694984436</v>
      </c>
      <c r="F23" s="62">
        <v>0.9248539209365845</v>
      </c>
      <c r="G23" s="62">
        <v>0.9561834335327148</v>
      </c>
      <c r="H23" s="62">
        <v>0.9749448299407959</v>
      </c>
      <c r="I23" s="62">
        <v>0.9677563905715942</v>
      </c>
      <c r="J23" s="62">
        <v>0.9714556932449341</v>
      </c>
      <c r="K23" s="62">
        <v>0.9012776613235474</v>
      </c>
      <c r="L23" s="62">
        <v>0.9017707109451294</v>
      </c>
      <c r="M23" s="62">
        <v>0.9435322284698486</v>
      </c>
      <c r="N23" s="62">
        <v>0.9501326084136963</v>
      </c>
      <c r="O23" s="62">
        <v>0.9128300547599792</v>
      </c>
      <c r="P23" s="62">
        <v>0.9057703018188477</v>
      </c>
      <c r="Q23" s="62">
        <v>0.907509446144104</v>
      </c>
      <c r="R23" s="62">
        <v>0.9281995892524719</v>
      </c>
      <c r="S23" s="62">
        <v>0.9424406886100769</v>
      </c>
      <c r="T23" s="62">
        <v>0.9707819223403931</v>
      </c>
      <c r="U23" s="62">
        <v>0.9419327974319458</v>
      </c>
      <c r="V23" s="62">
        <v>0.9268618822097778</v>
      </c>
      <c r="W23" s="62">
        <v>0.835564136505127</v>
      </c>
      <c r="X23" s="62">
        <v>0.813161313533783</v>
      </c>
      <c r="Y23" s="62">
        <v>0.892797589302063</v>
      </c>
      <c r="Z23" s="62">
        <v>0.8938278555870056</v>
      </c>
      <c r="AA23" s="62">
        <v>0.8699064254760742</v>
      </c>
      <c r="AB23" s="62">
        <v>0.8651828169822693</v>
      </c>
      <c r="AC23" s="62">
        <v>0.8574603199958801</v>
      </c>
      <c r="AD23" s="62">
        <v>0.8808003664016724</v>
      </c>
      <c r="AE23" s="62">
        <v>0.9114856123924255</v>
      </c>
      <c r="AF23" s="62">
        <v>0.9296444654464722</v>
      </c>
      <c r="AG23" s="62">
        <v>0.9242616295814514</v>
      </c>
      <c r="AH23" s="62">
        <v>0.9257739782333374</v>
      </c>
      <c r="AI23" s="62">
        <v>0.9200348854064941</v>
      </c>
      <c r="AJ23" s="62">
        <v>0.8764751553535461</v>
      </c>
      <c r="AK23" s="62">
        <v>0.8822100758552551</v>
      </c>
      <c r="AL23" s="62">
        <v>0.9048841595649719</v>
      </c>
      <c r="AM23" s="63">
        <v>0.8615801930427551</v>
      </c>
      <c r="AN23" s="63">
        <v>0.8632951974868774</v>
      </c>
      <c r="AO23" s="63">
        <v>0.8815624713897705</v>
      </c>
      <c r="AP23" s="63">
        <v>0.9054707288742065</v>
      </c>
      <c r="AQ23" s="63">
        <v>0.9258534908294678</v>
      </c>
      <c r="AR23" s="63">
        <v>0.9334867000579834</v>
      </c>
      <c r="AS23" s="63">
        <v>0.9231082797050476</v>
      </c>
      <c r="AT23" s="63">
        <v>0.9243617057800293</v>
      </c>
      <c r="AU23" s="63">
        <v>0.8973339200019836</v>
      </c>
      <c r="AV23" s="63">
        <v>0.8765007257461548</v>
      </c>
      <c r="AW23" s="63">
        <v>0.8993446230888367</v>
      </c>
      <c r="AX23" s="63">
        <v>0.9011304974555969</v>
      </c>
      <c r="AY23" s="63">
        <v>0.8797206282615662</v>
      </c>
      <c r="AZ23" s="63">
        <v>0.8788956999778748</v>
      </c>
      <c r="BA23" s="63">
        <v>0.8878412246704102</v>
      </c>
      <c r="BB23" s="63">
        <v>0.9109206795692444</v>
      </c>
      <c r="BC23" s="63">
        <v>0.9298112988471985</v>
      </c>
      <c r="BD23" s="63">
        <v>0.9416683912277222</v>
      </c>
      <c r="BE23" s="63">
        <v>0.9349629282951355</v>
      </c>
      <c r="BF23" s="63">
        <v>0.9354243874549866</v>
      </c>
      <c r="BG23" s="63">
        <v>0.9075742959976196</v>
      </c>
      <c r="BH23" s="63">
        <v>0.8839411735534668</v>
      </c>
      <c r="BI23" s="63">
        <v>0.899858295917511</v>
      </c>
      <c r="BJ23" s="63">
        <v>0.9015247225761414</v>
      </c>
      <c r="BK23" s="64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31" customFormat="1" ht="10.5">
      <c r="A24"/>
      <c r="B24"/>
      <c r="C24" s="9"/>
      <c r="D24" s="9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31" customFormat="1" ht="9.75" customHeight="1">
      <c r="A25"/>
      <c r="B25" s="11" t="s">
        <v>161</v>
      </c>
      <c r="C25" s="9"/>
      <c r="D25" s="9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31" customFormat="1" ht="10.5">
      <c r="A26" t="s">
        <v>162</v>
      </c>
      <c r="B26" t="s">
        <v>163</v>
      </c>
      <c r="C26" s="48">
        <v>3.592451572418213</v>
      </c>
      <c r="D26" s="48">
        <v>3.4457931518554688</v>
      </c>
      <c r="E26" s="38">
        <v>3.5504515171051025</v>
      </c>
      <c r="F26" s="38">
        <v>3.873833417892456</v>
      </c>
      <c r="G26" s="38">
        <v>3.8571290969848633</v>
      </c>
      <c r="H26" s="38">
        <v>3.955866575241089</v>
      </c>
      <c r="I26" s="38">
        <v>3.9019031524658203</v>
      </c>
      <c r="J26" s="38">
        <v>3.9814839363098145</v>
      </c>
      <c r="K26" s="38">
        <v>3.624966621398926</v>
      </c>
      <c r="L26" s="38">
        <v>3.807774305343628</v>
      </c>
      <c r="M26" s="38">
        <v>4.0037665367126465</v>
      </c>
      <c r="N26" s="38">
        <v>4.158999919891357</v>
      </c>
      <c r="O26" s="38">
        <v>3.777096748352051</v>
      </c>
      <c r="P26" s="38">
        <v>3.797285795211792</v>
      </c>
      <c r="Q26" s="38">
        <v>3.873774290084839</v>
      </c>
      <c r="R26" s="38">
        <v>4.028033256530762</v>
      </c>
      <c r="S26" s="38">
        <v>4.179193496704102</v>
      </c>
      <c r="T26" s="38">
        <v>4.274266719818115</v>
      </c>
      <c r="U26" s="38">
        <v>4.236419200897217</v>
      </c>
      <c r="V26" s="38">
        <v>4.107967853546143</v>
      </c>
      <c r="W26" s="38">
        <v>3.5699334144592285</v>
      </c>
      <c r="X26" s="38">
        <v>3.5845160484313965</v>
      </c>
      <c r="Y26" s="38">
        <v>3.965933322906494</v>
      </c>
      <c r="Z26" s="38">
        <v>4.043580532073975</v>
      </c>
      <c r="AA26" s="38">
        <v>3.833354949951172</v>
      </c>
      <c r="AB26" s="38">
        <v>3.9519286155700684</v>
      </c>
      <c r="AC26" s="38">
        <v>3.8346774578094482</v>
      </c>
      <c r="AD26" s="38">
        <v>3.8331000804901123</v>
      </c>
      <c r="AE26" s="38">
        <v>4.11403226852417</v>
      </c>
      <c r="AF26" s="38">
        <v>4.105999946594238</v>
      </c>
      <c r="AG26" s="38">
        <v>4.066677570343018</v>
      </c>
      <c r="AH26" s="38">
        <v>4.236999988555908</v>
      </c>
      <c r="AI26" s="38">
        <v>4.300000190734863</v>
      </c>
      <c r="AJ26" s="38">
        <v>4.083000183105469</v>
      </c>
      <c r="AK26" s="38">
        <v>4.0724334716796875</v>
      </c>
      <c r="AL26" s="38">
        <v>4.173314571380615</v>
      </c>
      <c r="AM26" s="49">
        <v>3.809748888015747</v>
      </c>
      <c r="AN26" s="49">
        <v>3.8829450607299805</v>
      </c>
      <c r="AO26" s="49">
        <v>3.9544620513916016</v>
      </c>
      <c r="AP26" s="49">
        <v>4.054230213165283</v>
      </c>
      <c r="AQ26" s="49">
        <v>4.156777858734131</v>
      </c>
      <c r="AR26" s="49">
        <v>4.1746978759765625</v>
      </c>
      <c r="AS26" s="49">
        <v>4.118435859680176</v>
      </c>
      <c r="AT26" s="49">
        <v>4.111019134521484</v>
      </c>
      <c r="AU26" s="49">
        <v>4.050872802734375</v>
      </c>
      <c r="AV26" s="49">
        <v>4.021852970123291</v>
      </c>
      <c r="AW26" s="49">
        <v>4.155674934387207</v>
      </c>
      <c r="AX26" s="49">
        <v>4.243447780609131</v>
      </c>
      <c r="AY26" s="49">
        <v>3.8667519092559814</v>
      </c>
      <c r="AZ26" s="49">
        <v>3.929572105407715</v>
      </c>
      <c r="BA26" s="49">
        <v>3.9658029079437256</v>
      </c>
      <c r="BB26" s="49">
        <v>4.091226100921631</v>
      </c>
      <c r="BC26" s="49">
        <v>4.18896484375</v>
      </c>
      <c r="BD26" s="49">
        <v>4.244222164154053</v>
      </c>
      <c r="BE26" s="49">
        <v>4.171497821807861</v>
      </c>
      <c r="BF26" s="49">
        <v>4.169295787811279</v>
      </c>
      <c r="BG26" s="49">
        <v>4.096667766571045</v>
      </c>
      <c r="BH26" s="49">
        <v>4.0860772132873535</v>
      </c>
      <c r="BI26" s="49">
        <v>4.168904781341553</v>
      </c>
      <c r="BJ26" s="49">
        <v>4.21602201461792</v>
      </c>
      <c r="BK26" s="50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31" customFormat="1" ht="10.5">
      <c r="A27" t="s">
        <v>164</v>
      </c>
      <c r="B27" t="s">
        <v>165</v>
      </c>
      <c r="C27" s="48">
        <v>0.29758402705192566</v>
      </c>
      <c r="D27" s="48">
        <v>0.4210098385810852</v>
      </c>
      <c r="E27" s="38">
        <v>0.34968334436416626</v>
      </c>
      <c r="F27" s="38">
        <v>0.17519210278987885</v>
      </c>
      <c r="G27" s="38">
        <v>0.17461612820625305</v>
      </c>
      <c r="H27" s="38">
        <v>0.16003650426864624</v>
      </c>
      <c r="I27" s="38">
        <v>0.16964136064052582</v>
      </c>
      <c r="J27" s="38">
        <v>0.19309622049331665</v>
      </c>
      <c r="K27" s="38">
        <v>0.18391789495944977</v>
      </c>
      <c r="L27" s="38">
        <v>0.14241065084934235</v>
      </c>
      <c r="M27" s="38">
        <v>0.217180535197258</v>
      </c>
      <c r="N27" s="38">
        <v>0.11549296975135803</v>
      </c>
      <c r="O27" s="38">
        <v>0.30440711975097656</v>
      </c>
      <c r="P27" s="38">
        <v>0.24150846898555756</v>
      </c>
      <c r="Q27" s="38">
        <v>0.09207354485988617</v>
      </c>
      <c r="R27" s="38">
        <v>0.0720679983496666</v>
      </c>
      <c r="S27" s="38">
        <v>0.08260470628738403</v>
      </c>
      <c r="T27" s="38">
        <v>0.00905486661940813</v>
      </c>
      <c r="U27" s="38">
        <v>0.054248515516519547</v>
      </c>
      <c r="V27" s="38">
        <v>0.09921832382678986</v>
      </c>
      <c r="W27" s="38">
        <v>0.16756843030452728</v>
      </c>
      <c r="X27" s="38">
        <v>0.39767393469810486</v>
      </c>
      <c r="Y27" s="38">
        <v>0.39401426911354065</v>
      </c>
      <c r="Z27" s="38">
        <v>0.37082624435424805</v>
      </c>
      <c r="AA27" s="38">
        <v>0.41753289103507996</v>
      </c>
      <c r="AB27" s="38">
        <v>0.22853389382362366</v>
      </c>
      <c r="AC27" s="38">
        <v>0.16916818916797638</v>
      </c>
      <c r="AD27" s="38">
        <v>0.09070239961147308</v>
      </c>
      <c r="AE27" s="38">
        <v>0.20538239181041718</v>
      </c>
      <c r="AF27" s="38">
        <v>0.10499116778373718</v>
      </c>
      <c r="AG27" s="38">
        <v>0.12581658363342285</v>
      </c>
      <c r="AH27" s="38">
        <v>0.10980644822120667</v>
      </c>
      <c r="AI27" s="38">
        <v>0.03229999914765358</v>
      </c>
      <c r="AJ27" s="38">
        <v>0.010032257996499538</v>
      </c>
      <c r="AK27" s="38">
        <v>-0.09769999980926514</v>
      </c>
      <c r="AL27" s="38">
        <v>0.2199757695198059</v>
      </c>
      <c r="AM27" s="49">
        <v>0.38067761063575745</v>
      </c>
      <c r="AN27" s="49">
        <v>0.2945747971534729</v>
      </c>
      <c r="AO27" s="49">
        <v>0.23836639523506165</v>
      </c>
      <c r="AP27" s="49">
        <v>0.19576530158519745</v>
      </c>
      <c r="AQ27" s="49">
        <v>0.1459798961877823</v>
      </c>
      <c r="AR27" s="49">
        <v>0.1431833952665329</v>
      </c>
      <c r="AS27" s="49">
        <v>0.13213799893856049</v>
      </c>
      <c r="AT27" s="49">
        <v>0.14977839589118958</v>
      </c>
      <c r="AU27" s="49">
        <v>0.17185929417610168</v>
      </c>
      <c r="AV27" s="49">
        <v>0.15831290185451508</v>
      </c>
      <c r="AW27" s="49">
        <v>0.2302245944738388</v>
      </c>
      <c r="AX27" s="49">
        <v>0.21934500336647034</v>
      </c>
      <c r="AY27" s="49">
        <v>0.4297415018081665</v>
      </c>
      <c r="AZ27" s="49">
        <v>0.2908649146556854</v>
      </c>
      <c r="BA27" s="49">
        <v>0.2543429136276245</v>
      </c>
      <c r="BB27" s="49">
        <v>0.1345124989748001</v>
      </c>
      <c r="BC27" s="49">
        <v>0.1819441020488739</v>
      </c>
      <c r="BD27" s="49">
        <v>0.19408559799194336</v>
      </c>
      <c r="BE27" s="49">
        <v>0.1466619074344635</v>
      </c>
      <c r="BF27" s="49">
        <v>0.2144809067249298</v>
      </c>
      <c r="BG27" s="49">
        <v>0.20210309326648712</v>
      </c>
      <c r="BH27" s="49">
        <v>0.15111829340457916</v>
      </c>
      <c r="BI27" s="49">
        <v>0.20856960117816925</v>
      </c>
      <c r="BJ27" s="49">
        <v>0.30428141355514526</v>
      </c>
      <c r="BK27" s="50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31" customFormat="1" ht="10.5">
      <c r="A28"/>
      <c r="B28" t="s">
        <v>166</v>
      </c>
      <c r="C28" s="30">
        <f aca="true" t="shared" si="0" ref="C28:AH28">+(C48-C47)/C11*1000</f>
        <v>86.19345388104838</v>
      </c>
      <c r="D28" s="30">
        <f t="shared" si="0"/>
        <v>365.27594204606686</v>
      </c>
      <c r="E28" s="30">
        <f t="shared" si="0"/>
        <v>252.19357398248488</v>
      </c>
      <c r="F28" s="30">
        <f t="shared" si="0"/>
        <v>95.83333333333334</v>
      </c>
      <c r="G28" s="30">
        <f t="shared" si="0"/>
        <v>-192.06459291519656</v>
      </c>
      <c r="H28" s="30">
        <f t="shared" si="0"/>
        <v>-227.76667277018228</v>
      </c>
      <c r="I28" s="30">
        <f t="shared" si="0"/>
        <v>-244.61290913243448</v>
      </c>
      <c r="J28" s="30">
        <f t="shared" si="0"/>
        <v>-287.19354444934476</v>
      </c>
      <c r="K28" s="30">
        <f t="shared" si="0"/>
        <v>256.0333251953125</v>
      </c>
      <c r="L28" s="30">
        <f t="shared" si="0"/>
        <v>153.93558625252015</v>
      </c>
      <c r="M28" s="30">
        <f t="shared" si="0"/>
        <v>-162.63351440429688</v>
      </c>
      <c r="N28" s="30">
        <f t="shared" si="0"/>
        <v>-98.96776753087197</v>
      </c>
      <c r="O28" s="30">
        <f t="shared" si="0"/>
        <v>141.19375905682963</v>
      </c>
      <c r="P28" s="30">
        <f t="shared" si="0"/>
        <v>163.17858014787947</v>
      </c>
      <c r="Q28" s="30">
        <f t="shared" si="0"/>
        <v>383.32243888608866</v>
      </c>
      <c r="R28" s="30">
        <f t="shared" si="0"/>
        <v>1.3666788736979165</v>
      </c>
      <c r="S28" s="30">
        <f t="shared" si="0"/>
        <v>-224.74202802104335</v>
      </c>
      <c r="T28" s="30">
        <f t="shared" si="0"/>
        <v>-245.0665791829427</v>
      </c>
      <c r="U28" s="30">
        <f t="shared" si="0"/>
        <v>-436.58078101373485</v>
      </c>
      <c r="V28" s="30">
        <f t="shared" si="0"/>
        <v>-187.22583401587704</v>
      </c>
      <c r="W28" s="30">
        <f t="shared" si="0"/>
        <v>378.0001322428385</v>
      </c>
      <c r="X28" s="30">
        <f t="shared" si="0"/>
        <v>97.06460275957662</v>
      </c>
      <c r="Y28" s="30">
        <f t="shared" si="0"/>
        <v>-299.13355509440106</v>
      </c>
      <c r="Z28" s="30">
        <f t="shared" si="0"/>
        <v>-75.41927214591735</v>
      </c>
      <c r="AA28" s="30">
        <f t="shared" si="0"/>
        <v>-89.74186066658265</v>
      </c>
      <c r="AB28" s="30">
        <f t="shared" si="0"/>
        <v>137.92855398995536</v>
      </c>
      <c r="AC28" s="30">
        <f t="shared" si="0"/>
        <v>477.4839339717742</v>
      </c>
      <c r="AD28" s="30">
        <f t="shared" si="0"/>
        <v>145.2000935872396</v>
      </c>
      <c r="AE28" s="30">
        <f t="shared" si="0"/>
        <v>-257.4517034715222</v>
      </c>
      <c r="AF28" s="30">
        <f t="shared" si="0"/>
        <v>-203.76688639322919</v>
      </c>
      <c r="AG28" s="30">
        <f t="shared" si="0"/>
        <v>-286.70969317036287</v>
      </c>
      <c r="AH28" s="30">
        <f t="shared" si="0"/>
        <v>-131.80640435987902</v>
      </c>
      <c r="AI28" s="30">
        <f aca="true" t="shared" si="1" ref="AI28:BJ28">+(AI48-AI47)/AI11*1000</f>
        <v>-214.3000284830729</v>
      </c>
      <c r="AJ28" s="30">
        <f t="shared" si="1"/>
        <v>198.96771830897177</v>
      </c>
      <c r="AK28" s="30">
        <f t="shared" si="1"/>
        <v>358.46710205078125</v>
      </c>
      <c r="AL28" s="30">
        <f t="shared" si="1"/>
        <v>-112.85006615423387</v>
      </c>
      <c r="AM28" s="35">
        <f t="shared" si="1"/>
        <v>265.27232508505546</v>
      </c>
      <c r="AN28" s="35">
        <f t="shared" si="1"/>
        <v>272.44295392717635</v>
      </c>
      <c r="AO28" s="35">
        <f t="shared" si="1"/>
        <v>180.61607114730344</v>
      </c>
      <c r="AP28" s="35">
        <f t="shared" si="1"/>
        <v>-8.946482340494793</v>
      </c>
      <c r="AQ28" s="35">
        <f t="shared" si="1"/>
        <v>-191.61938082787296</v>
      </c>
      <c r="AR28" s="35">
        <f t="shared" si="1"/>
        <v>-223.0133056640625</v>
      </c>
      <c r="AS28" s="35">
        <f t="shared" si="1"/>
        <v>-199.96126236454134</v>
      </c>
      <c r="AT28" s="35">
        <f t="shared" si="1"/>
        <v>-108.31968245967742</v>
      </c>
      <c r="AU28" s="35">
        <f t="shared" si="1"/>
        <v>-41.592915852864586</v>
      </c>
      <c r="AV28" s="35">
        <f t="shared" si="1"/>
        <v>111.66086504536291</v>
      </c>
      <c r="AW28" s="35">
        <f t="shared" si="1"/>
        <v>-112.53306070963541</v>
      </c>
      <c r="AX28" s="35">
        <f t="shared" si="1"/>
        <v>-103.66476735761088</v>
      </c>
      <c r="AY28" s="35">
        <f t="shared" si="1"/>
        <v>296.3163314327117</v>
      </c>
      <c r="AZ28" s="35">
        <f t="shared" si="1"/>
        <v>289.03803332098596</v>
      </c>
      <c r="BA28" s="35">
        <f t="shared" si="1"/>
        <v>239.11605342741933</v>
      </c>
      <c r="BB28" s="35">
        <f t="shared" si="1"/>
        <v>82.02667236328125</v>
      </c>
      <c r="BC28" s="35">
        <f t="shared" si="1"/>
        <v>-213.89992006363406</v>
      </c>
      <c r="BD28" s="35">
        <f t="shared" si="1"/>
        <v>-218.33674112955728</v>
      </c>
      <c r="BE28" s="35">
        <f t="shared" si="1"/>
        <v>-204.39024894468247</v>
      </c>
      <c r="BF28" s="35">
        <f t="shared" si="1"/>
        <v>-146.49028162802418</v>
      </c>
      <c r="BG28" s="35">
        <f t="shared" si="1"/>
        <v>-19.219970703125</v>
      </c>
      <c r="BH28" s="35">
        <f t="shared" si="1"/>
        <v>123.84180868825605</v>
      </c>
      <c r="BI28" s="35">
        <f t="shared" si="1"/>
        <v>-79.47336832682292</v>
      </c>
      <c r="BJ28" s="35">
        <f t="shared" si="1"/>
        <v>-61.92262711063508</v>
      </c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31" customFormat="1" ht="10.5">
      <c r="A29" t="s">
        <v>167</v>
      </c>
      <c r="B29" t="s">
        <v>168</v>
      </c>
      <c r="C29" s="48">
        <v>4.33361291885376</v>
      </c>
      <c r="D29" s="48">
        <v>4.23206901550293</v>
      </c>
      <c r="E29" s="38">
        <v>4.152322769165039</v>
      </c>
      <c r="F29" s="38">
        <v>4.144866466522217</v>
      </c>
      <c r="G29" s="38">
        <v>3.839677333831787</v>
      </c>
      <c r="H29" s="38">
        <v>3.8881332874298096</v>
      </c>
      <c r="I29" s="38">
        <v>3.8269355297088623</v>
      </c>
      <c r="J29" s="38">
        <v>3.8873870372772217</v>
      </c>
      <c r="K29" s="38">
        <v>4.0649333000183105</v>
      </c>
      <c r="L29" s="38">
        <v>4.104128837585449</v>
      </c>
      <c r="M29" s="38">
        <v>4.058300018310547</v>
      </c>
      <c r="N29" s="38">
        <v>4.175516128540039</v>
      </c>
      <c r="O29" s="38">
        <v>4.2226972579956055</v>
      </c>
      <c r="P29" s="38">
        <v>4.201972961425781</v>
      </c>
      <c r="Q29" s="38">
        <v>4.349170207977295</v>
      </c>
      <c r="R29" s="38">
        <v>4.101468086242676</v>
      </c>
      <c r="S29" s="38">
        <v>4.0370564460754395</v>
      </c>
      <c r="T29" s="38">
        <v>4.038254737854004</v>
      </c>
      <c r="U29" s="38">
        <v>3.8540871143341064</v>
      </c>
      <c r="V29" s="38">
        <v>4.019960403442383</v>
      </c>
      <c r="W29" s="38">
        <v>4.115501880645752</v>
      </c>
      <c r="X29" s="38">
        <v>4.079254627227783</v>
      </c>
      <c r="Y29" s="38">
        <v>4.060814380645752</v>
      </c>
      <c r="Z29" s="38">
        <v>4.338987350463867</v>
      </c>
      <c r="AA29" s="38">
        <v>4.1607584953308105</v>
      </c>
      <c r="AB29" s="38">
        <v>4.318390846252441</v>
      </c>
      <c r="AC29" s="38">
        <v>4.481329441070557</v>
      </c>
      <c r="AD29" s="38">
        <v>4.069002628326416</v>
      </c>
      <c r="AE29" s="38">
        <v>4.061963081359863</v>
      </c>
      <c r="AF29" s="38">
        <v>4.0072245597839355</v>
      </c>
      <c r="AG29" s="38">
        <v>3.9057843685150146</v>
      </c>
      <c r="AH29" s="38">
        <v>4.215000152587891</v>
      </c>
      <c r="AI29" s="38">
        <v>4.118000030517578</v>
      </c>
      <c r="AJ29" s="38">
        <v>4.291999816894531</v>
      </c>
      <c r="AK29" s="38">
        <v>4.333199977874756</v>
      </c>
      <c r="AL29" s="38">
        <v>4.280440330505371</v>
      </c>
      <c r="AM29" s="49">
        <v>4.4556989669799805</v>
      </c>
      <c r="AN29" s="49">
        <v>4.4499640464782715</v>
      </c>
      <c r="AO29" s="49">
        <v>4.373444080352783</v>
      </c>
      <c r="AP29" s="49">
        <v>4.241046905517578</v>
      </c>
      <c r="AQ29" s="49">
        <v>4.111138820648193</v>
      </c>
      <c r="AR29" s="49">
        <v>4.094868183135986</v>
      </c>
      <c r="AS29" s="49">
        <v>4.050612926483154</v>
      </c>
      <c r="AT29" s="49">
        <v>4.15247917175293</v>
      </c>
      <c r="AU29" s="49">
        <v>4.181138038635254</v>
      </c>
      <c r="AV29" s="49">
        <v>4.291824817657471</v>
      </c>
      <c r="AW29" s="49">
        <v>4.2733659744262695</v>
      </c>
      <c r="AX29" s="49">
        <v>4.359127998352051</v>
      </c>
      <c r="AY29" s="49">
        <v>4.592811107635498</v>
      </c>
      <c r="AZ29" s="49">
        <v>4.509475231170654</v>
      </c>
      <c r="BA29" s="49">
        <v>4.459261894226074</v>
      </c>
      <c r="BB29" s="49">
        <v>4.307765007019043</v>
      </c>
      <c r="BC29" s="49">
        <v>4.157009124755859</v>
      </c>
      <c r="BD29" s="49">
        <v>4.219973087310791</v>
      </c>
      <c r="BE29" s="49">
        <v>4.113770008087158</v>
      </c>
      <c r="BF29" s="49">
        <v>4.237285137176514</v>
      </c>
      <c r="BG29" s="49">
        <v>4.279550075531006</v>
      </c>
      <c r="BH29" s="49">
        <v>4.361036777496338</v>
      </c>
      <c r="BI29" s="49">
        <v>4.298004150390625</v>
      </c>
      <c r="BJ29" s="49">
        <v>4.458378791809082</v>
      </c>
      <c r="BK29" s="50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31" customFormat="1" ht="10.5">
      <c r="A30" t="s">
        <v>169</v>
      </c>
      <c r="B30" t="s">
        <v>170</v>
      </c>
      <c r="C30" s="48">
        <v>0.7655936479568481</v>
      </c>
      <c r="D30" s="48">
        <v>0.667827308177948</v>
      </c>
      <c r="E30" s="38">
        <v>0.5177849531173706</v>
      </c>
      <c r="F30" s="38">
        <v>0.41451045870780945</v>
      </c>
      <c r="G30" s="38">
        <v>0.29123178124427795</v>
      </c>
      <c r="H30" s="38">
        <v>0.2860882580280304</v>
      </c>
      <c r="I30" s="38">
        <v>0.2665143609046936</v>
      </c>
      <c r="J30" s="38">
        <v>0.2974792718887329</v>
      </c>
      <c r="K30" s="38">
        <v>0.32133790850639343</v>
      </c>
      <c r="L30" s="38">
        <v>0.3719775378704071</v>
      </c>
      <c r="M30" s="38">
        <v>0.43591123819351196</v>
      </c>
      <c r="N30" s="38">
        <v>0.5659552216529846</v>
      </c>
      <c r="O30" s="38">
        <v>0.679352879524231</v>
      </c>
      <c r="P30" s="38">
        <v>0.6467488408088684</v>
      </c>
      <c r="Q30" s="38">
        <v>0.584710419178009</v>
      </c>
      <c r="R30" s="38">
        <v>0.38120585680007935</v>
      </c>
      <c r="S30" s="38">
        <v>0.3373999297618866</v>
      </c>
      <c r="T30" s="38">
        <v>0.32237276434898376</v>
      </c>
      <c r="U30" s="38">
        <v>0.2623133659362793</v>
      </c>
      <c r="V30" s="38">
        <v>0.3414875566959381</v>
      </c>
      <c r="W30" s="38">
        <v>0.34127023816108704</v>
      </c>
      <c r="X30" s="38">
        <v>0.36793529987335205</v>
      </c>
      <c r="Y30" s="38">
        <v>0.46139591932296753</v>
      </c>
      <c r="Z30" s="38">
        <v>0.6025135517120361</v>
      </c>
      <c r="AA30" s="38">
        <v>0.5615308880805969</v>
      </c>
      <c r="AB30" s="38">
        <v>0.608399510383606</v>
      </c>
      <c r="AC30" s="38">
        <v>0.609458327293396</v>
      </c>
      <c r="AD30" s="38">
        <v>0.35109105706214905</v>
      </c>
      <c r="AE30" s="38">
        <v>0.315263032913208</v>
      </c>
      <c r="AF30" s="38">
        <v>0.2640795111656189</v>
      </c>
      <c r="AG30" s="38">
        <v>0.2806534171104431</v>
      </c>
      <c r="AH30" s="38">
        <v>0.3202665150165558</v>
      </c>
      <c r="AI30" s="38">
        <v>0.3245788514614105</v>
      </c>
      <c r="AJ30" s="38">
        <v>0.3960418105125427</v>
      </c>
      <c r="AK30" s="38">
        <v>0.44462212920188904</v>
      </c>
      <c r="AL30" s="38">
        <v>0.5296940803527832</v>
      </c>
      <c r="AM30" s="49">
        <v>0.6755490899085999</v>
      </c>
      <c r="AN30" s="49">
        <v>0.6464033126831055</v>
      </c>
      <c r="AO30" s="49">
        <v>0.5382243990898132</v>
      </c>
      <c r="AP30" s="49">
        <v>0.4188759922981262</v>
      </c>
      <c r="AQ30" s="49">
        <v>0.3322884142398834</v>
      </c>
      <c r="AR30" s="49">
        <v>0.2919211983680725</v>
      </c>
      <c r="AS30" s="49">
        <v>0.2914586067199707</v>
      </c>
      <c r="AT30" s="49">
        <v>0.30823010206222534</v>
      </c>
      <c r="AU30" s="49">
        <v>0.3347519040107727</v>
      </c>
      <c r="AV30" s="49">
        <v>0.40175411105155945</v>
      </c>
      <c r="AW30" s="49">
        <v>0.45664548873901367</v>
      </c>
      <c r="AX30" s="49">
        <v>0.5973047018051147</v>
      </c>
      <c r="AY30" s="49">
        <v>0.7265015244483948</v>
      </c>
      <c r="AZ30" s="49">
        <v>0.670569121837616</v>
      </c>
      <c r="BA30" s="49">
        <v>0.5744146108627319</v>
      </c>
      <c r="BB30" s="49">
        <v>0.4472365975379944</v>
      </c>
      <c r="BC30" s="49">
        <v>0.3310849070549011</v>
      </c>
      <c r="BD30" s="49">
        <v>0.31736060976982117</v>
      </c>
      <c r="BE30" s="49">
        <v>0.28301331400871277</v>
      </c>
      <c r="BF30" s="49">
        <v>0.3012295961380005</v>
      </c>
      <c r="BG30" s="49">
        <v>0.3301663100719452</v>
      </c>
      <c r="BH30" s="49">
        <v>0.37774190306663513</v>
      </c>
      <c r="BI30" s="49">
        <v>0.44131040573120117</v>
      </c>
      <c r="BJ30" s="49">
        <v>0.6072360277175903</v>
      </c>
      <c r="BK30" s="5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31" customFormat="1" ht="10.5">
      <c r="A31" t="s">
        <v>171</v>
      </c>
      <c r="B31" t="s">
        <v>172</v>
      </c>
      <c r="C31" s="48">
        <v>0.3907533288002014</v>
      </c>
      <c r="D31" s="48">
        <v>0.34085410833358765</v>
      </c>
      <c r="E31" s="38">
        <v>0.26427361369132996</v>
      </c>
      <c r="F31" s="38">
        <v>0.21156306564807892</v>
      </c>
      <c r="G31" s="38">
        <v>0.14864255487918854</v>
      </c>
      <c r="H31" s="38">
        <v>0.14601734280586243</v>
      </c>
      <c r="I31" s="38">
        <v>0.13602696359157562</v>
      </c>
      <c r="J31" s="38">
        <v>0.1518312245607376</v>
      </c>
      <c r="K31" s="38">
        <v>0.1640084981918335</v>
      </c>
      <c r="L31" s="38">
        <v>0.18985459208488464</v>
      </c>
      <c r="M31" s="38">
        <v>0.22248587012290955</v>
      </c>
      <c r="N31" s="38">
        <v>0.2888593375682831</v>
      </c>
      <c r="O31" s="38">
        <v>0.3450927138328552</v>
      </c>
      <c r="P31" s="38">
        <v>0.3285307288169861</v>
      </c>
      <c r="Q31" s="38">
        <v>0.2970169186592102</v>
      </c>
      <c r="R31" s="38">
        <v>0.19364215433597565</v>
      </c>
      <c r="S31" s="38">
        <v>0.17138993740081787</v>
      </c>
      <c r="T31" s="38">
        <v>0.16375654935836792</v>
      </c>
      <c r="U31" s="38">
        <v>0.13324803113937378</v>
      </c>
      <c r="V31" s="38">
        <v>0.17346633970737457</v>
      </c>
      <c r="W31" s="38">
        <v>0.17335595190525055</v>
      </c>
      <c r="X31" s="38">
        <v>0.18690107762813568</v>
      </c>
      <c r="Y31" s="38">
        <v>0.23437651991844177</v>
      </c>
      <c r="Z31" s="38">
        <v>0.30606040358543396</v>
      </c>
      <c r="AA31" s="38">
        <v>0.307712584733963</v>
      </c>
      <c r="AB31" s="38">
        <v>0.3340422809123993</v>
      </c>
      <c r="AC31" s="38">
        <v>0.27972403168678284</v>
      </c>
      <c r="AD31" s="38">
        <v>0.18045483529567719</v>
      </c>
      <c r="AE31" s="38">
        <v>0.17403800785541534</v>
      </c>
      <c r="AF31" s="38">
        <v>0.15226644277572632</v>
      </c>
      <c r="AG31" s="38">
        <v>0.12061814963817596</v>
      </c>
      <c r="AH31" s="38">
        <v>0.17344847321510315</v>
      </c>
      <c r="AI31" s="38">
        <v>0.1667097955942154</v>
      </c>
      <c r="AJ31" s="38">
        <v>0.19949203729629517</v>
      </c>
      <c r="AK31" s="38">
        <v>0.2251022756099701</v>
      </c>
      <c r="AL31" s="38">
        <v>0.2829844057559967</v>
      </c>
      <c r="AM31" s="49">
        <v>0.3569971024990082</v>
      </c>
      <c r="AN31" s="49">
        <v>0.33510440587997437</v>
      </c>
      <c r="AO31" s="49">
        <v>0.28458520770072937</v>
      </c>
      <c r="AP31" s="49">
        <v>0.20343799889087677</v>
      </c>
      <c r="AQ31" s="49">
        <v>0.16410569846630096</v>
      </c>
      <c r="AR31" s="49">
        <v>0.1552940011024475</v>
      </c>
      <c r="AS31" s="49">
        <v>0.13589510321617126</v>
      </c>
      <c r="AT31" s="49">
        <v>0.16401679813861847</v>
      </c>
      <c r="AU31" s="49">
        <v>0.16027049720287323</v>
      </c>
      <c r="AV31" s="49">
        <v>0.19522589445114136</v>
      </c>
      <c r="AW31" s="49">
        <v>0.23034130036830902</v>
      </c>
      <c r="AX31" s="49">
        <v>0.3045881986618042</v>
      </c>
      <c r="AY31" s="49">
        <v>0.37869930267333984</v>
      </c>
      <c r="AZ31" s="49">
        <v>0.3436450958251953</v>
      </c>
      <c r="BA31" s="49">
        <v>0.28140920400619507</v>
      </c>
      <c r="BB31" s="49">
        <v>0.21315190196037292</v>
      </c>
      <c r="BC31" s="49">
        <v>0.1748311072587967</v>
      </c>
      <c r="BD31" s="49">
        <v>0.16761569678783417</v>
      </c>
      <c r="BE31" s="49">
        <v>0.14952290058135986</v>
      </c>
      <c r="BF31" s="49">
        <v>0.15902039408683777</v>
      </c>
      <c r="BG31" s="49">
        <v>0.1639174073934555</v>
      </c>
      <c r="BH31" s="49">
        <v>0.19388869404792786</v>
      </c>
      <c r="BI31" s="49">
        <v>0.22237730026245117</v>
      </c>
      <c r="BJ31" s="49">
        <v>0.2984732985496521</v>
      </c>
      <c r="BK31" s="50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31" customFormat="1" ht="10.5">
      <c r="A32" t="s">
        <v>173</v>
      </c>
      <c r="B32" t="s">
        <v>174</v>
      </c>
      <c r="C32" s="48">
        <v>2.539546489715576</v>
      </c>
      <c r="D32" s="48">
        <v>2.5725672245025635</v>
      </c>
      <c r="E32" s="38">
        <v>2.8162243366241455</v>
      </c>
      <c r="F32" s="38">
        <v>2.9025683403015137</v>
      </c>
      <c r="G32" s="38">
        <v>2.7299578189849854</v>
      </c>
      <c r="H32" s="38">
        <v>2.9294064044952393</v>
      </c>
      <c r="I32" s="38">
        <v>2.7958528995513916</v>
      </c>
      <c r="J32" s="38">
        <v>2.8396804332733154</v>
      </c>
      <c r="K32" s="38">
        <v>2.9498422145843506</v>
      </c>
      <c r="L32" s="38">
        <v>2.8759281635284424</v>
      </c>
      <c r="M32" s="38">
        <v>2.7435803413391113</v>
      </c>
      <c r="N32" s="38">
        <v>2.6999595165252686</v>
      </c>
      <c r="O32" s="38">
        <v>2.51689076423645</v>
      </c>
      <c r="P32" s="38">
        <v>2.6631994247436523</v>
      </c>
      <c r="Q32" s="38">
        <v>2.8931527137756348</v>
      </c>
      <c r="R32" s="38">
        <v>2.8044705390930176</v>
      </c>
      <c r="S32" s="38">
        <v>2.848815679550171</v>
      </c>
      <c r="T32" s="38">
        <v>2.9228227138519287</v>
      </c>
      <c r="U32" s="38">
        <v>2.759545087814331</v>
      </c>
      <c r="V32" s="38">
        <v>3.010960102081299</v>
      </c>
      <c r="W32" s="38">
        <v>2.9653050899505615</v>
      </c>
      <c r="X32" s="38">
        <v>2.8590548038482666</v>
      </c>
      <c r="Y32" s="38">
        <v>2.8393399715423584</v>
      </c>
      <c r="Z32" s="38">
        <v>2.7190346717834473</v>
      </c>
      <c r="AA32" s="38">
        <v>2.6866140365600586</v>
      </c>
      <c r="AB32" s="38">
        <v>2.7647409439086914</v>
      </c>
      <c r="AC32" s="38">
        <v>2.951319932937622</v>
      </c>
      <c r="AD32" s="38">
        <v>2.9111618995666504</v>
      </c>
      <c r="AE32" s="38">
        <v>2.909621000289917</v>
      </c>
      <c r="AF32" s="38">
        <v>2.969468116760254</v>
      </c>
      <c r="AG32" s="38">
        <v>2.9124069213867188</v>
      </c>
      <c r="AH32" s="38">
        <v>2.9608640670776367</v>
      </c>
      <c r="AI32" s="38">
        <v>2.9788930416107178</v>
      </c>
      <c r="AJ32" s="38">
        <v>3.0048019886016846</v>
      </c>
      <c r="AK32" s="38">
        <v>2.873173952102661</v>
      </c>
      <c r="AL32" s="38">
        <v>2.770711898803711</v>
      </c>
      <c r="AM32" s="49">
        <v>2.7545158863067627</v>
      </c>
      <c r="AN32" s="49">
        <v>2.8060810565948486</v>
      </c>
      <c r="AO32" s="49">
        <v>2.9370501041412354</v>
      </c>
      <c r="AP32" s="49">
        <v>2.9976611137390137</v>
      </c>
      <c r="AQ32" s="49">
        <v>2.9684929847717285</v>
      </c>
      <c r="AR32" s="49">
        <v>3.0240349769592285</v>
      </c>
      <c r="AS32" s="49">
        <v>2.9579739570617676</v>
      </c>
      <c r="AT32" s="49">
        <v>3.009282112121582</v>
      </c>
      <c r="AU32" s="49">
        <v>3.0413200855255127</v>
      </c>
      <c r="AV32" s="49">
        <v>3.04219388961792</v>
      </c>
      <c r="AW32" s="49">
        <v>2.928644895553589</v>
      </c>
      <c r="AX32" s="49">
        <v>2.803441047668457</v>
      </c>
      <c r="AY32" s="49">
        <v>2.785775899887085</v>
      </c>
      <c r="AZ32" s="49">
        <v>2.851428985595703</v>
      </c>
      <c r="BA32" s="49">
        <v>2.9553780555725098</v>
      </c>
      <c r="BB32" s="49">
        <v>2.9951329231262207</v>
      </c>
      <c r="BC32" s="49">
        <v>3.0189878940582275</v>
      </c>
      <c r="BD32" s="49">
        <v>3.071336030960083</v>
      </c>
      <c r="BE32" s="49">
        <v>3.0118789672851562</v>
      </c>
      <c r="BF32" s="49">
        <v>3.1015689373016357</v>
      </c>
      <c r="BG32" s="49">
        <v>3.1358609199523926</v>
      </c>
      <c r="BH32" s="49">
        <v>3.1481499671936035</v>
      </c>
      <c r="BI32" s="49">
        <v>2.9862349033355713</v>
      </c>
      <c r="BJ32" s="49">
        <v>2.885380983352661</v>
      </c>
      <c r="BK32" s="50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31" customFormat="1" ht="10.5">
      <c r="A33" t="s">
        <v>175</v>
      </c>
      <c r="B33" t="s">
        <v>176</v>
      </c>
      <c r="C33" s="48">
        <v>0.5222122073173523</v>
      </c>
      <c r="D33" s="48">
        <v>0.5969881415367126</v>
      </c>
      <c r="E33" s="38">
        <v>0.5188063383102417</v>
      </c>
      <c r="F33" s="38">
        <v>0.5867395401000977</v>
      </c>
      <c r="G33" s="38">
        <v>0.6214801669120789</v>
      </c>
      <c r="H33" s="38">
        <v>0.46978995203971863</v>
      </c>
      <c r="I33" s="38">
        <v>0.5709041357040405</v>
      </c>
      <c r="J33" s="38">
        <v>0.558394730091095</v>
      </c>
      <c r="K33" s="38">
        <v>0.5836319327354431</v>
      </c>
      <c r="L33" s="38">
        <v>0.6282459497451782</v>
      </c>
      <c r="M33" s="38">
        <v>0.6017966866493225</v>
      </c>
      <c r="N33" s="38">
        <v>0.5666089653968811</v>
      </c>
      <c r="O33" s="38">
        <v>0.6570631265640259</v>
      </c>
      <c r="P33" s="38">
        <v>0.5151156783103943</v>
      </c>
      <c r="Q33" s="38">
        <v>0.5493568181991577</v>
      </c>
      <c r="R33" s="38">
        <v>0.6950550079345703</v>
      </c>
      <c r="S33" s="38">
        <v>0.6457014679908752</v>
      </c>
      <c r="T33" s="38">
        <v>0.5746085047721863</v>
      </c>
      <c r="U33" s="38">
        <v>0.6433246731758118</v>
      </c>
      <c r="V33" s="38">
        <v>0.40466514229774475</v>
      </c>
      <c r="W33" s="38">
        <v>0.5793462991714478</v>
      </c>
      <c r="X33" s="38">
        <v>0.6076470017433167</v>
      </c>
      <c r="Y33" s="38">
        <v>0.4563671350479126</v>
      </c>
      <c r="Z33" s="38">
        <v>0.6228014826774597</v>
      </c>
      <c r="AA33" s="38">
        <v>0.5580326318740845</v>
      </c>
      <c r="AB33" s="38">
        <v>0.5818913578987122</v>
      </c>
      <c r="AC33" s="38">
        <v>0.6161987781524658</v>
      </c>
      <c r="AD33" s="38">
        <v>0.5944774746894836</v>
      </c>
      <c r="AE33" s="38">
        <v>0.6297447085380554</v>
      </c>
      <c r="AF33" s="38">
        <v>0.5807250738143921</v>
      </c>
      <c r="AG33" s="38">
        <v>0.5508098602294922</v>
      </c>
      <c r="AH33" s="38">
        <v>0.7089788317680359</v>
      </c>
      <c r="AI33" s="38">
        <v>0.6248533725738525</v>
      </c>
      <c r="AJ33" s="38">
        <v>0.6589004993438721</v>
      </c>
      <c r="AK33" s="38">
        <v>0.746663510799408</v>
      </c>
      <c r="AL33" s="38">
        <v>0.6752399206161499</v>
      </c>
      <c r="AM33" s="49">
        <v>0.6128057837486267</v>
      </c>
      <c r="AN33" s="49">
        <v>0.6289438009262085</v>
      </c>
      <c r="AO33" s="49">
        <v>0.5921537280082703</v>
      </c>
      <c r="AP33" s="49">
        <v>0.5946826934814453</v>
      </c>
      <c r="AQ33" s="49">
        <v>0.6146668791770935</v>
      </c>
      <c r="AR33" s="49">
        <v>0.5709018707275391</v>
      </c>
      <c r="AS33" s="49">
        <v>0.6076586246490479</v>
      </c>
      <c r="AT33" s="49">
        <v>0.606684684753418</v>
      </c>
      <c r="AU33" s="49">
        <v>0.6024138927459717</v>
      </c>
      <c r="AV33" s="49">
        <v>0.6072114109992981</v>
      </c>
      <c r="AW33" s="49">
        <v>0.6227983236312866</v>
      </c>
      <c r="AX33" s="49">
        <v>0.6018180847167969</v>
      </c>
      <c r="AY33" s="49">
        <v>0.6294915080070496</v>
      </c>
      <c r="AZ33" s="49">
        <v>0.6081200242042542</v>
      </c>
      <c r="BA33" s="49">
        <v>0.6182162165641785</v>
      </c>
      <c r="BB33" s="49">
        <v>0.6327630281448364</v>
      </c>
      <c r="BC33" s="49">
        <v>0.6120753288269043</v>
      </c>
      <c r="BD33" s="49">
        <v>0.6043179035186768</v>
      </c>
      <c r="BE33" s="49">
        <v>0.6100186705589294</v>
      </c>
      <c r="BF33" s="49">
        <v>0.6176822185516357</v>
      </c>
      <c r="BG33" s="49">
        <v>0.6031842231750488</v>
      </c>
      <c r="BH33" s="49">
        <v>0.5917189717292786</v>
      </c>
      <c r="BI33" s="49">
        <v>0.6085543036460876</v>
      </c>
      <c r="BJ33" s="49">
        <v>0.6084542870521545</v>
      </c>
      <c r="BK33" s="50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31" customFormat="1" ht="10.5">
      <c r="A34" t="s">
        <v>177</v>
      </c>
      <c r="B34" t="s">
        <v>178</v>
      </c>
      <c r="C34" s="48">
        <v>0.11550731956958771</v>
      </c>
      <c r="D34" s="48">
        <v>0.053832266479730606</v>
      </c>
      <c r="E34" s="38">
        <v>0.03523358702659607</v>
      </c>
      <c r="F34" s="38">
        <v>0.029485156759619713</v>
      </c>
      <c r="G34" s="38">
        <v>0.048365019261837006</v>
      </c>
      <c r="H34" s="38">
        <v>0.05683138966560364</v>
      </c>
      <c r="I34" s="38">
        <v>0.057637110352516174</v>
      </c>
      <c r="J34" s="38">
        <v>0.04000134393572807</v>
      </c>
      <c r="K34" s="38">
        <v>0.046112701296806335</v>
      </c>
      <c r="L34" s="38">
        <v>0.038122598081827164</v>
      </c>
      <c r="M34" s="38">
        <v>0.05452590063214302</v>
      </c>
      <c r="N34" s="38">
        <v>0.0541331022977829</v>
      </c>
      <c r="O34" s="38">
        <v>0.024297673255205154</v>
      </c>
      <c r="P34" s="38">
        <v>0.04837828502058983</v>
      </c>
      <c r="Q34" s="38">
        <v>0.02493344619870186</v>
      </c>
      <c r="R34" s="38">
        <v>0.027094531804323196</v>
      </c>
      <c r="S34" s="38">
        <v>0.03374931961297989</v>
      </c>
      <c r="T34" s="38">
        <v>0.054694294929504395</v>
      </c>
      <c r="U34" s="38">
        <v>0.05565602704882622</v>
      </c>
      <c r="V34" s="38">
        <v>0.08938124030828476</v>
      </c>
      <c r="W34" s="38">
        <v>0.05622433125972748</v>
      </c>
      <c r="X34" s="38">
        <v>0.0577164888381958</v>
      </c>
      <c r="Y34" s="38">
        <v>0.06933481991291046</v>
      </c>
      <c r="Z34" s="38">
        <v>0.08857724070549011</v>
      </c>
      <c r="AA34" s="38">
        <v>0.046868398785591125</v>
      </c>
      <c r="AB34" s="38">
        <v>0.029316743835806847</v>
      </c>
      <c r="AC34" s="38">
        <v>0.024628324434161186</v>
      </c>
      <c r="AD34" s="38">
        <v>0.03181725740432739</v>
      </c>
      <c r="AE34" s="38">
        <v>0.03329632803797722</v>
      </c>
      <c r="AF34" s="38">
        <v>0.04068552702665329</v>
      </c>
      <c r="AG34" s="38">
        <v>0.04129595682024956</v>
      </c>
      <c r="AH34" s="38">
        <v>0.051442187279462814</v>
      </c>
      <c r="AI34" s="38">
        <v>0.022964980453252792</v>
      </c>
      <c r="AJ34" s="38">
        <v>0.032763656228780746</v>
      </c>
      <c r="AK34" s="38">
        <v>0.04363809898495674</v>
      </c>
      <c r="AL34" s="38">
        <v>0.021810000762343407</v>
      </c>
      <c r="AM34" s="49">
        <v>0.05583089962601662</v>
      </c>
      <c r="AN34" s="49">
        <v>0.03343160077929497</v>
      </c>
      <c r="AO34" s="49">
        <v>0.02143090032041073</v>
      </c>
      <c r="AP34" s="49">
        <v>0.026389099657535553</v>
      </c>
      <c r="AQ34" s="49">
        <v>0.031585101038217545</v>
      </c>
      <c r="AR34" s="49">
        <v>0.05271570011973381</v>
      </c>
      <c r="AS34" s="49">
        <v>0.05762600153684616</v>
      </c>
      <c r="AT34" s="49">
        <v>0.06426560133695602</v>
      </c>
      <c r="AU34" s="49">
        <v>0.04238219931721687</v>
      </c>
      <c r="AV34" s="49">
        <v>0.045440200716257095</v>
      </c>
      <c r="AW34" s="49">
        <v>0.034935399889945984</v>
      </c>
      <c r="AX34" s="49">
        <v>0.05197640135884285</v>
      </c>
      <c r="AY34" s="49">
        <v>0.07234209775924683</v>
      </c>
      <c r="AZ34" s="49">
        <v>0.03571169823408127</v>
      </c>
      <c r="BA34" s="49">
        <v>0.029843999072909355</v>
      </c>
      <c r="BB34" s="49">
        <v>0.019480399787425995</v>
      </c>
      <c r="BC34" s="49">
        <v>0.02002990059554577</v>
      </c>
      <c r="BD34" s="49">
        <v>0.05934210121631622</v>
      </c>
      <c r="BE34" s="49">
        <v>0.059336401522159576</v>
      </c>
      <c r="BF34" s="49">
        <v>0.057783499360084534</v>
      </c>
      <c r="BG34" s="49">
        <v>0.04642060026526451</v>
      </c>
      <c r="BH34" s="49">
        <v>0.049537599086761475</v>
      </c>
      <c r="BI34" s="49">
        <v>0.03952699899673462</v>
      </c>
      <c r="BJ34" s="49">
        <v>0.05883440002799034</v>
      </c>
      <c r="BK34" s="50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31" customFormat="1" ht="10.5">
      <c r="A35"/>
      <c r="B35" s="11"/>
      <c r="C35" s="33"/>
      <c r="D35" s="3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31" customFormat="1" ht="10.5">
      <c r="A36"/>
      <c r="B36" s="11" t="s">
        <v>179</v>
      </c>
      <c r="C36" s="4"/>
      <c r="D36" s="4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31" customFormat="1" ht="10.5">
      <c r="A37" t="s">
        <v>180</v>
      </c>
      <c r="B37" t="s">
        <v>181</v>
      </c>
      <c r="C37" s="48">
        <v>0.6559677124023438</v>
      </c>
      <c r="D37" s="48">
        <v>0.6585862040519714</v>
      </c>
      <c r="E37" s="38">
        <v>0.6347742080688477</v>
      </c>
      <c r="F37" s="38">
        <v>0.7011333107948303</v>
      </c>
      <c r="G37" s="38">
        <v>0.6677742004394531</v>
      </c>
      <c r="H37" s="38">
        <v>0.647933304309845</v>
      </c>
      <c r="I37" s="38">
        <v>0.617612898349762</v>
      </c>
      <c r="J37" s="38">
        <v>0.6309032440185547</v>
      </c>
      <c r="K37" s="38">
        <v>0.616599977016449</v>
      </c>
      <c r="L37" s="38">
        <v>0.6100000143051147</v>
      </c>
      <c r="M37" s="38">
        <v>0.703000009059906</v>
      </c>
      <c r="N37" s="38">
        <v>0.7232258319854736</v>
      </c>
      <c r="O37" s="38">
        <v>0.701032280921936</v>
      </c>
      <c r="P37" s="38">
        <v>0.6910714507102966</v>
      </c>
      <c r="Q37" s="38">
        <v>0.6194193363189697</v>
      </c>
      <c r="R37" s="38">
        <v>0.5983333587646484</v>
      </c>
      <c r="S37" s="38">
        <v>0.6447741985321045</v>
      </c>
      <c r="T37" s="38">
        <v>0.6727333068847656</v>
      </c>
      <c r="U37" s="38">
        <v>0.6135161519050598</v>
      </c>
      <c r="V37" s="38">
        <v>0.5940645337104797</v>
      </c>
      <c r="W37" s="38">
        <v>0.5553666949272156</v>
      </c>
      <c r="X37" s="38">
        <v>0.5304193496704102</v>
      </c>
      <c r="Y37" s="38">
        <v>0.6415333151817322</v>
      </c>
      <c r="Z37" s="38">
        <v>0.6737096905708313</v>
      </c>
      <c r="AA37" s="38">
        <v>0.6591935753822327</v>
      </c>
      <c r="AB37" s="38">
        <v>0.6337857246398926</v>
      </c>
      <c r="AC37" s="38">
        <v>0.6444838643074036</v>
      </c>
      <c r="AD37" s="38">
        <v>0.6429666876792908</v>
      </c>
      <c r="AE37" s="38">
        <v>0.5799354910850525</v>
      </c>
      <c r="AF37" s="38">
        <v>0.6448000073432922</v>
      </c>
      <c r="AG37" s="38">
        <v>0.6577096581459045</v>
      </c>
      <c r="AH37" s="38">
        <v>0.6510000228881836</v>
      </c>
      <c r="AI37" s="38">
        <v>0.6190000176429749</v>
      </c>
      <c r="AJ37" s="38">
        <v>0.597000002861023</v>
      </c>
      <c r="AK37" s="38">
        <v>0.5938000082969666</v>
      </c>
      <c r="AL37" s="38">
        <v>0.654448390007019</v>
      </c>
      <c r="AM37" s="49">
        <v>0.6432582139968872</v>
      </c>
      <c r="AN37" s="49">
        <v>0.6296380162239075</v>
      </c>
      <c r="AO37" s="49">
        <v>0.5971916913986206</v>
      </c>
      <c r="AP37" s="49">
        <v>0.5930576920509338</v>
      </c>
      <c r="AQ37" s="49">
        <v>0.6100761890411377</v>
      </c>
      <c r="AR37" s="49">
        <v>0.5912231802940369</v>
      </c>
      <c r="AS37" s="49">
        <v>0.5847417116165161</v>
      </c>
      <c r="AT37" s="49">
        <v>0.5946727991104126</v>
      </c>
      <c r="AU37" s="49">
        <v>0.5820624232292175</v>
      </c>
      <c r="AV37" s="49">
        <v>0.5820637941360474</v>
      </c>
      <c r="AW37" s="49">
        <v>0.6294842958450317</v>
      </c>
      <c r="AX37" s="49">
        <v>0.6549655199050903</v>
      </c>
      <c r="AY37" s="49">
        <v>0.6507818102836609</v>
      </c>
      <c r="AZ37" s="49">
        <v>0.6407756805419922</v>
      </c>
      <c r="BA37" s="49">
        <v>0.6213858723640442</v>
      </c>
      <c r="BB37" s="49">
        <v>0.6184160113334656</v>
      </c>
      <c r="BC37" s="49">
        <v>0.5933591723442078</v>
      </c>
      <c r="BD37" s="49">
        <v>0.5835440158843994</v>
      </c>
      <c r="BE37" s="49">
        <v>0.582434892654419</v>
      </c>
      <c r="BF37" s="49">
        <v>0.5944812893867493</v>
      </c>
      <c r="BG37" s="49">
        <v>0.5835183262825012</v>
      </c>
      <c r="BH37" s="49">
        <v>0.5679450035095215</v>
      </c>
      <c r="BI37" s="49">
        <v>0.6031957268714905</v>
      </c>
      <c r="BJ37" s="49">
        <v>0.6507707238197327</v>
      </c>
      <c r="BK37" s="50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31" customFormat="1" ht="10.5">
      <c r="A38" t="s">
        <v>182</v>
      </c>
      <c r="B38" t="s">
        <v>183</v>
      </c>
      <c r="C38" s="48">
        <v>0.33302098512649536</v>
      </c>
      <c r="D38" s="48">
        <v>0.3838179409503937</v>
      </c>
      <c r="E38" s="38">
        <v>0.21804474294185638</v>
      </c>
      <c r="F38" s="38">
        <v>0.044739965349435806</v>
      </c>
      <c r="G38" s="38">
        <v>0.10489370673894882</v>
      </c>
      <c r="H38" s="38">
        <v>0.22136077284812927</v>
      </c>
      <c r="I38" s="38">
        <v>0.19399158656597137</v>
      </c>
      <c r="J38" s="38">
        <v>0.22562667727470398</v>
      </c>
      <c r="K38" s="38">
        <v>0.0610518679022789</v>
      </c>
      <c r="L38" s="38">
        <v>0.3154287040233612</v>
      </c>
      <c r="M38" s="38">
        <v>0.3678724467754364</v>
      </c>
      <c r="N38" s="38">
        <v>0.1947178989648819</v>
      </c>
      <c r="O38" s="38">
        <v>0.2613919973373413</v>
      </c>
      <c r="P38" s="38">
        <v>0.23209457099437714</v>
      </c>
      <c r="Q38" s="38">
        <v>0.10971038788557053</v>
      </c>
      <c r="R38" s="38">
        <v>0.11522530019283295</v>
      </c>
      <c r="S38" s="38">
        <v>0.1191825196146965</v>
      </c>
      <c r="T38" s="38">
        <v>0.1474171280860901</v>
      </c>
      <c r="U38" s="38">
        <v>0.2623702883720398</v>
      </c>
      <c r="V38" s="38">
        <v>0.33503028750419617</v>
      </c>
      <c r="W38" s="38">
        <v>0.5075879096984863</v>
      </c>
      <c r="X38" s="38">
        <v>0.5089125633239746</v>
      </c>
      <c r="Y38" s="38">
        <v>0.47338810563087463</v>
      </c>
      <c r="Z38" s="38">
        <v>0.27224472165107727</v>
      </c>
      <c r="AA38" s="38">
        <v>0.37078675627708435</v>
      </c>
      <c r="AB38" s="38">
        <v>0.1984134316444397</v>
      </c>
      <c r="AC38" s="38">
        <v>0.1032010018825531</v>
      </c>
      <c r="AD38" s="38">
        <v>-0.019378066062927246</v>
      </c>
      <c r="AE38" s="38">
        <v>0.07045493274927139</v>
      </c>
      <c r="AF38" s="38">
        <v>0.010864133015275002</v>
      </c>
      <c r="AG38" s="38">
        <v>-0.0010618064552545547</v>
      </c>
      <c r="AH38" s="38">
        <v>0.07987096905708313</v>
      </c>
      <c r="AI38" s="38">
        <v>-0.031966667622327805</v>
      </c>
      <c r="AJ38" s="38">
        <v>-0.022774193435907364</v>
      </c>
      <c r="AK38" s="38">
        <v>0.027433333918452263</v>
      </c>
      <c r="AL38" s="38">
        <v>-0.07307110726833344</v>
      </c>
      <c r="AM38" s="49">
        <v>0.010018499568104744</v>
      </c>
      <c r="AN38" s="49">
        <v>0.09333290159702301</v>
      </c>
      <c r="AO38" s="49">
        <v>0.05983800068497658</v>
      </c>
      <c r="AP38" s="49">
        <v>0.040980201214551926</v>
      </c>
      <c r="AQ38" s="49">
        <v>0.07845330238342285</v>
      </c>
      <c r="AR38" s="49">
        <v>0.003494040109217167</v>
      </c>
      <c r="AS38" s="49">
        <v>-0.024357300251722336</v>
      </c>
      <c r="AT38" s="49">
        <v>0.018146900460124016</v>
      </c>
      <c r="AU38" s="49">
        <v>0.05702219903469086</v>
      </c>
      <c r="AV38" s="49">
        <v>0.1430761069059372</v>
      </c>
      <c r="AW38" s="49">
        <v>0.20719130337238312</v>
      </c>
      <c r="AX38" s="49">
        <v>0.09971869736909866</v>
      </c>
      <c r="AY38" s="49">
        <v>0.12223979830741882</v>
      </c>
      <c r="AZ38" s="49">
        <v>0.19196990132331848</v>
      </c>
      <c r="BA38" s="49">
        <v>0.11119379848241806</v>
      </c>
      <c r="BB38" s="49">
        <v>0.05445989966392517</v>
      </c>
      <c r="BC38" s="49">
        <v>0.04756079986691475</v>
      </c>
      <c r="BD38" s="49">
        <v>0.037826601415872574</v>
      </c>
      <c r="BE38" s="49">
        <v>0.042530499398708344</v>
      </c>
      <c r="BF38" s="49">
        <v>0.07477159798145294</v>
      </c>
      <c r="BG38" s="49">
        <v>0.03482060134410858</v>
      </c>
      <c r="BH38" s="49">
        <v>0.13138890266418457</v>
      </c>
      <c r="BI38" s="49">
        <v>0.16506420075893402</v>
      </c>
      <c r="BJ38" s="49">
        <v>0.1760805994272232</v>
      </c>
      <c r="BK38" s="50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31" customFormat="1" ht="10.5">
      <c r="A39"/>
      <c r="B39" s="17" t="s">
        <v>184</v>
      </c>
      <c r="C39" s="30">
        <f aca="true" t="shared" si="2" ref="C39:AH39">+(C50-C49)/C11*1000</f>
        <v>-72.77408722908265</v>
      </c>
      <c r="D39" s="30">
        <f t="shared" si="2"/>
        <v>-54.413894127155174</v>
      </c>
      <c r="E39" s="30">
        <f t="shared" si="2"/>
        <v>29.064547631048388</v>
      </c>
      <c r="F39" s="30">
        <f t="shared" si="2"/>
        <v>82.89998372395833</v>
      </c>
      <c r="G39" s="30">
        <f t="shared" si="2"/>
        <v>4.096861808530746</v>
      </c>
      <c r="H39" s="30">
        <f t="shared" si="2"/>
        <v>-45.43342590332031</v>
      </c>
      <c r="I39" s="30">
        <f t="shared" si="2"/>
        <v>89.74198372133317</v>
      </c>
      <c r="J39" s="30">
        <f t="shared" si="2"/>
        <v>-78.4515873078377</v>
      </c>
      <c r="K39" s="30">
        <f t="shared" si="2"/>
        <v>106.16658528645834</v>
      </c>
      <c r="L39" s="30">
        <f t="shared" si="2"/>
        <v>-67.09671020507812</v>
      </c>
      <c r="M39" s="30">
        <f t="shared" si="2"/>
        <v>-209.96665954589844</v>
      </c>
      <c r="N39" s="30">
        <f t="shared" si="2"/>
        <v>-0.2258054671748992</v>
      </c>
      <c r="O39" s="30">
        <f t="shared" si="2"/>
        <v>47.74192071730091</v>
      </c>
      <c r="P39" s="30">
        <f t="shared" si="2"/>
        <v>2.178600856236049</v>
      </c>
      <c r="Q39" s="30">
        <f t="shared" si="2"/>
        <v>39.1935533092868</v>
      </c>
      <c r="R39" s="30">
        <f t="shared" si="2"/>
        <v>86.86663309733072</v>
      </c>
      <c r="S39" s="30">
        <f t="shared" si="2"/>
        <v>-30.677426245904737</v>
      </c>
      <c r="T39" s="30">
        <f t="shared" si="2"/>
        <v>8.899943033854166</v>
      </c>
      <c r="U39" s="30">
        <f t="shared" si="2"/>
        <v>26.77425261466734</v>
      </c>
      <c r="V39" s="30">
        <f t="shared" si="2"/>
        <v>121.90320414881553</v>
      </c>
      <c r="W39" s="30">
        <f t="shared" si="2"/>
        <v>-37.566630045572914</v>
      </c>
      <c r="X39" s="30">
        <f t="shared" si="2"/>
        <v>-48.838707708543346</v>
      </c>
      <c r="Y39" s="30">
        <f t="shared" si="2"/>
        <v>-137.56675720214844</v>
      </c>
      <c r="Z39" s="30">
        <f t="shared" si="2"/>
        <v>79.25808814264113</v>
      </c>
      <c r="AA39" s="30">
        <f t="shared" si="2"/>
        <v>-167.35482984973538</v>
      </c>
      <c r="AB39" s="30">
        <f t="shared" si="2"/>
        <v>-59.00001525878906</v>
      </c>
      <c r="AC39" s="30">
        <f t="shared" si="2"/>
        <v>82.19355921591482</v>
      </c>
      <c r="AD39" s="30">
        <f t="shared" si="2"/>
        <v>57.96674092610677</v>
      </c>
      <c r="AE39" s="30">
        <f t="shared" si="2"/>
        <v>-50.25814425560736</v>
      </c>
      <c r="AF39" s="30">
        <f t="shared" si="2"/>
        <v>-56.999969482421875</v>
      </c>
      <c r="AG39" s="30">
        <f t="shared" si="2"/>
        <v>6.032266924458165</v>
      </c>
      <c r="AH39" s="30">
        <f t="shared" si="2"/>
        <v>25.129010600428426</v>
      </c>
      <c r="AI39" s="30">
        <f aca="true" t="shared" si="3" ref="AI39:BJ39">+(AI50-AI49)/AI11*1000</f>
        <v>-40.03334045410156</v>
      </c>
      <c r="AJ39" s="30">
        <f t="shared" si="3"/>
        <v>30.77427033455141</v>
      </c>
      <c r="AK39" s="30">
        <f t="shared" si="3"/>
        <v>-4.500071207682292</v>
      </c>
      <c r="AL39" s="30">
        <f t="shared" si="3"/>
        <v>8.045688752205141</v>
      </c>
      <c r="AM39" s="35">
        <f t="shared" si="3"/>
        <v>7.271059097782258</v>
      </c>
      <c r="AN39" s="35">
        <f t="shared" si="3"/>
        <v>52.081516810825896</v>
      </c>
      <c r="AO39" s="35">
        <f t="shared" si="3"/>
        <v>36.532494329637096</v>
      </c>
      <c r="AP39" s="35">
        <f t="shared" si="3"/>
        <v>39.72765604654948</v>
      </c>
      <c r="AQ39" s="35">
        <f t="shared" si="3"/>
        <v>-43.47733528383316</v>
      </c>
      <c r="AR39" s="35">
        <f t="shared" si="3"/>
        <v>4.701995849609375</v>
      </c>
      <c r="AS39" s="35">
        <f t="shared" si="3"/>
        <v>65.67518172725555</v>
      </c>
      <c r="AT39" s="35">
        <f t="shared" si="3"/>
        <v>22.661885907573087</v>
      </c>
      <c r="AU39" s="35">
        <f t="shared" si="3"/>
        <v>-2.1832784016927085</v>
      </c>
      <c r="AV39" s="35">
        <f t="shared" si="3"/>
        <v>-39.757513230846776</v>
      </c>
      <c r="AW39" s="35">
        <f t="shared" si="3"/>
        <v>-105.0549825032552</v>
      </c>
      <c r="AX39" s="35">
        <f t="shared" si="3"/>
        <v>21.764816776398693</v>
      </c>
      <c r="AY39" s="35">
        <f t="shared" si="3"/>
        <v>16.488106020035282</v>
      </c>
      <c r="AZ39" s="35">
        <f t="shared" si="3"/>
        <v>47.97310664735992</v>
      </c>
      <c r="BA39" s="35">
        <f t="shared" si="3"/>
        <v>14.25232425812752</v>
      </c>
      <c r="BB39" s="35">
        <f t="shared" si="3"/>
        <v>10.674285888671875</v>
      </c>
      <c r="BC39" s="35">
        <f t="shared" si="3"/>
        <v>-28.153573313067035</v>
      </c>
      <c r="BD39" s="35">
        <f t="shared" si="3"/>
        <v>12.435022989908855</v>
      </c>
      <c r="BE39" s="35">
        <f t="shared" si="3"/>
        <v>30.3497314453125</v>
      </c>
      <c r="BF39" s="35">
        <f t="shared" si="3"/>
        <v>-0.040115848664314516</v>
      </c>
      <c r="BG39" s="35">
        <f t="shared" si="3"/>
        <v>-23.04229736328125</v>
      </c>
      <c r="BH39" s="35">
        <f t="shared" si="3"/>
        <v>1.777402816280242</v>
      </c>
      <c r="BI39" s="35">
        <f t="shared" si="3"/>
        <v>-51.371002197265625</v>
      </c>
      <c r="BJ39" s="35">
        <f t="shared" si="3"/>
        <v>30.695884458480343</v>
      </c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s="31" customFormat="1" ht="10.5">
      <c r="A40" t="s">
        <v>185</v>
      </c>
      <c r="B40" t="s">
        <v>186</v>
      </c>
      <c r="C40" s="48">
        <v>0.9797741770744324</v>
      </c>
      <c r="D40" s="48">
        <v>0.9879999756813049</v>
      </c>
      <c r="E40" s="38">
        <v>0.8818709850311279</v>
      </c>
      <c r="F40" s="38">
        <v>0.8287666440010071</v>
      </c>
      <c r="G40" s="38">
        <v>0.7767741680145264</v>
      </c>
      <c r="H40" s="38">
        <v>0.8238666653633118</v>
      </c>
      <c r="I40" s="38">
        <v>0.9013548493385315</v>
      </c>
      <c r="J40" s="38">
        <v>0.778064489364624</v>
      </c>
      <c r="K40" s="38">
        <v>0.7838333249092102</v>
      </c>
      <c r="L40" s="38">
        <v>0.8583225607872009</v>
      </c>
      <c r="M40" s="38">
        <v>0.8608999848365784</v>
      </c>
      <c r="N40" s="38">
        <v>0.9177096486091614</v>
      </c>
      <c r="O40" s="38">
        <v>1.0101661682128906</v>
      </c>
      <c r="P40" s="38">
        <v>0.9253445863723755</v>
      </c>
      <c r="Q40" s="38">
        <v>0.7683233022689819</v>
      </c>
      <c r="R40" s="38">
        <v>0.8004252910614014</v>
      </c>
      <c r="S40" s="38">
        <v>0.733279287815094</v>
      </c>
      <c r="T40" s="38">
        <v>0.8290504813194275</v>
      </c>
      <c r="U40" s="38">
        <v>0.902660608291626</v>
      </c>
      <c r="V40" s="38">
        <v>1.0509980916976929</v>
      </c>
      <c r="W40" s="38">
        <v>1.0253878831863403</v>
      </c>
      <c r="X40" s="38">
        <v>0.9904932379722595</v>
      </c>
      <c r="Y40" s="38">
        <v>0.9773547649383545</v>
      </c>
      <c r="Z40" s="38">
        <v>1.0252124071121216</v>
      </c>
      <c r="AA40" s="38">
        <v>0.8606899380683899</v>
      </c>
      <c r="AB40" s="38">
        <v>0.7731991410255432</v>
      </c>
      <c r="AC40" s="38">
        <v>0.8298783898353577</v>
      </c>
      <c r="AD40" s="38">
        <v>0.6815552711486816</v>
      </c>
      <c r="AE40" s="38">
        <v>0.6001323461532593</v>
      </c>
      <c r="AF40" s="38">
        <v>0.5986641049385071</v>
      </c>
      <c r="AG40" s="38">
        <v>0.6626801490783691</v>
      </c>
      <c r="AH40" s="38">
        <v>0.7559999823570251</v>
      </c>
      <c r="AI40" s="38">
        <v>0.546999990940094</v>
      </c>
      <c r="AJ40" s="38">
        <v>0.6050000190734863</v>
      </c>
      <c r="AK40" s="38">
        <v>0.6167333126068115</v>
      </c>
      <c r="AL40" s="38">
        <v>0.5894230008125305</v>
      </c>
      <c r="AM40" s="49">
        <v>0.6605479121208191</v>
      </c>
      <c r="AN40" s="49">
        <v>0.7750524282455444</v>
      </c>
      <c r="AO40" s="49">
        <v>0.6935620903968811</v>
      </c>
      <c r="AP40" s="49">
        <v>0.6737657189369202</v>
      </c>
      <c r="AQ40" s="49">
        <v>0.645051896572113</v>
      </c>
      <c r="AR40" s="49">
        <v>0.5994191765785217</v>
      </c>
      <c r="AS40" s="49">
        <v>0.6260597705841064</v>
      </c>
      <c r="AT40" s="49">
        <v>0.6354814767837524</v>
      </c>
      <c r="AU40" s="49">
        <v>0.6369013786315918</v>
      </c>
      <c r="AV40" s="49">
        <v>0.6853824257850647</v>
      </c>
      <c r="AW40" s="49">
        <v>0.7316204905509949</v>
      </c>
      <c r="AX40" s="49">
        <v>0.7764490842819214</v>
      </c>
      <c r="AY40" s="49">
        <v>0.7895097136497498</v>
      </c>
      <c r="AZ40" s="49">
        <v>0.8807185292243958</v>
      </c>
      <c r="BA40" s="49">
        <v>0.7468318939208984</v>
      </c>
      <c r="BB40" s="49">
        <v>0.6835505962371826</v>
      </c>
      <c r="BC40" s="49">
        <v>0.6127663850784302</v>
      </c>
      <c r="BD40" s="49">
        <v>0.633805513381958</v>
      </c>
      <c r="BE40" s="49">
        <v>0.6553149223327637</v>
      </c>
      <c r="BF40" s="49">
        <v>0.6692131757736206</v>
      </c>
      <c r="BG40" s="49">
        <v>0.5952965021133423</v>
      </c>
      <c r="BH40" s="49">
        <v>0.7011111974716187</v>
      </c>
      <c r="BI40" s="49">
        <v>0.7168890833854675</v>
      </c>
      <c r="BJ40" s="49">
        <v>0.8575471043586731</v>
      </c>
      <c r="BK40" s="5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s="31" customFormat="1" ht="10.5">
      <c r="A41" t="s">
        <v>187</v>
      </c>
      <c r="B41" s="17" t="s">
        <v>188</v>
      </c>
      <c r="C41" s="48">
        <v>0.0805177092552185</v>
      </c>
      <c r="D41" s="48">
        <v>0.06016675755381584</v>
      </c>
      <c r="E41" s="38">
        <v>0.05171067267656326</v>
      </c>
      <c r="F41" s="38">
        <v>0.047715190798044205</v>
      </c>
      <c r="G41" s="38">
        <v>0.044543951749801636</v>
      </c>
      <c r="H41" s="38">
        <v>0.048473309725522995</v>
      </c>
      <c r="I41" s="38">
        <v>0.048456527292728424</v>
      </c>
      <c r="J41" s="38">
        <v>0.046098776161670685</v>
      </c>
      <c r="K41" s="38">
        <v>0.04104253649711609</v>
      </c>
      <c r="L41" s="38">
        <v>0.03694694861769676</v>
      </c>
      <c r="M41" s="38">
        <v>0.07010851055383682</v>
      </c>
      <c r="N41" s="38">
        <v>0.05892669036984444</v>
      </c>
      <c r="O41" s="38">
        <v>0.04909677430987358</v>
      </c>
      <c r="P41" s="38">
        <v>0.045518141239881516</v>
      </c>
      <c r="Q41" s="38">
        <v>0.03900016099214554</v>
      </c>
      <c r="R41" s="38">
        <v>0.03724399954080582</v>
      </c>
      <c r="S41" s="38">
        <v>0.028608806431293488</v>
      </c>
      <c r="T41" s="38">
        <v>0.0333072654902935</v>
      </c>
      <c r="U41" s="38">
        <v>0.03185613080859184</v>
      </c>
      <c r="V41" s="38">
        <v>0.033048421144485474</v>
      </c>
      <c r="W41" s="38">
        <v>0.033694665879011154</v>
      </c>
      <c r="X41" s="38">
        <v>0.045920420438051224</v>
      </c>
      <c r="Y41" s="38">
        <v>0.03581516817212105</v>
      </c>
      <c r="Z41" s="38">
        <v>0.043732065707445145</v>
      </c>
      <c r="AA41" s="38">
        <v>0.040643904358148575</v>
      </c>
      <c r="AB41" s="38">
        <v>0.04500000178813934</v>
      </c>
      <c r="AC41" s="38">
        <v>0.04174629971385002</v>
      </c>
      <c r="AD41" s="38">
        <v>0.025578400120139122</v>
      </c>
      <c r="AE41" s="38">
        <v>0.01413039956241846</v>
      </c>
      <c r="AF41" s="38">
        <v>0.028540000319480896</v>
      </c>
      <c r="AG41" s="38">
        <v>0.025269800797104836</v>
      </c>
      <c r="AH41" s="38">
        <v>0.03945609927177429</v>
      </c>
      <c r="AI41" s="38">
        <v>0.03439680114388466</v>
      </c>
      <c r="AJ41" s="38">
        <v>0.031752098351716995</v>
      </c>
      <c r="AK41" s="38">
        <v>0.029017213732004166</v>
      </c>
      <c r="AL41" s="38">
        <v>0.04248614236712456</v>
      </c>
      <c r="AM41" s="49">
        <v>0.0560200996696949</v>
      </c>
      <c r="AN41" s="49">
        <v>0.04682160168886185</v>
      </c>
      <c r="AO41" s="49">
        <v>0.04710660129785538</v>
      </c>
      <c r="AP41" s="49">
        <v>0.03300419822335243</v>
      </c>
      <c r="AQ41" s="49">
        <v>0.02978000044822693</v>
      </c>
      <c r="AR41" s="49">
        <v>0.02889380045235157</v>
      </c>
      <c r="AS41" s="49">
        <v>0.026259100064635277</v>
      </c>
      <c r="AT41" s="49">
        <v>0.029374200850725174</v>
      </c>
      <c r="AU41" s="49">
        <v>0.030154800042510033</v>
      </c>
      <c r="AV41" s="49">
        <v>0.03189830109477043</v>
      </c>
      <c r="AW41" s="49">
        <v>0.035429999232292175</v>
      </c>
      <c r="AX41" s="49">
        <v>0.04846170172095299</v>
      </c>
      <c r="AY41" s="49">
        <v>0.05561079829931259</v>
      </c>
      <c r="AZ41" s="49">
        <v>0.05260569974780083</v>
      </c>
      <c r="BA41" s="49">
        <v>0.04629629850387573</v>
      </c>
      <c r="BB41" s="49">
        <v>0.03335310146212578</v>
      </c>
      <c r="BC41" s="49">
        <v>0.030631599947810173</v>
      </c>
      <c r="BD41" s="49">
        <v>0.02867729961872101</v>
      </c>
      <c r="BE41" s="49">
        <v>0.02922319993376732</v>
      </c>
      <c r="BF41" s="49">
        <v>0.029912300407886505</v>
      </c>
      <c r="BG41" s="49">
        <v>0.031095100566744804</v>
      </c>
      <c r="BH41" s="49">
        <v>0.02839149907231331</v>
      </c>
      <c r="BI41" s="49">
        <v>0.03436930105090141</v>
      </c>
      <c r="BJ41" s="49">
        <v>0.04635379835963249</v>
      </c>
      <c r="BK41" s="50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s="32" customFormat="1" ht="10.5">
      <c r="A42" s="26" t="s">
        <v>189</v>
      </c>
      <c r="B42" s="27" t="s">
        <v>190</v>
      </c>
      <c r="C42" s="48">
        <v>0.2540000081062317</v>
      </c>
      <c r="D42" s="48">
        <v>0.289000004529953</v>
      </c>
      <c r="E42" s="38">
        <v>0.36399999260902405</v>
      </c>
      <c r="F42" s="38">
        <v>0.29600000381469727</v>
      </c>
      <c r="G42" s="38">
        <v>0.2460000067949295</v>
      </c>
      <c r="H42" s="38">
        <v>0.27300000190734863</v>
      </c>
      <c r="I42" s="38">
        <v>0.36399999260902405</v>
      </c>
      <c r="J42" s="38">
        <v>0.257999986410141</v>
      </c>
      <c r="K42" s="38">
        <v>0.42399999499320984</v>
      </c>
      <c r="L42" s="38">
        <v>0.3630000054836273</v>
      </c>
      <c r="M42" s="38">
        <v>0.3799999952316284</v>
      </c>
      <c r="N42" s="38">
        <v>0.3240000009536743</v>
      </c>
      <c r="O42" s="38">
        <v>0.36132869124412537</v>
      </c>
      <c r="P42" s="38">
        <v>0.3203882873058319</v>
      </c>
      <c r="Q42" s="38">
        <v>0.3181436061859131</v>
      </c>
      <c r="R42" s="38">
        <v>0.4110200107097626</v>
      </c>
      <c r="S42" s="38">
        <v>0.3269999921321869</v>
      </c>
      <c r="T42" s="38">
        <v>0.2941817045211792</v>
      </c>
      <c r="U42" s="38">
        <v>0.3449999988079071</v>
      </c>
      <c r="V42" s="38">
        <v>0.3199999928474426</v>
      </c>
      <c r="W42" s="38">
        <v>0.33399999141693115</v>
      </c>
      <c r="X42" s="38">
        <v>0.3149999976158142</v>
      </c>
      <c r="Y42" s="38">
        <v>0.3269999921321869</v>
      </c>
      <c r="Z42" s="38">
        <v>0.27399998903274536</v>
      </c>
      <c r="AA42" s="38">
        <v>0.31200000643730164</v>
      </c>
      <c r="AB42" s="38">
        <v>0.29499998688697815</v>
      </c>
      <c r="AC42" s="38">
        <v>0.2631799876689911</v>
      </c>
      <c r="AD42" s="38">
        <v>0.2740862965583801</v>
      </c>
      <c r="AE42" s="38">
        <v>0.20551900565624237</v>
      </c>
      <c r="AF42" s="38">
        <v>0.2886483073234558</v>
      </c>
      <c r="AG42" s="38">
        <v>0.24504819512367249</v>
      </c>
      <c r="AH42" s="38">
        <v>0.3902750015258789</v>
      </c>
      <c r="AI42" s="38">
        <v>0.24468930065631866</v>
      </c>
      <c r="AJ42" s="38">
        <v>0.23542580008506775</v>
      </c>
      <c r="AK42" s="38">
        <v>0.2615464925765991</v>
      </c>
      <c r="AL42" s="38">
        <v>0.26339760422706604</v>
      </c>
      <c r="AM42" s="49">
        <v>0.2936483919620514</v>
      </c>
      <c r="AN42" s="49">
        <v>0.2801479995250702</v>
      </c>
      <c r="AO42" s="49">
        <v>0.3177880048751831</v>
      </c>
      <c r="AP42" s="49">
        <v>0.31808730959892273</v>
      </c>
      <c r="AQ42" s="49">
        <v>0.3123475909233093</v>
      </c>
      <c r="AR42" s="49">
        <v>0.2839333117008209</v>
      </c>
      <c r="AS42" s="49">
        <v>0.295025110244751</v>
      </c>
      <c r="AT42" s="49">
        <v>0.29558441042900085</v>
      </c>
      <c r="AU42" s="49">
        <v>0.32162460684776306</v>
      </c>
      <c r="AV42" s="49">
        <v>0.3172459900379181</v>
      </c>
      <c r="AW42" s="49">
        <v>0.34374910593032837</v>
      </c>
      <c r="AX42" s="49">
        <v>0.28250211477279663</v>
      </c>
      <c r="AY42" s="49">
        <v>0.30573490262031555</v>
      </c>
      <c r="AZ42" s="49">
        <v>0.32154759764671326</v>
      </c>
      <c r="BA42" s="49">
        <v>0.3145788908004761</v>
      </c>
      <c r="BB42" s="49">
        <v>0.3147203028202057</v>
      </c>
      <c r="BC42" s="49">
        <v>0.2979460060596466</v>
      </c>
      <c r="BD42" s="49">
        <v>0.2959006130695343</v>
      </c>
      <c r="BE42" s="49">
        <v>0.3128393888473511</v>
      </c>
      <c r="BF42" s="49">
        <v>0.30333179235458374</v>
      </c>
      <c r="BG42" s="49">
        <v>0.32383811473846436</v>
      </c>
      <c r="BH42" s="49">
        <v>0.3104135990142822</v>
      </c>
      <c r="BI42" s="49">
        <v>0.30971771478652954</v>
      </c>
      <c r="BJ42" s="49">
        <v>0.2870346009731293</v>
      </c>
      <c r="BK42" s="50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s="31" customFormat="1" ht="10.5">
      <c r="A43" t="s">
        <v>191</v>
      </c>
      <c r="B43" s="17" t="s">
        <v>192</v>
      </c>
      <c r="C43" s="48">
        <v>0.16442950069904327</v>
      </c>
      <c r="D43" s="48">
        <v>0.21623170375823975</v>
      </c>
      <c r="E43" s="38">
        <v>0.131523996591568</v>
      </c>
      <c r="F43" s="38">
        <v>0.1441594958305359</v>
      </c>
      <c r="G43" s="38">
        <v>0.07562810182571411</v>
      </c>
      <c r="H43" s="38">
        <v>0.02550799958407879</v>
      </c>
      <c r="I43" s="38">
        <v>-0.0014512799680233002</v>
      </c>
      <c r="J43" s="38">
        <v>0.011939999647438526</v>
      </c>
      <c r="K43" s="38">
        <v>0.02772030048072338</v>
      </c>
      <c r="L43" s="38">
        <v>0.12434609979391098</v>
      </c>
      <c r="M43" s="38">
        <v>0.11745969951152802</v>
      </c>
      <c r="N43" s="38">
        <v>0.2631193995475769</v>
      </c>
      <c r="O43" s="38">
        <v>0.2264706939458847</v>
      </c>
      <c r="P43" s="38">
        <v>0.2101885974407196</v>
      </c>
      <c r="Q43" s="38">
        <v>0.14182250201702118</v>
      </c>
      <c r="R43" s="38">
        <v>0.1940000057220459</v>
      </c>
      <c r="S43" s="38">
        <v>0.0852150022983551</v>
      </c>
      <c r="T43" s="38">
        <v>0.03878920152783394</v>
      </c>
      <c r="U43" s="38">
        <v>0.0065847598016262054</v>
      </c>
      <c r="V43" s="38">
        <v>0.029999999329447746</v>
      </c>
      <c r="W43" s="38">
        <v>0.07400000095367432</v>
      </c>
      <c r="X43" s="38">
        <v>0.11100000143051147</v>
      </c>
      <c r="Y43" s="38">
        <v>0.11900000274181366</v>
      </c>
      <c r="Z43" s="38">
        <v>0.14900000393390656</v>
      </c>
      <c r="AA43" s="38">
        <v>0.1860000044107437</v>
      </c>
      <c r="AB43" s="38">
        <v>0.2031339854001999</v>
      </c>
      <c r="AC43" s="38">
        <v>0.1295962929725647</v>
      </c>
      <c r="AD43" s="38">
        <v>0.11110810190439224</v>
      </c>
      <c r="AE43" s="38">
        <v>0.06026969850063324</v>
      </c>
      <c r="AF43" s="38">
        <v>0.039622899144887924</v>
      </c>
      <c r="AG43" s="38">
        <v>0.01665389910340309</v>
      </c>
      <c r="AH43" s="38">
        <v>0.035763099789619446</v>
      </c>
      <c r="AI43" s="38">
        <v>0.040546201169490814</v>
      </c>
      <c r="AJ43" s="38">
        <v>0.07891610264778137</v>
      </c>
      <c r="AK43" s="38">
        <v>0.0908920168876648</v>
      </c>
      <c r="AL43" s="38">
        <v>0.1764722466468811</v>
      </c>
      <c r="AM43" s="49">
        <v>0.17823359370231628</v>
      </c>
      <c r="AN43" s="49">
        <v>0.19700820744037628</v>
      </c>
      <c r="AO43" s="49">
        <v>0.16016709804534912</v>
      </c>
      <c r="AP43" s="49">
        <v>0.14067509770393372</v>
      </c>
      <c r="AQ43" s="49">
        <v>0.08431609719991684</v>
      </c>
      <c r="AR43" s="49">
        <v>0.0472244992852211</v>
      </c>
      <c r="AS43" s="49">
        <v>0.020939499139785767</v>
      </c>
      <c r="AT43" s="49">
        <v>0.03214389830827713</v>
      </c>
      <c r="AU43" s="49">
        <v>0.045857299119234085</v>
      </c>
      <c r="AV43" s="49">
        <v>0.10526999831199646</v>
      </c>
      <c r="AW43" s="49">
        <v>0.11360359936952591</v>
      </c>
      <c r="AX43" s="49">
        <v>0.21725140511989594</v>
      </c>
      <c r="AY43" s="49">
        <v>0.19136570394039154</v>
      </c>
      <c r="AZ43" s="49">
        <v>0.20423109829425812</v>
      </c>
      <c r="BA43" s="49">
        <v>0.1656671017408371</v>
      </c>
      <c r="BB43" s="49">
        <v>0.14305329322814941</v>
      </c>
      <c r="BC43" s="49">
        <v>0.10437189787626266</v>
      </c>
      <c r="BD43" s="49">
        <v>0.046578299254179</v>
      </c>
      <c r="BE43" s="49">
        <v>0.009073019959032536</v>
      </c>
      <c r="BF43" s="49">
        <v>0.029973100870847702</v>
      </c>
      <c r="BG43" s="49">
        <v>0.040118198841810226</v>
      </c>
      <c r="BH43" s="49">
        <v>0.0980691984295845</v>
      </c>
      <c r="BI43" s="49">
        <v>0.12299220263957977</v>
      </c>
      <c r="BJ43" s="49">
        <v>0.23252010345458984</v>
      </c>
      <c r="BK43" s="50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s="31" customFormat="1" ht="10.5">
      <c r="A44" t="s">
        <v>193</v>
      </c>
      <c r="B44" t="s">
        <v>194</v>
      </c>
      <c r="C44" s="48">
        <v>0.48065221309661865</v>
      </c>
      <c r="D44" s="48">
        <v>0.42304733395576477</v>
      </c>
      <c r="E44" s="38">
        <v>0.33512529730796814</v>
      </c>
      <c r="F44" s="38">
        <v>0.3405595123767853</v>
      </c>
      <c r="G44" s="38">
        <v>0.41061729192733765</v>
      </c>
      <c r="H44" s="38">
        <v>0.47644856572151184</v>
      </c>
      <c r="I44" s="38">
        <v>0.49012768268585205</v>
      </c>
      <c r="J44" s="38">
        <v>0.4615563750267029</v>
      </c>
      <c r="K44" s="38">
        <v>0.29097333550453186</v>
      </c>
      <c r="L44" s="38">
        <v>0.3337002992630005</v>
      </c>
      <c r="M44" s="38">
        <v>0.2935654819011688</v>
      </c>
      <c r="N44" s="38">
        <v>0.27136513590812683</v>
      </c>
      <c r="O44" s="38">
        <v>0.33602479100227356</v>
      </c>
      <c r="P44" s="38">
        <v>0.3607376515865326</v>
      </c>
      <c r="Q44" s="38">
        <v>0.2807038426399231</v>
      </c>
      <c r="R44" s="38">
        <v>0.18716177344322205</v>
      </c>
      <c r="S44" s="38">
        <v>0.2818206250667572</v>
      </c>
      <c r="T44" s="38">
        <v>0.3436403274536133</v>
      </c>
      <c r="U44" s="38">
        <v>0.40886810421943665</v>
      </c>
      <c r="V44" s="38">
        <v>0.5096151828765869</v>
      </c>
      <c r="W44" s="38">
        <v>0.4498257339000702</v>
      </c>
      <c r="X44" s="38">
        <v>0.46833348274230957</v>
      </c>
      <c r="Y44" s="38">
        <v>0.4555535614490509</v>
      </c>
      <c r="Z44" s="38">
        <v>0.5291488766670227</v>
      </c>
      <c r="AA44" s="38">
        <v>0.3174740672111511</v>
      </c>
      <c r="AB44" s="38">
        <v>0.1347368061542511</v>
      </c>
      <c r="AC44" s="38">
        <v>0.11297357827425003</v>
      </c>
      <c r="AD44" s="38">
        <v>0.07082640379667282</v>
      </c>
      <c r="AE44" s="38">
        <v>0.16506096720695496</v>
      </c>
      <c r="AF44" s="38">
        <v>0.143531933426857</v>
      </c>
      <c r="AG44" s="38">
        <v>0.1730871945619583</v>
      </c>
      <c r="AH44" s="38">
        <v>0.22676220536231995</v>
      </c>
      <c r="AI44" s="38">
        <v>0.17991022765636444</v>
      </c>
      <c r="AJ44" s="38">
        <v>0.10870864242315292</v>
      </c>
      <c r="AK44" s="38">
        <v>0.23527759313583374</v>
      </c>
      <c r="AL44" s="38">
        <v>0.10706699639558792</v>
      </c>
      <c r="AM44" s="49">
        <v>0.13264580070972443</v>
      </c>
      <c r="AN44" s="49">
        <v>0.25107449293136597</v>
      </c>
      <c r="AO44" s="49">
        <v>0.16850030422210693</v>
      </c>
      <c r="AP44" s="49">
        <v>0.1819991022348404</v>
      </c>
      <c r="AQ44" s="49">
        <v>0.218608096241951</v>
      </c>
      <c r="AR44" s="49">
        <v>0.23936760425567627</v>
      </c>
      <c r="AS44" s="49">
        <v>0.2838361859321594</v>
      </c>
      <c r="AT44" s="49">
        <v>0.27837899327278137</v>
      </c>
      <c r="AU44" s="49">
        <v>0.23926469683647156</v>
      </c>
      <c r="AV44" s="49">
        <v>0.23096799850463867</v>
      </c>
      <c r="AW44" s="49">
        <v>0.23883789777755737</v>
      </c>
      <c r="AX44" s="49">
        <v>0.22823390364646912</v>
      </c>
      <c r="AY44" s="49">
        <v>0.23679830133914948</v>
      </c>
      <c r="AZ44" s="49">
        <v>0.30233410000801086</v>
      </c>
      <c r="BA44" s="49">
        <v>0.22028949856758118</v>
      </c>
      <c r="BB44" s="49">
        <v>0.19242380559444427</v>
      </c>
      <c r="BC44" s="49">
        <v>0.17981700599193573</v>
      </c>
      <c r="BD44" s="49">
        <v>0.2626492977142334</v>
      </c>
      <c r="BE44" s="49">
        <v>0.304179310798645</v>
      </c>
      <c r="BF44" s="49">
        <v>0.30599600076675415</v>
      </c>
      <c r="BG44" s="49">
        <v>0.20024509727954865</v>
      </c>
      <c r="BH44" s="49">
        <v>0.2642368972301483</v>
      </c>
      <c r="BI44" s="49">
        <v>0.24980990588665009</v>
      </c>
      <c r="BJ44" s="49">
        <v>0.29163870215415955</v>
      </c>
      <c r="BK44" s="50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s="31" customFormat="1" ht="10.5">
      <c r="A45"/>
      <c r="B45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s="31" customFormat="1" ht="10.5">
      <c r="A46"/>
      <c r="B46" s="11" t="s">
        <v>54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s="31" customFormat="1" ht="10.5">
      <c r="A47" t="s">
        <v>195</v>
      </c>
      <c r="B47" t="s">
        <v>196</v>
      </c>
      <c r="C47" s="54">
        <v>122.79100036621094</v>
      </c>
      <c r="D47" s="54">
        <v>112.197998046875</v>
      </c>
      <c r="E47" s="28">
        <v>104.37999725341797</v>
      </c>
      <c r="F47" s="28">
        <v>101.50499725341797</v>
      </c>
      <c r="G47" s="28">
        <v>107.45899963378906</v>
      </c>
      <c r="H47" s="28">
        <v>114.29199981689453</v>
      </c>
      <c r="I47" s="28">
        <v>121.875</v>
      </c>
      <c r="J47" s="28">
        <v>130.7779998779297</v>
      </c>
      <c r="K47" s="28">
        <v>123.09700012207031</v>
      </c>
      <c r="L47" s="28">
        <v>118.32499694824219</v>
      </c>
      <c r="M47" s="28">
        <v>123.2040023803711</v>
      </c>
      <c r="N47" s="28">
        <v>126.27200317382812</v>
      </c>
      <c r="O47" s="28">
        <v>121.8949966430664</v>
      </c>
      <c r="P47" s="28">
        <v>117.32599639892578</v>
      </c>
      <c r="Q47" s="28">
        <v>105.44300079345703</v>
      </c>
      <c r="R47" s="28">
        <v>105.4020004272461</v>
      </c>
      <c r="S47" s="28">
        <v>112.36900329589844</v>
      </c>
      <c r="T47" s="28">
        <v>119.72100067138672</v>
      </c>
      <c r="U47" s="28">
        <v>133.2550048828125</v>
      </c>
      <c r="V47" s="28">
        <v>139.0590057373047</v>
      </c>
      <c r="W47" s="28">
        <v>127.71900177001953</v>
      </c>
      <c r="X47" s="28">
        <v>124.70999908447266</v>
      </c>
      <c r="Y47" s="28">
        <v>133.6840057373047</v>
      </c>
      <c r="Z47" s="28">
        <v>136.02200317382812</v>
      </c>
      <c r="AA47" s="28">
        <v>138.8040008544922</v>
      </c>
      <c r="AB47" s="28">
        <v>134.94200134277344</v>
      </c>
      <c r="AC47" s="28">
        <v>120.13999938964844</v>
      </c>
      <c r="AD47" s="28">
        <v>115.78399658203125</v>
      </c>
      <c r="AE47" s="28">
        <v>123.76499938964844</v>
      </c>
      <c r="AF47" s="28">
        <v>129.8780059814453</v>
      </c>
      <c r="AG47" s="28">
        <v>138.76600646972656</v>
      </c>
      <c r="AH47" s="28">
        <v>142.8520050048828</v>
      </c>
      <c r="AI47" s="28">
        <v>149.281005859375</v>
      </c>
      <c r="AJ47" s="28">
        <v>143.11300659179688</v>
      </c>
      <c r="AK47" s="28">
        <v>132.35899353027344</v>
      </c>
      <c r="AL47" s="28">
        <v>135.8573455810547</v>
      </c>
      <c r="AM47" s="55">
        <v>127.63390350341797</v>
      </c>
      <c r="AN47" s="55">
        <v>120.00550079345703</v>
      </c>
      <c r="AO47" s="55">
        <v>114.40640258789062</v>
      </c>
      <c r="AP47" s="55">
        <v>114.67479705810547</v>
      </c>
      <c r="AQ47" s="55">
        <v>120.61499786376953</v>
      </c>
      <c r="AR47" s="55">
        <v>127.3053970336914</v>
      </c>
      <c r="AS47" s="55">
        <v>133.5041961669922</v>
      </c>
      <c r="AT47" s="55">
        <v>136.8621063232422</v>
      </c>
      <c r="AU47" s="55">
        <v>138.10989379882812</v>
      </c>
      <c r="AV47" s="55">
        <v>134.64840698242188</v>
      </c>
      <c r="AW47" s="55">
        <v>138.02439880371094</v>
      </c>
      <c r="AX47" s="55">
        <v>141.23800659179688</v>
      </c>
      <c r="AY47" s="55">
        <v>132.0522003173828</v>
      </c>
      <c r="AZ47" s="55">
        <v>123.67009735107422</v>
      </c>
      <c r="BA47" s="55">
        <v>116.25749969482422</v>
      </c>
      <c r="BB47" s="55">
        <v>113.79669952392578</v>
      </c>
      <c r="BC47" s="55">
        <v>120.42759704589844</v>
      </c>
      <c r="BD47" s="55">
        <v>126.97769927978516</v>
      </c>
      <c r="BE47" s="55">
        <v>133.3137969970703</v>
      </c>
      <c r="BF47" s="55">
        <v>137.85499572753906</v>
      </c>
      <c r="BG47" s="55">
        <v>138.4315948486328</v>
      </c>
      <c r="BH47" s="55">
        <v>134.59249877929688</v>
      </c>
      <c r="BI47" s="55">
        <v>136.97669982910156</v>
      </c>
      <c r="BJ47" s="55">
        <v>138.89630126953125</v>
      </c>
      <c r="BK47" s="56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31" customFormat="1" ht="10.5">
      <c r="A48"/>
      <c r="B48" t="s">
        <v>197</v>
      </c>
      <c r="C48" s="34">
        <v>125.46299743652344</v>
      </c>
      <c r="D48" s="34">
        <f aca="true" t="shared" si="4" ref="D48:AI48">C47</f>
        <v>122.79100036621094</v>
      </c>
      <c r="E48" s="34">
        <f t="shared" si="4"/>
        <v>112.197998046875</v>
      </c>
      <c r="F48" s="34">
        <f t="shared" si="4"/>
        <v>104.37999725341797</v>
      </c>
      <c r="G48" s="34">
        <f t="shared" si="4"/>
        <v>101.50499725341797</v>
      </c>
      <c r="H48" s="34">
        <f t="shared" si="4"/>
        <v>107.45899963378906</v>
      </c>
      <c r="I48" s="34">
        <f t="shared" si="4"/>
        <v>114.29199981689453</v>
      </c>
      <c r="J48" s="34">
        <f t="shared" si="4"/>
        <v>121.875</v>
      </c>
      <c r="K48" s="34">
        <f t="shared" si="4"/>
        <v>130.7779998779297</v>
      </c>
      <c r="L48" s="34">
        <f t="shared" si="4"/>
        <v>123.09700012207031</v>
      </c>
      <c r="M48" s="34">
        <f t="shared" si="4"/>
        <v>118.32499694824219</v>
      </c>
      <c r="N48" s="34">
        <f t="shared" si="4"/>
        <v>123.2040023803711</v>
      </c>
      <c r="O48" s="34">
        <f t="shared" si="4"/>
        <v>126.27200317382812</v>
      </c>
      <c r="P48" s="34">
        <f t="shared" si="4"/>
        <v>121.8949966430664</v>
      </c>
      <c r="Q48" s="34">
        <f t="shared" si="4"/>
        <v>117.32599639892578</v>
      </c>
      <c r="R48" s="34">
        <f t="shared" si="4"/>
        <v>105.44300079345703</v>
      </c>
      <c r="S48" s="34">
        <f t="shared" si="4"/>
        <v>105.4020004272461</v>
      </c>
      <c r="T48" s="34">
        <f t="shared" si="4"/>
        <v>112.36900329589844</v>
      </c>
      <c r="U48" s="34">
        <f t="shared" si="4"/>
        <v>119.72100067138672</v>
      </c>
      <c r="V48" s="34">
        <f t="shared" si="4"/>
        <v>133.2550048828125</v>
      </c>
      <c r="W48" s="34">
        <f t="shared" si="4"/>
        <v>139.0590057373047</v>
      </c>
      <c r="X48" s="34">
        <f t="shared" si="4"/>
        <v>127.71900177001953</v>
      </c>
      <c r="Y48" s="34">
        <f t="shared" si="4"/>
        <v>124.70999908447266</v>
      </c>
      <c r="Z48" s="34">
        <f t="shared" si="4"/>
        <v>133.6840057373047</v>
      </c>
      <c r="AA48" s="34">
        <f t="shared" si="4"/>
        <v>136.02200317382812</v>
      </c>
      <c r="AB48" s="34">
        <f t="shared" si="4"/>
        <v>138.8040008544922</v>
      </c>
      <c r="AC48" s="34">
        <f t="shared" si="4"/>
        <v>134.94200134277344</v>
      </c>
      <c r="AD48" s="34">
        <f t="shared" si="4"/>
        <v>120.13999938964844</v>
      </c>
      <c r="AE48" s="34">
        <f t="shared" si="4"/>
        <v>115.78399658203125</v>
      </c>
      <c r="AF48" s="34">
        <f t="shared" si="4"/>
        <v>123.76499938964844</v>
      </c>
      <c r="AG48" s="34">
        <f t="shared" si="4"/>
        <v>129.8780059814453</v>
      </c>
      <c r="AH48" s="34">
        <f t="shared" si="4"/>
        <v>138.76600646972656</v>
      </c>
      <c r="AI48" s="34">
        <f t="shared" si="4"/>
        <v>142.8520050048828</v>
      </c>
      <c r="AJ48" s="34">
        <f aca="true" t="shared" si="5" ref="AJ48:BJ48">AI47</f>
        <v>149.281005859375</v>
      </c>
      <c r="AK48" s="34">
        <f t="shared" si="5"/>
        <v>143.11300659179688</v>
      </c>
      <c r="AL48" s="34">
        <f t="shared" si="5"/>
        <v>132.35899353027344</v>
      </c>
      <c r="AM48" s="36">
        <f t="shared" si="5"/>
        <v>135.8573455810547</v>
      </c>
      <c r="AN48" s="36">
        <f t="shared" si="5"/>
        <v>127.63390350341797</v>
      </c>
      <c r="AO48" s="36">
        <f t="shared" si="5"/>
        <v>120.00550079345703</v>
      </c>
      <c r="AP48" s="36">
        <f t="shared" si="5"/>
        <v>114.40640258789062</v>
      </c>
      <c r="AQ48" s="36">
        <f t="shared" si="5"/>
        <v>114.67479705810547</v>
      </c>
      <c r="AR48" s="36">
        <f t="shared" si="5"/>
        <v>120.61499786376953</v>
      </c>
      <c r="AS48" s="36">
        <f t="shared" si="5"/>
        <v>127.3053970336914</v>
      </c>
      <c r="AT48" s="36">
        <f t="shared" si="5"/>
        <v>133.5041961669922</v>
      </c>
      <c r="AU48" s="36">
        <f t="shared" si="5"/>
        <v>136.8621063232422</v>
      </c>
      <c r="AV48" s="36">
        <f t="shared" si="5"/>
        <v>138.10989379882812</v>
      </c>
      <c r="AW48" s="36">
        <f t="shared" si="5"/>
        <v>134.64840698242188</v>
      </c>
      <c r="AX48" s="36">
        <f t="shared" si="5"/>
        <v>138.02439880371094</v>
      </c>
      <c r="AY48" s="36">
        <f t="shared" si="5"/>
        <v>141.23800659179688</v>
      </c>
      <c r="AZ48" s="36">
        <f t="shared" si="5"/>
        <v>132.0522003173828</v>
      </c>
      <c r="BA48" s="36">
        <f t="shared" si="5"/>
        <v>123.67009735107422</v>
      </c>
      <c r="BB48" s="36">
        <f t="shared" si="5"/>
        <v>116.25749969482422</v>
      </c>
      <c r="BC48" s="36">
        <f t="shared" si="5"/>
        <v>113.79669952392578</v>
      </c>
      <c r="BD48" s="36">
        <f t="shared" si="5"/>
        <v>120.42759704589844</v>
      </c>
      <c r="BE48" s="36">
        <f t="shared" si="5"/>
        <v>126.97769927978516</v>
      </c>
      <c r="BF48" s="36">
        <f t="shared" si="5"/>
        <v>133.3137969970703</v>
      </c>
      <c r="BG48" s="36">
        <f t="shared" si="5"/>
        <v>137.85499572753906</v>
      </c>
      <c r="BH48" s="36">
        <f t="shared" si="5"/>
        <v>138.4315948486328</v>
      </c>
      <c r="BI48" s="36">
        <f t="shared" si="5"/>
        <v>134.59249877929688</v>
      </c>
      <c r="BJ48" s="36">
        <f t="shared" si="5"/>
        <v>136.97669982910156</v>
      </c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s="31" customFormat="1" ht="10.5">
      <c r="A49" t="s">
        <v>198</v>
      </c>
      <c r="B49" t="s">
        <v>199</v>
      </c>
      <c r="C49" s="54">
        <v>38.08599853515625</v>
      </c>
      <c r="D49" s="54">
        <v>39.66400146484375</v>
      </c>
      <c r="E49" s="28">
        <v>38.76300048828125</v>
      </c>
      <c r="F49" s="28">
        <v>36.2760009765625</v>
      </c>
      <c r="G49" s="28">
        <v>36.14899826049805</v>
      </c>
      <c r="H49" s="28">
        <v>37.512001037597656</v>
      </c>
      <c r="I49" s="28">
        <v>34.72999954223633</v>
      </c>
      <c r="J49" s="28">
        <v>37.1619987487793</v>
      </c>
      <c r="K49" s="28">
        <v>33.97700119018555</v>
      </c>
      <c r="L49" s="28">
        <v>36.05699920654297</v>
      </c>
      <c r="M49" s="28">
        <v>42.35599899291992</v>
      </c>
      <c r="N49" s="28">
        <v>42.362998962402344</v>
      </c>
      <c r="O49" s="28">
        <v>40.882999420166016</v>
      </c>
      <c r="P49" s="28">
        <v>40.821998596191406</v>
      </c>
      <c r="Q49" s="28">
        <v>39.606998443603516</v>
      </c>
      <c r="R49" s="28">
        <v>37.000999450683594</v>
      </c>
      <c r="S49" s="28">
        <v>37.95199966430664</v>
      </c>
      <c r="T49" s="28">
        <v>37.685001373291016</v>
      </c>
      <c r="U49" s="28">
        <v>36.85499954223633</v>
      </c>
      <c r="V49" s="28">
        <v>33.07600021362305</v>
      </c>
      <c r="W49" s="28">
        <v>34.202999114990234</v>
      </c>
      <c r="X49" s="28">
        <v>35.71699905395508</v>
      </c>
      <c r="Y49" s="28">
        <v>39.84400177001953</v>
      </c>
      <c r="Z49" s="28">
        <v>37.387001037597656</v>
      </c>
      <c r="AA49" s="28">
        <v>42.57500076293945</v>
      </c>
      <c r="AB49" s="28">
        <v>44.22700119018555</v>
      </c>
      <c r="AC49" s="28">
        <v>41.67900085449219</v>
      </c>
      <c r="AD49" s="28">
        <v>39.939998626708984</v>
      </c>
      <c r="AE49" s="28">
        <v>41.49800109863281</v>
      </c>
      <c r="AF49" s="28">
        <v>43.20800018310547</v>
      </c>
      <c r="AG49" s="28">
        <v>43.020999908447266</v>
      </c>
      <c r="AH49" s="28">
        <v>42.242000579833984</v>
      </c>
      <c r="AI49" s="28">
        <v>43.44300079345703</v>
      </c>
      <c r="AJ49" s="28">
        <v>42.48899841308594</v>
      </c>
      <c r="AK49" s="28">
        <v>42.624000549316406</v>
      </c>
      <c r="AL49" s="28">
        <v>42.37458419799805</v>
      </c>
      <c r="AM49" s="55">
        <v>42.1491813659668</v>
      </c>
      <c r="AN49" s="55">
        <v>40.69089889526367</v>
      </c>
      <c r="AO49" s="55">
        <v>39.55839157104492</v>
      </c>
      <c r="AP49" s="55">
        <v>38.36656188964844</v>
      </c>
      <c r="AQ49" s="55">
        <v>39.714359283447266</v>
      </c>
      <c r="AR49" s="55">
        <v>39.573299407958984</v>
      </c>
      <c r="AS49" s="55">
        <v>37.53736877441406</v>
      </c>
      <c r="AT49" s="55">
        <v>36.8348503112793</v>
      </c>
      <c r="AU49" s="55">
        <v>36.90034866333008</v>
      </c>
      <c r="AV49" s="55">
        <v>38.13283157348633</v>
      </c>
      <c r="AW49" s="55">
        <v>41.284481048583984</v>
      </c>
      <c r="AX49" s="55">
        <v>40.609771728515625</v>
      </c>
      <c r="AY49" s="55">
        <v>40.09864044189453</v>
      </c>
      <c r="AZ49" s="55">
        <v>38.707420349121094</v>
      </c>
      <c r="BA49" s="55">
        <v>38.26559829711914</v>
      </c>
      <c r="BB49" s="55">
        <v>37.945369720458984</v>
      </c>
      <c r="BC49" s="55">
        <v>38.81813049316406</v>
      </c>
      <c r="BD49" s="55">
        <v>38.4450798034668</v>
      </c>
      <c r="BE49" s="55">
        <v>37.50423812866211</v>
      </c>
      <c r="BF49" s="55">
        <v>37.5054817199707</v>
      </c>
      <c r="BG49" s="55">
        <v>38.19675064086914</v>
      </c>
      <c r="BH49" s="55">
        <v>38.14165115356445</v>
      </c>
      <c r="BI49" s="55">
        <v>39.68278121948242</v>
      </c>
      <c r="BJ49" s="55">
        <v>38.73120880126953</v>
      </c>
      <c r="BK49" s="56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s="31" customFormat="1" ht="10.5">
      <c r="A50"/>
      <c r="B50" t="s">
        <v>197</v>
      </c>
      <c r="C50" s="34">
        <v>35.83000183105469</v>
      </c>
      <c r="D50" s="34">
        <f aca="true" t="shared" si="6" ref="D50:AI50">C49</f>
        <v>38.08599853515625</v>
      </c>
      <c r="E50" s="34">
        <f t="shared" si="6"/>
        <v>39.66400146484375</v>
      </c>
      <c r="F50" s="34">
        <f t="shared" si="6"/>
        <v>38.76300048828125</v>
      </c>
      <c r="G50" s="34">
        <f t="shared" si="6"/>
        <v>36.2760009765625</v>
      </c>
      <c r="H50" s="34">
        <f t="shared" si="6"/>
        <v>36.14899826049805</v>
      </c>
      <c r="I50" s="34">
        <f t="shared" si="6"/>
        <v>37.512001037597656</v>
      </c>
      <c r="J50" s="34">
        <f t="shared" si="6"/>
        <v>34.72999954223633</v>
      </c>
      <c r="K50" s="34">
        <f t="shared" si="6"/>
        <v>37.1619987487793</v>
      </c>
      <c r="L50" s="34">
        <f t="shared" si="6"/>
        <v>33.97700119018555</v>
      </c>
      <c r="M50" s="34">
        <f t="shared" si="6"/>
        <v>36.05699920654297</v>
      </c>
      <c r="N50" s="34">
        <f t="shared" si="6"/>
        <v>42.35599899291992</v>
      </c>
      <c r="O50" s="34">
        <f t="shared" si="6"/>
        <v>42.362998962402344</v>
      </c>
      <c r="P50" s="34">
        <f t="shared" si="6"/>
        <v>40.882999420166016</v>
      </c>
      <c r="Q50" s="34">
        <f t="shared" si="6"/>
        <v>40.821998596191406</v>
      </c>
      <c r="R50" s="34">
        <f t="shared" si="6"/>
        <v>39.606998443603516</v>
      </c>
      <c r="S50" s="34">
        <f t="shared" si="6"/>
        <v>37.000999450683594</v>
      </c>
      <c r="T50" s="34">
        <f t="shared" si="6"/>
        <v>37.95199966430664</v>
      </c>
      <c r="U50" s="34">
        <f t="shared" si="6"/>
        <v>37.685001373291016</v>
      </c>
      <c r="V50" s="34">
        <f t="shared" si="6"/>
        <v>36.85499954223633</v>
      </c>
      <c r="W50" s="34">
        <f t="shared" si="6"/>
        <v>33.07600021362305</v>
      </c>
      <c r="X50" s="34">
        <f t="shared" si="6"/>
        <v>34.202999114990234</v>
      </c>
      <c r="Y50" s="34">
        <f t="shared" si="6"/>
        <v>35.71699905395508</v>
      </c>
      <c r="Z50" s="34">
        <f t="shared" si="6"/>
        <v>39.84400177001953</v>
      </c>
      <c r="AA50" s="34">
        <f t="shared" si="6"/>
        <v>37.387001037597656</v>
      </c>
      <c r="AB50" s="34">
        <f t="shared" si="6"/>
        <v>42.57500076293945</v>
      </c>
      <c r="AC50" s="34">
        <f t="shared" si="6"/>
        <v>44.22700119018555</v>
      </c>
      <c r="AD50" s="34">
        <f t="shared" si="6"/>
        <v>41.67900085449219</v>
      </c>
      <c r="AE50" s="34">
        <f t="shared" si="6"/>
        <v>39.939998626708984</v>
      </c>
      <c r="AF50" s="34">
        <f t="shared" si="6"/>
        <v>41.49800109863281</v>
      </c>
      <c r="AG50" s="34">
        <f t="shared" si="6"/>
        <v>43.20800018310547</v>
      </c>
      <c r="AH50" s="34">
        <f t="shared" si="6"/>
        <v>43.020999908447266</v>
      </c>
      <c r="AI50" s="34">
        <f t="shared" si="6"/>
        <v>42.242000579833984</v>
      </c>
      <c r="AJ50" s="34">
        <f aca="true" t="shared" si="7" ref="AJ50:BJ50">AI49</f>
        <v>43.44300079345703</v>
      </c>
      <c r="AK50" s="34">
        <f t="shared" si="7"/>
        <v>42.48899841308594</v>
      </c>
      <c r="AL50" s="34">
        <f t="shared" si="7"/>
        <v>42.624000549316406</v>
      </c>
      <c r="AM50" s="36">
        <f t="shared" si="7"/>
        <v>42.37458419799805</v>
      </c>
      <c r="AN50" s="36">
        <f t="shared" si="7"/>
        <v>42.1491813659668</v>
      </c>
      <c r="AO50" s="36">
        <f t="shared" si="7"/>
        <v>40.69089889526367</v>
      </c>
      <c r="AP50" s="36">
        <f t="shared" si="7"/>
        <v>39.55839157104492</v>
      </c>
      <c r="AQ50" s="36">
        <f t="shared" si="7"/>
        <v>38.36656188964844</v>
      </c>
      <c r="AR50" s="36">
        <f t="shared" si="7"/>
        <v>39.714359283447266</v>
      </c>
      <c r="AS50" s="36">
        <f t="shared" si="7"/>
        <v>39.573299407958984</v>
      </c>
      <c r="AT50" s="36">
        <f t="shared" si="7"/>
        <v>37.53736877441406</v>
      </c>
      <c r="AU50" s="36">
        <f t="shared" si="7"/>
        <v>36.8348503112793</v>
      </c>
      <c r="AV50" s="36">
        <f t="shared" si="7"/>
        <v>36.90034866333008</v>
      </c>
      <c r="AW50" s="36">
        <f t="shared" si="7"/>
        <v>38.13283157348633</v>
      </c>
      <c r="AX50" s="36">
        <f t="shared" si="7"/>
        <v>41.284481048583984</v>
      </c>
      <c r="AY50" s="36">
        <f t="shared" si="7"/>
        <v>40.609771728515625</v>
      </c>
      <c r="AZ50" s="36">
        <f t="shared" si="7"/>
        <v>40.09864044189453</v>
      </c>
      <c r="BA50" s="36">
        <f t="shared" si="7"/>
        <v>38.707420349121094</v>
      </c>
      <c r="BB50" s="36">
        <f t="shared" si="7"/>
        <v>38.26559829711914</v>
      </c>
      <c r="BC50" s="36">
        <f t="shared" si="7"/>
        <v>37.945369720458984</v>
      </c>
      <c r="BD50" s="36">
        <f t="shared" si="7"/>
        <v>38.81813049316406</v>
      </c>
      <c r="BE50" s="36">
        <f t="shared" si="7"/>
        <v>38.4450798034668</v>
      </c>
      <c r="BF50" s="36">
        <f t="shared" si="7"/>
        <v>37.50423812866211</v>
      </c>
      <c r="BG50" s="36">
        <f t="shared" si="7"/>
        <v>37.5054817199707</v>
      </c>
      <c r="BH50" s="36">
        <f t="shared" si="7"/>
        <v>38.19675064086914</v>
      </c>
      <c r="BI50" s="36">
        <f t="shared" si="7"/>
        <v>38.14165115356445</v>
      </c>
      <c r="BJ50" s="36">
        <f t="shared" si="7"/>
        <v>39.68278121948242</v>
      </c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s="31" customFormat="1" ht="10.5">
      <c r="A51"/>
      <c r="B5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s="31" customFormat="1" ht="10.5">
      <c r="A52"/>
      <c r="B52" s="16" t="s">
        <v>200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s="31" customFormat="1" ht="10.5">
      <c r="A53" t="s">
        <v>201</v>
      </c>
      <c r="B53" t="s">
        <v>202</v>
      </c>
      <c r="C53" s="48">
        <v>23.96072769165039</v>
      </c>
      <c r="D53" s="48">
        <v>25.560955047607422</v>
      </c>
      <c r="E53" s="38">
        <v>24.625764846801758</v>
      </c>
      <c r="F53" s="38">
        <v>24.288972854614258</v>
      </c>
      <c r="G53" s="38">
        <v>24.900230407714844</v>
      </c>
      <c r="H53" s="38">
        <v>25.95966148376465</v>
      </c>
      <c r="I53" s="38">
        <v>25.906572341918945</v>
      </c>
      <c r="J53" s="38">
        <v>26.593158721923828</v>
      </c>
      <c r="K53" s="38">
        <v>25.54732322692871</v>
      </c>
      <c r="L53" s="38">
        <v>27.6285343170166</v>
      </c>
      <c r="M53" s="38">
        <v>29.168254852294922</v>
      </c>
      <c r="N53" s="38">
        <v>26.596097946166992</v>
      </c>
      <c r="O53" s="38">
        <v>23.950027465820312</v>
      </c>
      <c r="P53" s="38">
        <v>26.392030715942383</v>
      </c>
      <c r="Q53" s="38">
        <v>26.110675811767578</v>
      </c>
      <c r="R53" s="38">
        <v>24.578439712524414</v>
      </c>
      <c r="S53" s="38">
        <v>26.855167388916016</v>
      </c>
      <c r="T53" s="38">
        <v>24.330078125</v>
      </c>
      <c r="U53" s="38">
        <v>21.27692985534668</v>
      </c>
      <c r="V53" s="38">
        <v>19.251554489135742</v>
      </c>
      <c r="W53" s="38">
        <v>17.610836029052734</v>
      </c>
      <c r="X53" s="38">
        <v>20.172752380371094</v>
      </c>
      <c r="Y53" s="38">
        <v>26.65465545654297</v>
      </c>
      <c r="Z53" s="38">
        <v>27.623510360717773</v>
      </c>
      <c r="AA53" s="38">
        <v>32.07431411743164</v>
      </c>
      <c r="AB53" s="38">
        <v>31.661237716674805</v>
      </c>
      <c r="AC53" s="38">
        <v>32.37323760986328</v>
      </c>
      <c r="AD53" s="38">
        <v>31.04132652282715</v>
      </c>
      <c r="AE53" s="38">
        <v>32.78790283203125</v>
      </c>
      <c r="AF53" s="38">
        <v>31.82890510559082</v>
      </c>
      <c r="AG53" s="38">
        <v>30.31094741821289</v>
      </c>
      <c r="AH53" s="38">
        <v>28.318811416625977</v>
      </c>
      <c r="AI53" s="38">
        <v>29.78224754333496</v>
      </c>
      <c r="AJ53" s="38">
        <v>28.55003547668457</v>
      </c>
      <c r="AK53" s="38">
        <v>31.338729858398438</v>
      </c>
      <c r="AL53" s="38">
        <v>30.85243034362793</v>
      </c>
      <c r="AM53" s="49">
        <v>29.99424934387207</v>
      </c>
      <c r="AN53" s="49">
        <v>32.02901077270508</v>
      </c>
      <c r="AO53" s="49">
        <v>31.5447998046875</v>
      </c>
      <c r="AP53" s="49">
        <v>31.702190399169922</v>
      </c>
      <c r="AQ53" s="49">
        <v>32.90549850463867</v>
      </c>
      <c r="AR53" s="49">
        <v>32.19287109375</v>
      </c>
      <c r="AS53" s="49">
        <v>30.906299591064453</v>
      </c>
      <c r="AT53" s="49">
        <v>28.932170867919922</v>
      </c>
      <c r="AU53" s="49">
        <v>28.002790451049805</v>
      </c>
      <c r="AV53" s="49">
        <v>28.964799880981445</v>
      </c>
      <c r="AW53" s="49">
        <v>30.68737030029297</v>
      </c>
      <c r="AX53" s="49">
        <v>29.5335693359375</v>
      </c>
      <c r="AY53" s="49">
        <v>28.78230094909668</v>
      </c>
      <c r="AZ53" s="49">
        <v>31.060590744018555</v>
      </c>
      <c r="BA53" s="49">
        <v>31.056270599365234</v>
      </c>
      <c r="BB53" s="49">
        <v>30.684959411621094</v>
      </c>
      <c r="BC53" s="49">
        <v>30.717159271240234</v>
      </c>
      <c r="BD53" s="49">
        <v>30.4652099609375</v>
      </c>
      <c r="BE53" s="49">
        <v>29.203819274902344</v>
      </c>
      <c r="BF53" s="49">
        <v>28.16735076904297</v>
      </c>
      <c r="BG53" s="49">
        <v>27.153480529785156</v>
      </c>
      <c r="BH53" s="49">
        <v>28.654300689697266</v>
      </c>
      <c r="BI53" s="49">
        <v>29.95536994934082</v>
      </c>
      <c r="BJ53" s="49">
        <v>29.732219696044922</v>
      </c>
      <c r="BK53" s="50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s="31" customFormat="1" ht="10.5">
      <c r="A54" t="s">
        <v>203</v>
      </c>
      <c r="B54" t="s">
        <v>204</v>
      </c>
      <c r="C54" s="48">
        <v>18.574588775634766</v>
      </c>
      <c r="D54" s="48">
        <v>18.723621368408203</v>
      </c>
      <c r="E54" s="38">
        <v>18.552278518676758</v>
      </c>
      <c r="F54" s="38">
        <v>18.347637176513672</v>
      </c>
      <c r="G54" s="38">
        <v>18.20572280883789</v>
      </c>
      <c r="H54" s="38">
        <v>18.36939239501953</v>
      </c>
      <c r="I54" s="38">
        <v>18.756261825561523</v>
      </c>
      <c r="J54" s="38">
        <v>18.675920486450195</v>
      </c>
      <c r="K54" s="38">
        <v>18.513843536376953</v>
      </c>
      <c r="L54" s="38">
        <v>18.657442092895508</v>
      </c>
      <c r="M54" s="38">
        <v>19.378414154052734</v>
      </c>
      <c r="N54" s="38">
        <v>19.274778366088867</v>
      </c>
      <c r="O54" s="38">
        <v>17.10889434814453</v>
      </c>
      <c r="P54" s="38">
        <v>17.59716033935547</v>
      </c>
      <c r="Q54" s="38">
        <v>17.358484268188477</v>
      </c>
      <c r="R54" s="38">
        <v>17.142906188964844</v>
      </c>
      <c r="S54" s="38">
        <v>17.08512306213379</v>
      </c>
      <c r="T54" s="38">
        <v>17.311473846435547</v>
      </c>
      <c r="U54" s="38">
        <v>16.875911712646484</v>
      </c>
      <c r="V54" s="38">
        <v>17.203880310058594</v>
      </c>
      <c r="W54" s="38">
        <v>17.020931243896484</v>
      </c>
      <c r="X54" s="38">
        <v>17.401569366455078</v>
      </c>
      <c r="Y54" s="38">
        <v>18.456768035888672</v>
      </c>
      <c r="Z54" s="38">
        <v>18.778274536132812</v>
      </c>
      <c r="AA54" s="38">
        <v>19.063098907470703</v>
      </c>
      <c r="AB54" s="38">
        <v>18.955991744995117</v>
      </c>
      <c r="AC54" s="38">
        <v>18.989669799804688</v>
      </c>
      <c r="AD54" s="38">
        <v>18.804235458374023</v>
      </c>
      <c r="AE54" s="38">
        <v>18.800813674926758</v>
      </c>
      <c r="AF54" s="38">
        <v>18.84229850769043</v>
      </c>
      <c r="AG54" s="38">
        <v>18.68659019470215</v>
      </c>
      <c r="AH54" s="38">
        <v>18.730915069580078</v>
      </c>
      <c r="AI54" s="38">
        <v>18.659061431884766</v>
      </c>
      <c r="AJ54" s="38">
        <v>18.883853912353516</v>
      </c>
      <c r="AK54" s="38">
        <v>18.843849182128906</v>
      </c>
      <c r="AL54" s="38">
        <v>18.9072208404541</v>
      </c>
      <c r="AM54" s="49">
        <v>18.75554084777832</v>
      </c>
      <c r="AN54" s="49">
        <v>18.585269927978516</v>
      </c>
      <c r="AO54" s="49">
        <v>18.440410614013672</v>
      </c>
      <c r="AP54" s="49">
        <v>18.204069137573242</v>
      </c>
      <c r="AQ54" s="49">
        <v>18.097570419311523</v>
      </c>
      <c r="AR54" s="49">
        <v>18.341209411621094</v>
      </c>
      <c r="AS54" s="49">
        <v>18.217849731445312</v>
      </c>
      <c r="AT54" s="49">
        <v>18.203580856323242</v>
      </c>
      <c r="AU54" s="49">
        <v>18.098529815673828</v>
      </c>
      <c r="AV54" s="49">
        <v>18.339040756225586</v>
      </c>
      <c r="AW54" s="49">
        <v>18.403209686279297</v>
      </c>
      <c r="AX54" s="49">
        <v>18.530370712280273</v>
      </c>
      <c r="AY54" s="49">
        <v>18.44536018371582</v>
      </c>
      <c r="AZ54" s="49">
        <v>18.298959732055664</v>
      </c>
      <c r="BA54" s="49">
        <v>18.187129974365234</v>
      </c>
      <c r="BB54" s="49">
        <v>17.976530075073242</v>
      </c>
      <c r="BC54" s="49">
        <v>18.194299697875977</v>
      </c>
      <c r="BD54" s="49">
        <v>18.32765007019043</v>
      </c>
      <c r="BE54" s="49">
        <v>18.155759811401367</v>
      </c>
      <c r="BF54" s="49">
        <v>18.14801025390625</v>
      </c>
      <c r="BG54" s="49">
        <v>18.098819732666016</v>
      </c>
      <c r="BH54" s="49">
        <v>18.439300537109375</v>
      </c>
      <c r="BI54" s="49">
        <v>18.64291000366211</v>
      </c>
      <c r="BJ54" s="49">
        <v>18.944820404052734</v>
      </c>
      <c r="BK54" s="50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s="31" customFormat="1" ht="10.5">
      <c r="A55"/>
      <c r="B55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s="31" customFormat="1" ht="9.75" customHeight="1">
      <c r="A56" s="1"/>
      <c r="B56" s="1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s="31" customFormat="1" ht="10.5">
      <c r="A57" s="1" t="s">
        <v>205</v>
      </c>
      <c r="B57" s="25" t="s">
        <v>206</v>
      </c>
      <c r="C57" s="61">
        <v>0.23696810007095337</v>
      </c>
      <c r="D57" s="61">
        <v>0.2319069355726242</v>
      </c>
      <c r="E57" s="62">
        <v>0.23376837372779846</v>
      </c>
      <c r="F57" s="62">
        <v>0.2397456020116806</v>
      </c>
      <c r="G57" s="62">
        <v>0.2337905466556549</v>
      </c>
      <c r="H57" s="62">
        <v>0.2377290278673172</v>
      </c>
      <c r="I57" s="62">
        <v>0.23366767168045044</v>
      </c>
      <c r="J57" s="62">
        <v>0.23839609324932098</v>
      </c>
      <c r="K57" s="62">
        <v>0.23239447176456451</v>
      </c>
      <c r="L57" s="62">
        <v>0.24421685934066772</v>
      </c>
      <c r="M57" s="62">
        <v>0.24760155379772186</v>
      </c>
      <c r="N57" s="62">
        <v>0.2519039809703827</v>
      </c>
      <c r="O57" s="62">
        <v>0.24177013337612152</v>
      </c>
      <c r="P57" s="62">
        <v>0.24366678297519684</v>
      </c>
      <c r="Q57" s="62">
        <v>0.25192320346832275</v>
      </c>
      <c r="R57" s="62">
        <v>0.24643373489379883</v>
      </c>
      <c r="S57" s="62">
        <v>0.251675009727478</v>
      </c>
      <c r="T57" s="62">
        <v>0.2518313527107239</v>
      </c>
      <c r="U57" s="62">
        <v>0.25383272767066956</v>
      </c>
      <c r="V57" s="62">
        <v>0.2510225474834442</v>
      </c>
      <c r="W57" s="62">
        <v>0.2440624088048935</v>
      </c>
      <c r="X57" s="62">
        <v>0.2540164291858673</v>
      </c>
      <c r="Y57" s="62">
        <v>0.2575905919075012</v>
      </c>
      <c r="Z57" s="62">
        <v>0.2565692067146301</v>
      </c>
      <c r="AA57" s="62">
        <v>0.24999947845935822</v>
      </c>
      <c r="AB57" s="62">
        <v>0.2604052424430847</v>
      </c>
      <c r="AC57" s="62">
        <v>0.2561536133289337</v>
      </c>
      <c r="AD57" s="62">
        <v>0.24563071131706238</v>
      </c>
      <c r="AE57" s="62">
        <v>0.2538146376609802</v>
      </c>
      <c r="AF57" s="62">
        <v>0.24997717142105103</v>
      </c>
      <c r="AG57" s="62">
        <v>0.24574799835681915</v>
      </c>
      <c r="AH57" s="62">
        <v>0.25592827796936035</v>
      </c>
      <c r="AI57" s="62">
        <v>0.2596205472946167</v>
      </c>
      <c r="AJ57" s="62">
        <v>0.26034560799598694</v>
      </c>
      <c r="AK57" s="62">
        <v>0.25984469056129456</v>
      </c>
      <c r="AL57" s="62">
        <v>0.25873658061027527</v>
      </c>
      <c r="AM57" s="63">
        <v>0.25002169609069824</v>
      </c>
      <c r="AN57" s="63">
        <v>0.2554869055747986</v>
      </c>
      <c r="AO57" s="63">
        <v>0.25465190410614014</v>
      </c>
      <c r="AP57" s="63">
        <v>0.25083890557289124</v>
      </c>
      <c r="AQ57" s="63">
        <v>0.2511945068836212</v>
      </c>
      <c r="AR57" s="63">
        <v>0.25168681144714355</v>
      </c>
      <c r="AS57" s="63">
        <v>0.24932019412517548</v>
      </c>
      <c r="AT57" s="63">
        <v>0.24933099746704102</v>
      </c>
      <c r="AU57" s="63">
        <v>0.25235050916671753</v>
      </c>
      <c r="AV57" s="63">
        <v>0.2577778995037079</v>
      </c>
      <c r="AW57" s="63">
        <v>0.25964638590812683</v>
      </c>
      <c r="AX57" s="63">
        <v>0.26180198788642883</v>
      </c>
      <c r="AY57" s="63">
        <v>0.24852600693702698</v>
      </c>
      <c r="AZ57" s="63">
        <v>0.2535778880119324</v>
      </c>
      <c r="BA57" s="63">
        <v>0.2537856996059418</v>
      </c>
      <c r="BB57" s="63">
        <v>0.25167030096054077</v>
      </c>
      <c r="BC57" s="63">
        <v>0.25208550691604614</v>
      </c>
      <c r="BD57" s="63">
        <v>0.2525847852230072</v>
      </c>
      <c r="BE57" s="63">
        <v>0.2492799013853073</v>
      </c>
      <c r="BF57" s="63">
        <v>0.24994319677352905</v>
      </c>
      <c r="BG57" s="63">
        <v>0.252072811126709</v>
      </c>
      <c r="BH57" s="63">
        <v>0.25883960723876953</v>
      </c>
      <c r="BI57" s="63">
        <v>0.25993630290031433</v>
      </c>
      <c r="BJ57" s="63">
        <v>0.2594529092311859</v>
      </c>
      <c r="BK57" s="64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s="31" customFormat="1" ht="10.5">
      <c r="A58" s="1"/>
      <c r="B58" s="1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K25"/>
  <sheetViews>
    <sheetView workbookViewId="0" topLeftCell="A1">
      <pane xSplit="2" topLeftCell="AK1" activePane="topRight" state="frozen"/>
      <selection pane="topLeft" activeCell="AK1" sqref="AK1"/>
      <selection pane="topRight" activeCell="A1" sqref="A1"/>
    </sheetView>
  </sheetViews>
  <sheetFormatPr defaultColWidth="9.16015625" defaultRowHeight="10.5"/>
  <cols>
    <col min="1" max="1" width="11.83203125" style="0" customWidth="1"/>
    <col min="2" max="2" width="60.33203125" style="0" customWidth="1"/>
    <col min="3" max="45" width="9.5" style="0" bestFit="1" customWidth="1"/>
    <col min="46" max="46" width="9.16015625" style="149" customWidth="1"/>
    <col min="47" max="62" width="9.5" style="0" bestFit="1" customWidth="1"/>
  </cols>
  <sheetData>
    <row r="1" spans="1:62" ht="15.75">
      <c r="A1" s="88" t="s">
        <v>207</v>
      </c>
      <c r="C1" s="159" t="s">
        <v>802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10.5">
      <c r="A2" s="156" t="s">
        <v>774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t="s">
        <v>1</v>
      </c>
      <c r="B3" s="89" t="s">
        <v>2</v>
      </c>
      <c r="C3" s="82">
        <v>200401</v>
      </c>
      <c r="D3" s="82">
        <v>200402</v>
      </c>
      <c r="E3" s="82">
        <v>200403</v>
      </c>
      <c r="F3" s="82">
        <v>200404</v>
      </c>
      <c r="G3" s="82">
        <v>200405</v>
      </c>
      <c r="H3" s="82">
        <v>200406</v>
      </c>
      <c r="I3" s="82">
        <v>200407</v>
      </c>
      <c r="J3" s="82">
        <v>200408</v>
      </c>
      <c r="K3" s="82">
        <v>200409</v>
      </c>
      <c r="L3" s="82">
        <v>200410</v>
      </c>
      <c r="M3" s="82">
        <v>200411</v>
      </c>
      <c r="N3" s="82">
        <v>200412</v>
      </c>
      <c r="O3" s="82">
        <v>200501</v>
      </c>
      <c r="P3" s="82">
        <v>200502</v>
      </c>
      <c r="Q3" s="82">
        <v>200503</v>
      </c>
      <c r="R3" s="82">
        <v>200504</v>
      </c>
      <c r="S3" s="82">
        <v>200505</v>
      </c>
      <c r="T3" s="82">
        <v>200506</v>
      </c>
      <c r="U3" s="82">
        <v>200507</v>
      </c>
      <c r="V3" s="82">
        <v>200508</v>
      </c>
      <c r="W3" s="82">
        <v>200509</v>
      </c>
      <c r="X3" s="82">
        <v>200510</v>
      </c>
      <c r="Y3" s="82">
        <v>200511</v>
      </c>
      <c r="Z3" s="82">
        <v>200512</v>
      </c>
      <c r="AA3" s="82">
        <v>200601</v>
      </c>
      <c r="AB3" s="82">
        <v>200602</v>
      </c>
      <c r="AC3" s="82">
        <v>200603</v>
      </c>
      <c r="AD3" s="82">
        <v>200604</v>
      </c>
      <c r="AE3" s="82">
        <v>200605</v>
      </c>
      <c r="AF3" s="82">
        <v>200606</v>
      </c>
      <c r="AG3" s="82">
        <v>200607</v>
      </c>
      <c r="AH3" s="82">
        <v>200608</v>
      </c>
      <c r="AI3" s="82">
        <v>200609</v>
      </c>
      <c r="AJ3" s="82">
        <v>200610</v>
      </c>
      <c r="AK3" s="82">
        <v>200611</v>
      </c>
      <c r="AL3" s="82">
        <v>200612</v>
      </c>
      <c r="AM3" s="122">
        <v>200701</v>
      </c>
      <c r="AN3" s="122">
        <v>200702</v>
      </c>
      <c r="AO3" s="122">
        <v>200703</v>
      </c>
      <c r="AP3" s="122">
        <v>200704</v>
      </c>
      <c r="AQ3" s="122">
        <v>200705</v>
      </c>
      <c r="AR3" s="122">
        <v>200706</v>
      </c>
      <c r="AS3" s="122">
        <v>200707</v>
      </c>
      <c r="AT3" s="122">
        <v>200708</v>
      </c>
      <c r="AU3" s="122">
        <v>200709</v>
      </c>
      <c r="AV3" s="122">
        <v>200710</v>
      </c>
      <c r="AW3" s="122">
        <v>200711</v>
      </c>
      <c r="AX3" s="122">
        <v>200712</v>
      </c>
      <c r="AY3" s="122">
        <v>200801</v>
      </c>
      <c r="AZ3" s="122">
        <v>200802</v>
      </c>
      <c r="BA3" s="122">
        <v>200803</v>
      </c>
      <c r="BB3" s="122">
        <v>200804</v>
      </c>
      <c r="BC3" s="122">
        <v>200805</v>
      </c>
      <c r="BD3" s="122">
        <v>200806</v>
      </c>
      <c r="BE3" s="122">
        <v>200807</v>
      </c>
      <c r="BF3" s="122">
        <v>200808</v>
      </c>
      <c r="BG3" s="122">
        <v>200809</v>
      </c>
      <c r="BH3" s="122">
        <v>200810</v>
      </c>
      <c r="BI3" s="122">
        <v>200811</v>
      </c>
      <c r="BJ3" s="122">
        <v>200812</v>
      </c>
      <c r="BK3" s="123"/>
    </row>
    <row r="4" spans="3:62" ht="10.5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2:62" ht="10.5">
      <c r="B5" s="86" t="s">
        <v>208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63" ht="10.5">
      <c r="A6" t="s">
        <v>209</v>
      </c>
      <c r="B6" t="s">
        <v>75</v>
      </c>
      <c r="C6" s="124">
        <v>48.08100128173828</v>
      </c>
      <c r="D6" s="28">
        <v>43.41999816894531</v>
      </c>
      <c r="E6" s="28">
        <v>38.42900085449219</v>
      </c>
      <c r="F6" s="28">
        <v>33.93600082397461</v>
      </c>
      <c r="G6" s="28">
        <v>35.1870002746582</v>
      </c>
      <c r="H6" s="28">
        <v>40.40999984741211</v>
      </c>
      <c r="I6" s="28">
        <v>46.54899978637695</v>
      </c>
      <c r="J6" s="28">
        <v>52.8650016784668</v>
      </c>
      <c r="K6" s="28">
        <v>50.67300033569336</v>
      </c>
      <c r="L6" s="28">
        <v>48.50699996948242</v>
      </c>
      <c r="M6" s="28">
        <v>51.37300109863281</v>
      </c>
      <c r="N6" s="28">
        <v>50.32600021362305</v>
      </c>
      <c r="O6" s="28">
        <v>45.14099884033203</v>
      </c>
      <c r="P6" s="28">
        <v>41.16299819946289</v>
      </c>
      <c r="Q6" s="28">
        <v>34.1879997253418</v>
      </c>
      <c r="R6" s="28">
        <v>32.96900177001953</v>
      </c>
      <c r="S6" s="28">
        <v>36.948001861572266</v>
      </c>
      <c r="T6" s="28">
        <v>45.25699996948242</v>
      </c>
      <c r="U6" s="28">
        <v>53.63100051879883</v>
      </c>
      <c r="V6" s="28">
        <v>59.90299987792969</v>
      </c>
      <c r="W6" s="28">
        <v>60.20600128173828</v>
      </c>
      <c r="X6" s="28">
        <v>56.762001037597656</v>
      </c>
      <c r="Y6" s="28">
        <v>60.775001525878906</v>
      </c>
      <c r="Z6" s="28">
        <v>58.58100128173828</v>
      </c>
      <c r="AA6" s="28">
        <v>61.86199951171875</v>
      </c>
      <c r="AB6" s="28">
        <v>54.41400146484375</v>
      </c>
      <c r="AC6" s="28">
        <v>44.7130012512207</v>
      </c>
      <c r="AD6" s="28">
        <v>42.858001708984375</v>
      </c>
      <c r="AE6" s="28">
        <v>48.19599914550781</v>
      </c>
      <c r="AF6" s="28">
        <v>55.422000885009766</v>
      </c>
      <c r="AG6" s="28">
        <v>60.125</v>
      </c>
      <c r="AH6" s="28">
        <v>63.87900161743164</v>
      </c>
      <c r="AI6" s="28">
        <v>68.62799835205078</v>
      </c>
      <c r="AJ6" s="28">
        <v>68.49700164794922</v>
      </c>
      <c r="AK6" s="28">
        <v>63.66999816894531</v>
      </c>
      <c r="AL6" s="28">
        <v>63.94153594970703</v>
      </c>
      <c r="AM6" s="55">
        <v>56.353790283203125</v>
      </c>
      <c r="AN6" s="55">
        <v>49.31919860839844</v>
      </c>
      <c r="AO6" s="55">
        <v>44.89139938354492</v>
      </c>
      <c r="AP6" s="55">
        <v>43.16865921020508</v>
      </c>
      <c r="AQ6" s="55">
        <v>46.70458984375</v>
      </c>
      <c r="AR6" s="55">
        <v>53.35279083251953</v>
      </c>
      <c r="AS6" s="55">
        <v>58.005401611328125</v>
      </c>
      <c r="AT6" s="55">
        <v>62.30221939086914</v>
      </c>
      <c r="AU6" s="55">
        <v>63.45792007446289</v>
      </c>
      <c r="AV6" s="55">
        <v>62.844058990478516</v>
      </c>
      <c r="AW6" s="55">
        <v>63.674720764160156</v>
      </c>
      <c r="AX6" s="55">
        <v>62.662818908691406</v>
      </c>
      <c r="AY6" s="55">
        <v>55.82017135620117</v>
      </c>
      <c r="AZ6" s="55">
        <v>49.26662826538086</v>
      </c>
      <c r="BA6" s="55">
        <v>44.03681182861328</v>
      </c>
      <c r="BB6" s="55">
        <v>41.61063003540039</v>
      </c>
      <c r="BC6" s="55">
        <v>45.36347961425781</v>
      </c>
      <c r="BD6" s="55">
        <v>51.268489837646484</v>
      </c>
      <c r="BE6" s="55">
        <v>56.66746139526367</v>
      </c>
      <c r="BF6" s="55">
        <v>61.164249420166016</v>
      </c>
      <c r="BG6" s="55">
        <v>62.437278747558594</v>
      </c>
      <c r="BH6" s="55">
        <v>61.630401611328125</v>
      </c>
      <c r="BI6" s="55">
        <v>62.499481201171875</v>
      </c>
      <c r="BJ6" s="55">
        <v>61.194679260253906</v>
      </c>
      <c r="BK6" s="56"/>
    </row>
    <row r="7" spans="1:63" ht="10.5">
      <c r="A7" t="s">
        <v>210</v>
      </c>
      <c r="B7" t="s">
        <v>77</v>
      </c>
      <c r="C7" s="124">
        <v>30.118000030517578</v>
      </c>
      <c r="D7" s="28">
        <v>27.867000579833984</v>
      </c>
      <c r="E7" s="28">
        <v>25.499000549316406</v>
      </c>
      <c r="F7" s="28">
        <v>27.499000549316406</v>
      </c>
      <c r="G7" s="28">
        <v>29.211999893188477</v>
      </c>
      <c r="H7" s="28">
        <v>29.753999710083008</v>
      </c>
      <c r="I7" s="28">
        <v>30.368000030517578</v>
      </c>
      <c r="J7" s="28">
        <v>32.76599884033203</v>
      </c>
      <c r="K7" s="28">
        <v>32.066001892089844</v>
      </c>
      <c r="L7" s="28">
        <v>26.444000244140625</v>
      </c>
      <c r="M7" s="28">
        <v>26.565000534057617</v>
      </c>
      <c r="N7" s="28">
        <v>29.650999069213867</v>
      </c>
      <c r="O7" s="28">
        <v>31.93199920654297</v>
      </c>
      <c r="P7" s="28">
        <v>31.3799991607666</v>
      </c>
      <c r="Q7" s="28">
        <v>27.599000930786133</v>
      </c>
      <c r="R7" s="28">
        <v>27.288000106811523</v>
      </c>
      <c r="S7" s="28">
        <v>28.996000289916992</v>
      </c>
      <c r="T7" s="28">
        <v>29.63599967956543</v>
      </c>
      <c r="U7" s="28">
        <v>31.993999481201172</v>
      </c>
      <c r="V7" s="28">
        <v>30.93000030517578</v>
      </c>
      <c r="W7" s="28">
        <v>27.208999633789062</v>
      </c>
      <c r="X7" s="28">
        <v>25.53499984741211</v>
      </c>
      <c r="Y7" s="28">
        <v>26.35099983215332</v>
      </c>
      <c r="Z7" s="28">
        <v>29.10700035095215</v>
      </c>
      <c r="AA7" s="28">
        <v>32.32500076293945</v>
      </c>
      <c r="AB7" s="28">
        <v>32.433998107910156</v>
      </c>
      <c r="AC7" s="28">
        <v>30.827999114990234</v>
      </c>
      <c r="AD7" s="28">
        <v>26.30900001525879</v>
      </c>
      <c r="AE7" s="28">
        <v>27.290000915527344</v>
      </c>
      <c r="AF7" s="28">
        <v>25.11199951171875</v>
      </c>
      <c r="AG7" s="28">
        <v>26.8799991607666</v>
      </c>
      <c r="AH7" s="28">
        <v>26.708999633789062</v>
      </c>
      <c r="AI7" s="28">
        <v>30.645000457763672</v>
      </c>
      <c r="AJ7" s="28">
        <v>25.45199966430664</v>
      </c>
      <c r="AK7" s="28">
        <v>24.490999221801758</v>
      </c>
      <c r="AL7" s="28">
        <v>25.099380493164062</v>
      </c>
      <c r="AM7" s="55">
        <v>26.77345085144043</v>
      </c>
      <c r="AN7" s="55">
        <v>27.375919342041016</v>
      </c>
      <c r="AO7" s="55">
        <v>26.468000411987305</v>
      </c>
      <c r="AP7" s="55">
        <v>27.633939743041992</v>
      </c>
      <c r="AQ7" s="55">
        <v>28.39451026916504</v>
      </c>
      <c r="AR7" s="55">
        <v>29.075220108032227</v>
      </c>
      <c r="AS7" s="55">
        <v>29.21748924255371</v>
      </c>
      <c r="AT7" s="55">
        <v>29.041330337524414</v>
      </c>
      <c r="AU7" s="55">
        <v>28.409360885620117</v>
      </c>
      <c r="AV7" s="55">
        <v>25.548999786376953</v>
      </c>
      <c r="AW7" s="55">
        <v>27.221649169921875</v>
      </c>
      <c r="AX7" s="55">
        <v>30.44778060913086</v>
      </c>
      <c r="AY7" s="55">
        <v>30.196670532226562</v>
      </c>
      <c r="AZ7" s="55">
        <v>29.13804054260254</v>
      </c>
      <c r="BA7" s="55">
        <v>27.831199645996094</v>
      </c>
      <c r="BB7" s="55">
        <v>27.376440048217773</v>
      </c>
      <c r="BC7" s="55">
        <v>28.365970611572266</v>
      </c>
      <c r="BD7" s="55">
        <v>29.27642059326172</v>
      </c>
      <c r="BE7" s="55">
        <v>29.33523941040039</v>
      </c>
      <c r="BF7" s="55">
        <v>29.5262393951416</v>
      </c>
      <c r="BG7" s="55">
        <v>28.77400016784668</v>
      </c>
      <c r="BH7" s="55">
        <v>25.753860473632812</v>
      </c>
      <c r="BI7" s="55">
        <v>26.666290283203125</v>
      </c>
      <c r="BJ7" s="55">
        <v>29.305049896240234</v>
      </c>
      <c r="BK7" s="56"/>
    </row>
    <row r="8" spans="1:63" ht="10.5">
      <c r="A8" t="s">
        <v>211</v>
      </c>
      <c r="B8" t="s">
        <v>79</v>
      </c>
      <c r="C8" s="124">
        <v>29.801000595092773</v>
      </c>
      <c r="D8" s="28">
        <v>26.94700050354004</v>
      </c>
      <c r="E8" s="28">
        <v>27.398000717163086</v>
      </c>
      <c r="F8" s="28">
        <v>27.386999130249023</v>
      </c>
      <c r="G8" s="28">
        <v>28.545000076293945</v>
      </c>
      <c r="H8" s="28">
        <v>29.79800033569336</v>
      </c>
      <c r="I8" s="28">
        <v>31.017000198364258</v>
      </c>
      <c r="J8" s="28">
        <v>30.062999725341797</v>
      </c>
      <c r="K8" s="28">
        <v>27.476999282836914</v>
      </c>
      <c r="L8" s="28">
        <v>28.246999740600586</v>
      </c>
      <c r="M8" s="28">
        <v>29.948999404907227</v>
      </c>
      <c r="N8" s="28">
        <v>29.836000442504883</v>
      </c>
      <c r="O8" s="28">
        <v>30.066999435424805</v>
      </c>
      <c r="P8" s="28">
        <v>30.27199935913086</v>
      </c>
      <c r="Q8" s="28">
        <v>29.5</v>
      </c>
      <c r="R8" s="28">
        <v>29.961999893188477</v>
      </c>
      <c r="S8" s="28">
        <v>30.652999877929688</v>
      </c>
      <c r="T8" s="28">
        <v>30.981000900268555</v>
      </c>
      <c r="U8" s="28">
        <v>33.97800064086914</v>
      </c>
      <c r="V8" s="28">
        <v>34.768001556396484</v>
      </c>
      <c r="W8" s="28">
        <v>26.82200050354004</v>
      </c>
      <c r="X8" s="28">
        <v>28.53700065612793</v>
      </c>
      <c r="Y8" s="28">
        <v>30.83099937438965</v>
      </c>
      <c r="Z8" s="28">
        <v>31.833999633789062</v>
      </c>
      <c r="AA8" s="28">
        <v>28.86400032043457</v>
      </c>
      <c r="AB8" s="28">
        <v>32.36800003051758</v>
      </c>
      <c r="AC8" s="28">
        <v>29.613000869750977</v>
      </c>
      <c r="AD8" s="28">
        <v>31.67300033569336</v>
      </c>
      <c r="AE8" s="28">
        <v>32.4379997253418</v>
      </c>
      <c r="AF8" s="28">
        <v>33.196998596191406</v>
      </c>
      <c r="AG8" s="28">
        <v>36.29499816894531</v>
      </c>
      <c r="AH8" s="28">
        <v>37.43000030517578</v>
      </c>
      <c r="AI8" s="28">
        <v>33.85900115966797</v>
      </c>
      <c r="AJ8" s="28">
        <v>34.89699935913086</v>
      </c>
      <c r="AK8" s="28">
        <v>31.743999481201172</v>
      </c>
      <c r="AL8" s="28">
        <v>31.993316650390625</v>
      </c>
      <c r="AM8" s="55">
        <v>29.988590240478516</v>
      </c>
      <c r="AN8" s="55">
        <v>29.56352996826172</v>
      </c>
      <c r="AO8" s="55">
        <v>29.3157901763916</v>
      </c>
      <c r="AP8" s="55">
        <v>29.610849380493164</v>
      </c>
      <c r="AQ8" s="55">
        <v>30.3687801361084</v>
      </c>
      <c r="AR8" s="55">
        <v>30.1695499420166</v>
      </c>
      <c r="AS8" s="55">
        <v>31.730060577392578</v>
      </c>
      <c r="AT8" s="55">
        <v>31.065799713134766</v>
      </c>
      <c r="AU8" s="55">
        <v>31.743249893188477</v>
      </c>
      <c r="AV8" s="55">
        <v>31.703950881958008</v>
      </c>
      <c r="AW8" s="55">
        <v>32.327850341796875</v>
      </c>
      <c r="AX8" s="55">
        <v>32.300628662109375</v>
      </c>
      <c r="AY8" s="55">
        <v>30.790170669555664</v>
      </c>
      <c r="AZ8" s="55">
        <v>30.662220001220703</v>
      </c>
      <c r="BA8" s="55">
        <v>29.96323013305664</v>
      </c>
      <c r="BB8" s="55">
        <v>30.038820266723633</v>
      </c>
      <c r="BC8" s="55">
        <v>31.33548927307129</v>
      </c>
      <c r="BD8" s="55">
        <v>31.61273956298828</v>
      </c>
      <c r="BE8" s="55">
        <v>33.04829025268555</v>
      </c>
      <c r="BF8" s="55">
        <v>33.05337142944336</v>
      </c>
      <c r="BG8" s="55">
        <v>32.85248947143555</v>
      </c>
      <c r="BH8" s="55">
        <v>32.68421936035156</v>
      </c>
      <c r="BI8" s="55">
        <v>33.001861572265625</v>
      </c>
      <c r="BJ8" s="55">
        <v>32.454769134521484</v>
      </c>
      <c r="BK8" s="56"/>
    </row>
    <row r="9" spans="1:63" ht="10.5">
      <c r="A9" t="s">
        <v>212</v>
      </c>
      <c r="B9" t="s">
        <v>81</v>
      </c>
      <c r="C9" s="124">
        <v>3.25</v>
      </c>
      <c r="D9" s="28">
        <v>2.763000011444092</v>
      </c>
      <c r="E9" s="28">
        <v>2.7079999446868896</v>
      </c>
      <c r="F9" s="28">
        <v>2.4660000801086426</v>
      </c>
      <c r="G9" s="28">
        <v>3.1710000038146973</v>
      </c>
      <c r="H9" s="28">
        <v>3.181999921798706</v>
      </c>
      <c r="I9" s="28">
        <v>2.700000047683716</v>
      </c>
      <c r="J9" s="28">
        <v>2.6070001125335693</v>
      </c>
      <c r="K9" s="28">
        <v>2.440000057220459</v>
      </c>
      <c r="L9" s="28">
        <v>2.6549999713897705</v>
      </c>
      <c r="M9" s="28">
        <v>2.9130001068115234</v>
      </c>
      <c r="N9" s="28">
        <v>3.2820000648498535</v>
      </c>
      <c r="O9" s="28">
        <v>3.0840001106262207</v>
      </c>
      <c r="P9" s="28">
        <v>3.002000093460083</v>
      </c>
      <c r="Q9" s="28">
        <v>3.111999988555908</v>
      </c>
      <c r="R9" s="28">
        <v>2.811000108718872</v>
      </c>
      <c r="S9" s="28">
        <v>3.140000104904175</v>
      </c>
      <c r="T9" s="28">
        <v>2.3910000324249268</v>
      </c>
      <c r="U9" s="28">
        <v>2.484999895095825</v>
      </c>
      <c r="V9" s="28">
        <v>2.361999988555908</v>
      </c>
      <c r="W9" s="28">
        <v>2.2190001010894775</v>
      </c>
      <c r="X9" s="28">
        <v>2.63100004196167</v>
      </c>
      <c r="Y9" s="28">
        <v>2.934000015258789</v>
      </c>
      <c r="Z9" s="28">
        <v>2.885999917984009</v>
      </c>
      <c r="AA9" s="28">
        <v>2.7300000190734863</v>
      </c>
      <c r="AB9" s="28">
        <v>2.7939999103546143</v>
      </c>
      <c r="AC9" s="28">
        <v>2.634000062942505</v>
      </c>
      <c r="AD9" s="28">
        <v>2.7019999027252197</v>
      </c>
      <c r="AE9" s="28">
        <v>3.2980000972747803</v>
      </c>
      <c r="AF9" s="28">
        <v>2.947000026702881</v>
      </c>
      <c r="AG9" s="28">
        <v>2.3589999675750732</v>
      </c>
      <c r="AH9" s="28">
        <v>2.7820000648498535</v>
      </c>
      <c r="AI9" s="28">
        <v>2.884999990463257</v>
      </c>
      <c r="AJ9" s="28">
        <v>2.6600000858306885</v>
      </c>
      <c r="AK9" s="28">
        <v>2.4059998989105225</v>
      </c>
      <c r="AL9" s="28">
        <v>2.818105697631836</v>
      </c>
      <c r="AM9" s="55">
        <v>2.7201530933380127</v>
      </c>
      <c r="AN9" s="55">
        <v>2.7073469161987305</v>
      </c>
      <c r="AO9" s="55">
        <v>2.6613059043884277</v>
      </c>
      <c r="AP9" s="55">
        <v>2.5555338859558105</v>
      </c>
      <c r="AQ9" s="55">
        <v>2.9106879234313965</v>
      </c>
      <c r="AR9" s="55">
        <v>2.9009640216827393</v>
      </c>
      <c r="AS9" s="55">
        <v>2.671544075012207</v>
      </c>
      <c r="AT9" s="55">
        <v>2.5008749961853027</v>
      </c>
      <c r="AU9" s="55">
        <v>2.5864291191101074</v>
      </c>
      <c r="AV9" s="55">
        <v>2.6577720642089844</v>
      </c>
      <c r="AW9" s="55">
        <v>2.9366650581359863</v>
      </c>
      <c r="AX9" s="55">
        <v>3.1353919506073</v>
      </c>
      <c r="AY9" s="55">
        <v>3.0845439434051514</v>
      </c>
      <c r="AZ9" s="55">
        <v>2.913322925567627</v>
      </c>
      <c r="BA9" s="55">
        <v>2.875591993331909</v>
      </c>
      <c r="BB9" s="55">
        <v>2.746958017349243</v>
      </c>
      <c r="BC9" s="55">
        <v>2.985887050628662</v>
      </c>
      <c r="BD9" s="55">
        <v>2.9486401081085205</v>
      </c>
      <c r="BE9" s="55">
        <v>2.733894109725952</v>
      </c>
      <c r="BF9" s="55">
        <v>2.6290481090545654</v>
      </c>
      <c r="BG9" s="55">
        <v>2.661149024963379</v>
      </c>
      <c r="BH9" s="55">
        <v>2.6792869567871094</v>
      </c>
      <c r="BI9" s="55">
        <v>2.9353349208831787</v>
      </c>
      <c r="BJ9" s="55">
        <v>3.1151480674743652</v>
      </c>
      <c r="BK9" s="56"/>
    </row>
    <row r="10" spans="1:63" ht="10.5">
      <c r="A10" t="s">
        <v>213</v>
      </c>
      <c r="B10" t="s">
        <v>83</v>
      </c>
      <c r="C10" s="124">
        <v>11.541000366210938</v>
      </c>
      <c r="D10" s="28">
        <v>11.201000213623047</v>
      </c>
      <c r="E10" s="28">
        <v>10.345999717712402</v>
      </c>
      <c r="F10" s="28">
        <v>10.217000007629395</v>
      </c>
      <c r="G10" s="28">
        <v>11.343999862670898</v>
      </c>
      <c r="H10" s="28">
        <v>11.14799976348877</v>
      </c>
      <c r="I10" s="28">
        <v>11.241000175476074</v>
      </c>
      <c r="J10" s="28">
        <v>12.47700023651123</v>
      </c>
      <c r="K10" s="28">
        <v>10.440999984741211</v>
      </c>
      <c r="L10" s="28">
        <v>12.472000122070312</v>
      </c>
      <c r="M10" s="28">
        <v>12.404000282287598</v>
      </c>
      <c r="N10" s="28">
        <v>13.177000045776367</v>
      </c>
      <c r="O10" s="28">
        <v>11.670999526977539</v>
      </c>
      <c r="P10" s="28">
        <v>11.508999824523926</v>
      </c>
      <c r="Q10" s="28">
        <v>11.043999671936035</v>
      </c>
      <c r="R10" s="28">
        <v>12.371999740600586</v>
      </c>
      <c r="S10" s="28">
        <v>12.631999969482422</v>
      </c>
      <c r="T10" s="28">
        <v>11.456000328063965</v>
      </c>
      <c r="U10" s="28">
        <v>11.166999816894531</v>
      </c>
      <c r="V10" s="28">
        <v>11.095999717712402</v>
      </c>
      <c r="W10" s="28">
        <v>11.262999534606934</v>
      </c>
      <c r="X10" s="28">
        <v>11.244999885559082</v>
      </c>
      <c r="Y10" s="28">
        <v>12.793000221252441</v>
      </c>
      <c r="Z10" s="28">
        <v>13.61400032043457</v>
      </c>
      <c r="AA10" s="28">
        <v>13.02299976348877</v>
      </c>
      <c r="AB10" s="28">
        <v>12.932000160217285</v>
      </c>
      <c r="AC10" s="28">
        <v>12.35200023651123</v>
      </c>
      <c r="AD10" s="28">
        <v>12.241999626159668</v>
      </c>
      <c r="AE10" s="28">
        <v>12.543000221252441</v>
      </c>
      <c r="AF10" s="28">
        <v>13.199999809265137</v>
      </c>
      <c r="AG10" s="28">
        <v>13.107000350952148</v>
      </c>
      <c r="AH10" s="28">
        <v>12.052000045776367</v>
      </c>
      <c r="AI10" s="28">
        <v>13.263999938964844</v>
      </c>
      <c r="AJ10" s="28">
        <v>11.607000350952148</v>
      </c>
      <c r="AK10" s="28">
        <v>10.04800033569336</v>
      </c>
      <c r="AL10" s="28">
        <v>12.005010604858398</v>
      </c>
      <c r="AM10" s="55">
        <v>11.797920227050781</v>
      </c>
      <c r="AN10" s="55">
        <v>11.039469718933105</v>
      </c>
      <c r="AO10" s="55">
        <v>11.069879531860352</v>
      </c>
      <c r="AP10" s="55">
        <v>11.705829620361328</v>
      </c>
      <c r="AQ10" s="55">
        <v>12.236410140991211</v>
      </c>
      <c r="AR10" s="55">
        <v>11.806870460510254</v>
      </c>
      <c r="AS10" s="55">
        <v>11.879690170288086</v>
      </c>
      <c r="AT10" s="55">
        <v>11.951849937438965</v>
      </c>
      <c r="AU10" s="55">
        <v>11.912919998168945</v>
      </c>
      <c r="AV10" s="55">
        <v>11.89363956451416</v>
      </c>
      <c r="AW10" s="55">
        <v>11.863550186157227</v>
      </c>
      <c r="AX10" s="55">
        <v>12.69141960144043</v>
      </c>
      <c r="AY10" s="55">
        <v>12.160639762878418</v>
      </c>
      <c r="AZ10" s="55">
        <v>11.689900398254395</v>
      </c>
      <c r="BA10" s="55">
        <v>11.550700187683105</v>
      </c>
      <c r="BB10" s="55">
        <v>12.023880004882812</v>
      </c>
      <c r="BC10" s="55">
        <v>12.376810073852539</v>
      </c>
      <c r="BD10" s="55">
        <v>11.871379852294922</v>
      </c>
      <c r="BE10" s="55">
        <v>11.52886962890625</v>
      </c>
      <c r="BF10" s="55">
        <v>11.482099533081055</v>
      </c>
      <c r="BG10" s="55">
        <v>11.706729888916016</v>
      </c>
      <c r="BH10" s="55">
        <v>11.844759941101074</v>
      </c>
      <c r="BI10" s="55">
        <v>11.873680114746094</v>
      </c>
      <c r="BJ10" s="55">
        <v>12.826680183410645</v>
      </c>
      <c r="BK10" s="56"/>
    </row>
    <row r="11" spans="1:63" ht="10.5">
      <c r="A11" t="s">
        <v>195</v>
      </c>
      <c r="B11" t="s">
        <v>196</v>
      </c>
      <c r="C11" s="124">
        <v>122.79100036621094</v>
      </c>
      <c r="D11" s="28">
        <v>112.197998046875</v>
      </c>
      <c r="E11" s="28">
        <v>104.37999725341797</v>
      </c>
      <c r="F11" s="28">
        <v>101.50499725341797</v>
      </c>
      <c r="G11" s="28">
        <v>107.45899963378906</v>
      </c>
      <c r="H11" s="28">
        <v>114.29199981689453</v>
      </c>
      <c r="I11" s="28">
        <v>121.875</v>
      </c>
      <c r="J11" s="28">
        <v>130.7779998779297</v>
      </c>
      <c r="K11" s="28">
        <v>123.09700012207031</v>
      </c>
      <c r="L11" s="28">
        <v>118.32499694824219</v>
      </c>
      <c r="M11" s="28">
        <v>123.2040023803711</v>
      </c>
      <c r="N11" s="28">
        <v>126.27200317382812</v>
      </c>
      <c r="O11" s="28">
        <v>121.8949966430664</v>
      </c>
      <c r="P11" s="28">
        <v>117.32599639892578</v>
      </c>
      <c r="Q11" s="28">
        <v>105.44300079345703</v>
      </c>
      <c r="R11" s="28">
        <v>105.4020004272461</v>
      </c>
      <c r="S11" s="28">
        <v>112.36900329589844</v>
      </c>
      <c r="T11" s="28">
        <v>119.72100067138672</v>
      </c>
      <c r="U11" s="28">
        <v>133.2550048828125</v>
      </c>
      <c r="V11" s="28">
        <v>139.0590057373047</v>
      </c>
      <c r="W11" s="28">
        <v>127.71900177001953</v>
      </c>
      <c r="X11" s="28">
        <v>124.70999908447266</v>
      </c>
      <c r="Y11" s="28">
        <v>133.6840057373047</v>
      </c>
      <c r="Z11" s="28">
        <v>136.02200317382812</v>
      </c>
      <c r="AA11" s="28">
        <v>138.8040008544922</v>
      </c>
      <c r="AB11" s="28">
        <v>134.94200134277344</v>
      </c>
      <c r="AC11" s="28">
        <v>120.13999938964844</v>
      </c>
      <c r="AD11" s="28">
        <v>115.78399658203125</v>
      </c>
      <c r="AE11" s="28">
        <v>123.76499938964844</v>
      </c>
      <c r="AF11" s="28">
        <v>129.8780059814453</v>
      </c>
      <c r="AG11" s="28">
        <v>138.76600646972656</v>
      </c>
      <c r="AH11" s="28">
        <v>142.8520050048828</v>
      </c>
      <c r="AI11" s="28">
        <v>149.281005859375</v>
      </c>
      <c r="AJ11" s="28">
        <v>143.11300659179688</v>
      </c>
      <c r="AK11" s="28">
        <v>132.35899353027344</v>
      </c>
      <c r="AL11" s="28">
        <v>135.8573455810547</v>
      </c>
      <c r="AM11" s="55">
        <v>127.63390350341797</v>
      </c>
      <c r="AN11" s="55">
        <v>120.00550079345703</v>
      </c>
      <c r="AO11" s="55">
        <v>114.40640258789062</v>
      </c>
      <c r="AP11" s="55">
        <v>114.67479705810547</v>
      </c>
      <c r="AQ11" s="55">
        <v>120.61499786376953</v>
      </c>
      <c r="AR11" s="55">
        <v>127.3053970336914</v>
      </c>
      <c r="AS11" s="55">
        <v>133.5041961669922</v>
      </c>
      <c r="AT11" s="55">
        <v>136.8621063232422</v>
      </c>
      <c r="AU11" s="55">
        <v>138.10989379882812</v>
      </c>
      <c r="AV11" s="55">
        <v>134.64840698242188</v>
      </c>
      <c r="AW11" s="55">
        <v>138.02439880371094</v>
      </c>
      <c r="AX11" s="55">
        <v>141.23800659179688</v>
      </c>
      <c r="AY11" s="55">
        <v>132.0522003173828</v>
      </c>
      <c r="AZ11" s="55">
        <v>123.67009735107422</v>
      </c>
      <c r="BA11" s="55">
        <v>116.25749969482422</v>
      </c>
      <c r="BB11" s="55">
        <v>113.79669952392578</v>
      </c>
      <c r="BC11" s="55">
        <v>120.42759704589844</v>
      </c>
      <c r="BD11" s="55">
        <v>126.97769927978516</v>
      </c>
      <c r="BE11" s="55">
        <v>133.3137969970703</v>
      </c>
      <c r="BF11" s="55">
        <v>137.85499572753906</v>
      </c>
      <c r="BG11" s="55">
        <v>138.4315948486328</v>
      </c>
      <c r="BH11" s="55">
        <v>134.59249877929688</v>
      </c>
      <c r="BI11" s="55">
        <v>136.97669982910156</v>
      </c>
      <c r="BJ11" s="55">
        <v>138.89630126953125</v>
      </c>
      <c r="BK11" s="56"/>
    </row>
    <row r="12" spans="3:62" ht="10.5">
      <c r="C12" s="125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</row>
    <row r="13" spans="2:62" ht="10.5">
      <c r="B13" s="86" t="s">
        <v>214</v>
      </c>
      <c r="C13" s="125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</row>
    <row r="14" spans="1:63" ht="10.5">
      <c r="A14" t="s">
        <v>215</v>
      </c>
      <c r="B14" t="s">
        <v>216</v>
      </c>
      <c r="C14" s="124">
        <v>143.46810913085938</v>
      </c>
      <c r="D14" s="28">
        <v>144.9411163330078</v>
      </c>
      <c r="E14" s="28">
        <v>142.48428344726562</v>
      </c>
      <c r="F14" s="28">
        <v>141.6180419921875</v>
      </c>
      <c r="G14" s="28">
        <v>143.15411376953125</v>
      </c>
      <c r="H14" s="28">
        <v>143.46240234375</v>
      </c>
      <c r="I14" s="28">
        <v>144.4490509033203</v>
      </c>
      <c r="J14" s="28">
        <v>151.53482055664062</v>
      </c>
      <c r="K14" s="28">
        <v>160.78477478027344</v>
      </c>
      <c r="L14" s="28">
        <v>180.29214477539062</v>
      </c>
      <c r="M14" s="28">
        <v>182.8872528076172</v>
      </c>
      <c r="N14" s="28">
        <v>180.1824951171875</v>
      </c>
      <c r="O14" s="28">
        <v>181.58364868164062</v>
      </c>
      <c r="P14" s="28">
        <v>184.73727416992188</v>
      </c>
      <c r="Q14" s="28">
        <v>193.73968505859375</v>
      </c>
      <c r="R14" s="28">
        <v>195.43576049804688</v>
      </c>
      <c r="S14" s="28">
        <v>192.2901153564453</v>
      </c>
      <c r="T14" s="28">
        <v>200.52932739257812</v>
      </c>
      <c r="U14" s="28">
        <v>206.3358154296875</v>
      </c>
      <c r="V14" s="28">
        <v>218.39683532714844</v>
      </c>
      <c r="W14" s="28">
        <v>240.0772247314453</v>
      </c>
      <c r="X14" s="28">
        <v>240.3643341064453</v>
      </c>
      <c r="Y14" s="28">
        <v>231.13983154296875</v>
      </c>
      <c r="Z14" s="28">
        <v>231.92054748535156</v>
      </c>
      <c r="AA14" s="28">
        <v>234.12319946289062</v>
      </c>
      <c r="AB14" s="28">
        <v>231.63192749023438</v>
      </c>
      <c r="AC14" s="28">
        <v>235.53216552734375</v>
      </c>
      <c r="AD14" s="28">
        <v>242.96542358398438</v>
      </c>
      <c r="AE14" s="28">
        <v>247.5467071533203</v>
      </c>
      <c r="AF14" s="28">
        <v>247.5966033935547</v>
      </c>
      <c r="AG14" s="28">
        <v>247.20391845703125</v>
      </c>
      <c r="AH14" s="28">
        <v>249.75315856933594</v>
      </c>
      <c r="AI14" s="28">
        <v>239.4564666748047</v>
      </c>
      <c r="AJ14" s="28">
        <v>231.73663330078125</v>
      </c>
      <c r="AK14" s="28">
        <v>230.41720581054688</v>
      </c>
      <c r="AL14" s="28">
        <v>229.4907989501953</v>
      </c>
      <c r="AM14" s="55">
        <v>221.0988006591797</v>
      </c>
      <c r="AN14" s="55">
        <v>224.86990356445312</v>
      </c>
      <c r="AO14" s="55">
        <v>229.14039611816406</v>
      </c>
      <c r="AP14" s="55">
        <v>234.79600524902344</v>
      </c>
      <c r="AQ14" s="55">
        <v>236.6425018310547</v>
      </c>
      <c r="AR14" s="55">
        <v>232.82350158691406</v>
      </c>
      <c r="AS14" s="55">
        <v>226.9842987060547</v>
      </c>
      <c r="AT14" s="55">
        <v>224.86509704589844</v>
      </c>
      <c r="AU14" s="55">
        <v>227.5688934326172</v>
      </c>
      <c r="AV14" s="55">
        <v>231.66360473632812</v>
      </c>
      <c r="AW14" s="55">
        <v>236.21470642089844</v>
      </c>
      <c r="AX14" s="55">
        <v>240.62969970703125</v>
      </c>
      <c r="AY14" s="55">
        <v>232.7469024658203</v>
      </c>
      <c r="AZ14" s="55">
        <v>232.2115020751953</v>
      </c>
      <c r="BA14" s="55">
        <v>234.2303009033203</v>
      </c>
      <c r="BB14" s="55">
        <v>235.5583038330078</v>
      </c>
      <c r="BC14" s="55">
        <v>235.3917999267578</v>
      </c>
      <c r="BD14" s="55">
        <v>231.08079528808594</v>
      </c>
      <c r="BE14" s="55">
        <v>224.77450561523438</v>
      </c>
      <c r="BF14" s="55">
        <v>221.90289306640625</v>
      </c>
      <c r="BG14" s="55">
        <v>226.61419677734375</v>
      </c>
      <c r="BH14" s="55">
        <v>229.75169372558594</v>
      </c>
      <c r="BI14" s="55">
        <v>231.03269958496094</v>
      </c>
      <c r="BJ14" s="55">
        <v>233.79119873046875</v>
      </c>
      <c r="BK14" s="56"/>
    </row>
    <row r="15" spans="1:63" ht="10.5">
      <c r="A15" t="s">
        <v>217</v>
      </c>
      <c r="B15" t="s">
        <v>218</v>
      </c>
      <c r="C15" s="124">
        <v>143.11770629882812</v>
      </c>
      <c r="D15" s="28">
        <v>144.27357482910156</v>
      </c>
      <c r="E15" s="28">
        <v>143.28004455566406</v>
      </c>
      <c r="F15" s="28">
        <v>143.37576293945312</v>
      </c>
      <c r="G15" s="28">
        <v>138.83322143554688</v>
      </c>
      <c r="H15" s="28">
        <v>135.80795288085938</v>
      </c>
      <c r="I15" s="28">
        <v>141.0316619873047</v>
      </c>
      <c r="J15" s="28">
        <v>147.69972229003906</v>
      </c>
      <c r="K15" s="28">
        <v>158.72735595703125</v>
      </c>
      <c r="L15" s="28">
        <v>181.5360565185547</v>
      </c>
      <c r="M15" s="28">
        <v>185.9081573486328</v>
      </c>
      <c r="N15" s="28">
        <v>183.98365783691406</v>
      </c>
      <c r="O15" s="28">
        <v>185.1720733642578</v>
      </c>
      <c r="P15" s="28">
        <v>185.71656799316406</v>
      </c>
      <c r="Q15" s="28">
        <v>195.6448516845703</v>
      </c>
      <c r="R15" s="28">
        <v>197.23165893554688</v>
      </c>
      <c r="S15" s="28">
        <v>189.9345245361328</v>
      </c>
      <c r="T15" s="28">
        <v>193.14947509765625</v>
      </c>
      <c r="U15" s="28">
        <v>200.6529998779297</v>
      </c>
      <c r="V15" s="28">
        <v>218.41543579101562</v>
      </c>
      <c r="W15" s="28">
        <v>246.01083374023438</v>
      </c>
      <c r="X15" s="28">
        <v>253.0405731201172</v>
      </c>
      <c r="Y15" s="28">
        <v>234.21006774902344</v>
      </c>
      <c r="Z15" s="28">
        <v>230.88748168945312</v>
      </c>
      <c r="AA15" s="28">
        <v>234.66769409179688</v>
      </c>
      <c r="AB15" s="28">
        <v>234.8750762939453</v>
      </c>
      <c r="AC15" s="28">
        <v>235.78419494628906</v>
      </c>
      <c r="AD15" s="28">
        <v>239.56961059570312</v>
      </c>
      <c r="AE15" s="28">
        <v>240.92050170898438</v>
      </c>
      <c r="AF15" s="28">
        <v>236.6974639892578</v>
      </c>
      <c r="AG15" s="28">
        <v>237.85467529296875</v>
      </c>
      <c r="AH15" s="28">
        <v>240.54437255859375</v>
      </c>
      <c r="AI15" s="28">
        <v>230.2634735107422</v>
      </c>
      <c r="AJ15" s="28">
        <v>223.26651000976562</v>
      </c>
      <c r="AK15" s="28">
        <v>225.468994140625</v>
      </c>
      <c r="AL15" s="28">
        <v>226.1103057861328</v>
      </c>
      <c r="AM15" s="55">
        <v>221.38380432128906</v>
      </c>
      <c r="AN15" s="55">
        <v>224.96640014648438</v>
      </c>
      <c r="AO15" s="55">
        <v>228.052001953125</v>
      </c>
      <c r="AP15" s="55">
        <v>232.9248046875</v>
      </c>
      <c r="AQ15" s="55">
        <v>232.5157012939453</v>
      </c>
      <c r="AR15" s="55">
        <v>227.95339965820312</v>
      </c>
      <c r="AS15" s="55">
        <v>222.68310546875</v>
      </c>
      <c r="AT15" s="55">
        <v>222.2989959716797</v>
      </c>
      <c r="AU15" s="55">
        <v>225.72509765625</v>
      </c>
      <c r="AV15" s="55">
        <v>230.1385040283203</v>
      </c>
      <c r="AW15" s="55">
        <v>235.5146026611328</v>
      </c>
      <c r="AX15" s="55">
        <v>239.5363006591797</v>
      </c>
      <c r="AY15" s="55">
        <v>233.5561065673828</v>
      </c>
      <c r="AZ15" s="55">
        <v>232.2393035888672</v>
      </c>
      <c r="BA15" s="55">
        <v>232.76339721679688</v>
      </c>
      <c r="BB15" s="55">
        <v>234.06790161132812</v>
      </c>
      <c r="BC15" s="55">
        <v>232.40130615234375</v>
      </c>
      <c r="BD15" s="55">
        <v>227.16220092773438</v>
      </c>
      <c r="BE15" s="55">
        <v>222.22140502929688</v>
      </c>
      <c r="BF15" s="55">
        <v>220.9615936279297</v>
      </c>
      <c r="BG15" s="55">
        <v>226.2913055419922</v>
      </c>
      <c r="BH15" s="55">
        <v>229.7324981689453</v>
      </c>
      <c r="BI15" s="55">
        <v>231.82400512695312</v>
      </c>
      <c r="BJ15" s="55">
        <v>235.03709411621094</v>
      </c>
      <c r="BK15" s="56"/>
    </row>
    <row r="16" spans="1:63" ht="10.5">
      <c r="A16" t="s">
        <v>219</v>
      </c>
      <c r="B16" t="s">
        <v>220</v>
      </c>
      <c r="C16" s="124">
        <v>130.03256225585938</v>
      </c>
      <c r="D16" s="28">
        <v>131.90570068359375</v>
      </c>
      <c r="E16" s="28">
        <v>133.0763397216797</v>
      </c>
      <c r="F16" s="28">
        <v>135.23585510253906</v>
      </c>
      <c r="G16" s="28">
        <v>135.8938751220703</v>
      </c>
      <c r="H16" s="28">
        <v>132.66212463378906</v>
      </c>
      <c r="I16" s="28">
        <v>138.0769805908203</v>
      </c>
      <c r="J16" s="28">
        <v>145.59347534179688</v>
      </c>
      <c r="K16" s="28">
        <v>156.07901000976562</v>
      </c>
      <c r="L16" s="28">
        <v>177.15159606933594</v>
      </c>
      <c r="M16" s="28">
        <v>174.91397094726562</v>
      </c>
      <c r="N16" s="28">
        <v>167.94850158691406</v>
      </c>
      <c r="O16" s="28">
        <v>167.8168487548828</v>
      </c>
      <c r="P16" s="28">
        <v>174.26629638671875</v>
      </c>
      <c r="Q16" s="28">
        <v>187.31973266601562</v>
      </c>
      <c r="R16" s="28">
        <v>185.4462890625</v>
      </c>
      <c r="S16" s="28">
        <v>182.19847106933594</v>
      </c>
      <c r="T16" s="28">
        <v>189.43621826171875</v>
      </c>
      <c r="U16" s="28">
        <v>196.6173095703125</v>
      </c>
      <c r="V16" s="28">
        <v>213.65150451660156</v>
      </c>
      <c r="W16" s="28">
        <v>239.6778564453125</v>
      </c>
      <c r="X16" s="28">
        <v>264.9504699707031</v>
      </c>
      <c r="Y16" s="28">
        <v>232.13677978515625</v>
      </c>
      <c r="Z16" s="28">
        <v>220.608642578125</v>
      </c>
      <c r="AA16" s="28">
        <v>217.7749481201172</v>
      </c>
      <c r="AB16" s="28">
        <v>218.07415771484375</v>
      </c>
      <c r="AC16" s="28">
        <v>224.73245239257812</v>
      </c>
      <c r="AD16" s="28">
        <v>236.091796875</v>
      </c>
      <c r="AE16" s="28">
        <v>243.65611267089844</v>
      </c>
      <c r="AF16" s="28">
        <v>248.10877990722656</v>
      </c>
      <c r="AG16" s="28">
        <v>256.43072509765625</v>
      </c>
      <c r="AH16" s="28">
        <v>265.9309997558594</v>
      </c>
      <c r="AI16" s="28">
        <v>230.6922607421875</v>
      </c>
      <c r="AJ16" s="28">
        <v>223.20816040039062</v>
      </c>
      <c r="AK16" s="28">
        <v>220.38929748535156</v>
      </c>
      <c r="AL16" s="28">
        <v>217.0316925048828</v>
      </c>
      <c r="AM16" s="55">
        <v>208.97320556640625</v>
      </c>
      <c r="AN16" s="55">
        <v>214.1237030029297</v>
      </c>
      <c r="AO16" s="55">
        <v>218.0583953857422</v>
      </c>
      <c r="AP16" s="55">
        <v>223.12489318847656</v>
      </c>
      <c r="AQ16" s="55">
        <v>223.3321990966797</v>
      </c>
      <c r="AR16" s="55">
        <v>219.2115020751953</v>
      </c>
      <c r="AS16" s="55">
        <v>215.3000030517578</v>
      </c>
      <c r="AT16" s="55">
        <v>217.75869750976562</v>
      </c>
      <c r="AU16" s="55">
        <v>222.84080505371094</v>
      </c>
      <c r="AV16" s="55">
        <v>228.15919494628906</v>
      </c>
      <c r="AW16" s="55">
        <v>228.92579650878906</v>
      </c>
      <c r="AX16" s="55">
        <v>229.08290100097656</v>
      </c>
      <c r="AY16" s="55">
        <v>221.14320373535156</v>
      </c>
      <c r="AZ16" s="55">
        <v>220.04400634765625</v>
      </c>
      <c r="BA16" s="55">
        <v>221.74220275878906</v>
      </c>
      <c r="BB16" s="55">
        <v>225.0447998046875</v>
      </c>
      <c r="BC16" s="55">
        <v>226.19200134277344</v>
      </c>
      <c r="BD16" s="55">
        <v>222.22329711914062</v>
      </c>
      <c r="BE16" s="55">
        <v>217.73890686035156</v>
      </c>
      <c r="BF16" s="55">
        <v>218.30430603027344</v>
      </c>
      <c r="BG16" s="55">
        <v>224.23019409179688</v>
      </c>
      <c r="BH16" s="55">
        <v>227.30979919433594</v>
      </c>
      <c r="BI16" s="55">
        <v>226.5906982421875</v>
      </c>
      <c r="BJ16" s="55">
        <v>226.09970092773438</v>
      </c>
      <c r="BK16" s="56"/>
    </row>
    <row r="17" spans="1:63" ht="10.5">
      <c r="A17" t="s">
        <v>221</v>
      </c>
      <c r="B17" t="s">
        <v>222</v>
      </c>
      <c r="C17" s="124">
        <v>138.9625244140625</v>
      </c>
      <c r="D17" s="28">
        <v>146.6018524169922</v>
      </c>
      <c r="E17" s="28">
        <v>152.9840850830078</v>
      </c>
      <c r="F17" s="28">
        <v>163.0313262939453</v>
      </c>
      <c r="G17" s="28">
        <v>176.320068359375</v>
      </c>
      <c r="H17" s="28">
        <v>167.13980102539062</v>
      </c>
      <c r="I17" s="28">
        <v>168.21600341796875</v>
      </c>
      <c r="J17" s="28">
        <v>167.60787963867188</v>
      </c>
      <c r="K17" s="28">
        <v>176.50570678710938</v>
      </c>
      <c r="L17" s="28">
        <v>197.04652404785156</v>
      </c>
      <c r="M17" s="28">
        <v>190.61306762695312</v>
      </c>
      <c r="N17" s="28">
        <v>176.00244140625</v>
      </c>
      <c r="O17" s="28">
        <v>179.2108917236328</v>
      </c>
      <c r="P17" s="28">
        <v>198.60595703125</v>
      </c>
      <c r="Q17" s="28">
        <v>214.9620819091797</v>
      </c>
      <c r="R17" s="28">
        <v>221.28732299804688</v>
      </c>
      <c r="S17" s="28">
        <v>207.34815979003906</v>
      </c>
      <c r="T17" s="28">
        <v>202.32151794433594</v>
      </c>
      <c r="U17" s="28">
        <v>207.29310607910156</v>
      </c>
      <c r="V17" s="28">
        <v>235.102294921875</v>
      </c>
      <c r="W17" s="28">
        <v>261.2324523925781</v>
      </c>
      <c r="X17" s="28">
        <v>268.9658508300781</v>
      </c>
      <c r="Y17" s="28">
        <v>242.1431121826172</v>
      </c>
      <c r="Z17" s="28">
        <v>230.45071411132812</v>
      </c>
      <c r="AA17" s="28">
        <v>230.8229217529297</v>
      </c>
      <c r="AB17" s="28">
        <v>236.04254150390625</v>
      </c>
      <c r="AC17" s="28">
        <v>250.33248901367188</v>
      </c>
      <c r="AD17" s="28">
        <v>257.9084777832031</v>
      </c>
      <c r="AE17" s="28">
        <v>275.4365539550781</v>
      </c>
      <c r="AF17" s="28">
        <v>266.99566650390625</v>
      </c>
      <c r="AG17" s="28">
        <v>262.36474609375</v>
      </c>
      <c r="AH17" s="28">
        <v>274.0860290527344</v>
      </c>
      <c r="AI17" s="28">
        <v>257.9284973144531</v>
      </c>
      <c r="AJ17" s="28">
        <v>236.79425048828125</v>
      </c>
      <c r="AK17" s="28">
        <v>234.54710388183594</v>
      </c>
      <c r="AL17" s="28">
        <v>232.89590454101562</v>
      </c>
      <c r="AM17" s="55">
        <v>222.6781005859375</v>
      </c>
      <c r="AN17" s="55">
        <v>233.62100219726562</v>
      </c>
      <c r="AO17" s="55">
        <v>242.70599365234375</v>
      </c>
      <c r="AP17" s="55">
        <v>251.6739959716797</v>
      </c>
      <c r="AQ17" s="55">
        <v>254.17730712890625</v>
      </c>
      <c r="AR17" s="55">
        <v>251.05709838867188</v>
      </c>
      <c r="AS17" s="55">
        <v>244.64540100097656</v>
      </c>
      <c r="AT17" s="55">
        <v>241.8697052001953</v>
      </c>
      <c r="AU17" s="55">
        <v>244.05169677734375</v>
      </c>
      <c r="AV17" s="55">
        <v>244.63160705566406</v>
      </c>
      <c r="AW17" s="55">
        <v>245.73719787597656</v>
      </c>
      <c r="AX17" s="55">
        <v>244.82899475097656</v>
      </c>
      <c r="AY17" s="55">
        <v>238.59739685058594</v>
      </c>
      <c r="AZ17" s="55">
        <v>240.07440185546875</v>
      </c>
      <c r="BA17" s="55">
        <v>247.6873016357422</v>
      </c>
      <c r="BB17" s="55">
        <v>251.32130432128906</v>
      </c>
      <c r="BC17" s="55">
        <v>254.3636016845703</v>
      </c>
      <c r="BD17" s="55">
        <v>251.6063995361328</v>
      </c>
      <c r="BE17" s="55">
        <v>246.49420166015625</v>
      </c>
      <c r="BF17" s="55">
        <v>243.20140075683594</v>
      </c>
      <c r="BG17" s="55">
        <v>245.93280029296875</v>
      </c>
      <c r="BH17" s="55">
        <v>246.8513946533203</v>
      </c>
      <c r="BI17" s="55">
        <v>245.24789428710938</v>
      </c>
      <c r="BJ17" s="55">
        <v>243.460205078125</v>
      </c>
      <c r="BK17" s="56"/>
    </row>
    <row r="18" spans="1:63" ht="10.5">
      <c r="A18" t="s">
        <v>153</v>
      </c>
      <c r="B18" t="s">
        <v>154</v>
      </c>
      <c r="C18" s="124">
        <v>141.89999389648438</v>
      </c>
      <c r="D18" s="28">
        <v>143.89999389648438</v>
      </c>
      <c r="E18" s="28">
        <v>141.8000030517578</v>
      </c>
      <c r="F18" s="28">
        <v>141.8000030517578</v>
      </c>
      <c r="G18" s="28">
        <v>142.8000030517578</v>
      </c>
      <c r="H18" s="28">
        <v>140.8000030517578</v>
      </c>
      <c r="I18" s="28">
        <v>143.1999969482422</v>
      </c>
      <c r="J18" s="28">
        <v>150</v>
      </c>
      <c r="K18" s="28">
        <v>159.6999969482422</v>
      </c>
      <c r="L18" s="28">
        <v>180.6999969482422</v>
      </c>
      <c r="M18" s="28">
        <v>182.8000030517578</v>
      </c>
      <c r="N18" s="28">
        <v>179.1999969482422</v>
      </c>
      <c r="O18" s="28">
        <v>180.8000030517578</v>
      </c>
      <c r="P18" s="28">
        <v>184.60000610351562</v>
      </c>
      <c r="Q18" s="28">
        <v>194</v>
      </c>
      <c r="R18" s="28">
        <v>196.6999969482422</v>
      </c>
      <c r="S18" s="28">
        <v>191.60000610351562</v>
      </c>
      <c r="T18" s="28">
        <v>198.8000030517578</v>
      </c>
      <c r="U18" s="28">
        <v>204.1999969482422</v>
      </c>
      <c r="V18" s="28">
        <v>218.39999389648438</v>
      </c>
      <c r="W18" s="28">
        <v>242.3000030517578</v>
      </c>
      <c r="X18" s="28">
        <v>244.3000030517578</v>
      </c>
      <c r="Y18" s="28">
        <v>232.10000610351562</v>
      </c>
      <c r="Z18" s="28">
        <v>231.1999969482422</v>
      </c>
      <c r="AA18" s="28">
        <v>232.8000030517578</v>
      </c>
      <c r="AB18" s="28">
        <v>230.89999389648438</v>
      </c>
      <c r="AC18" s="28">
        <v>235.10000610351562</v>
      </c>
      <c r="AD18" s="28">
        <v>242.5</v>
      </c>
      <c r="AE18" s="28">
        <v>247.3000030517578</v>
      </c>
      <c r="AF18" s="28">
        <v>246.6999969482422</v>
      </c>
      <c r="AG18" s="28">
        <v>247.02394104003906</v>
      </c>
      <c r="AH18" s="28">
        <v>250.6042938232422</v>
      </c>
      <c r="AI18" s="28">
        <v>238.2313995361328</v>
      </c>
      <c r="AJ18" s="28">
        <v>230.0796356201172</v>
      </c>
      <c r="AK18" s="28">
        <v>229.102294921875</v>
      </c>
      <c r="AL18" s="28">
        <v>228.2498016357422</v>
      </c>
      <c r="AM18" s="55">
        <v>220.3426055908203</v>
      </c>
      <c r="AN18" s="55">
        <v>224.24229431152344</v>
      </c>
      <c r="AO18" s="55">
        <v>228.51390075683594</v>
      </c>
      <c r="AP18" s="55">
        <v>234.18809509277344</v>
      </c>
      <c r="AQ18" s="55">
        <v>235.82749938964844</v>
      </c>
      <c r="AR18" s="55">
        <v>231.65040588378906</v>
      </c>
      <c r="AS18" s="55">
        <v>225.6876983642578</v>
      </c>
      <c r="AT18" s="55">
        <v>224.13720703125</v>
      </c>
      <c r="AU18" s="55">
        <v>227.2093048095703</v>
      </c>
      <c r="AV18" s="55">
        <v>231.51190185546875</v>
      </c>
      <c r="AW18" s="55">
        <v>235.71409606933594</v>
      </c>
      <c r="AX18" s="55">
        <v>239.64720153808594</v>
      </c>
      <c r="AY18" s="55">
        <v>231.96240234375</v>
      </c>
      <c r="AZ18" s="55">
        <v>231.38009643554688</v>
      </c>
      <c r="BA18" s="55">
        <v>233.37750244140625</v>
      </c>
      <c r="BB18" s="55">
        <v>234.9387969970703</v>
      </c>
      <c r="BC18" s="55">
        <v>234.88870239257812</v>
      </c>
      <c r="BD18" s="55">
        <v>230.32839965820312</v>
      </c>
      <c r="BE18" s="55">
        <v>224.17630004882812</v>
      </c>
      <c r="BF18" s="55">
        <v>221.88040161132812</v>
      </c>
      <c r="BG18" s="55">
        <v>226.82119750976562</v>
      </c>
      <c r="BH18" s="55">
        <v>230.05279541015625</v>
      </c>
      <c r="BI18" s="55">
        <v>231.1071014404297</v>
      </c>
      <c r="BJ18" s="55">
        <v>233.4696044921875</v>
      </c>
      <c r="BK18" s="56"/>
    </row>
    <row r="19" spans="3:62" ht="10.5">
      <c r="C19" s="125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</row>
    <row r="20" spans="2:62" ht="10.5">
      <c r="B20" s="86" t="s">
        <v>223</v>
      </c>
      <c r="C20" s="125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</row>
    <row r="21" spans="1:63" ht="10.5">
      <c r="A21" t="s">
        <v>224</v>
      </c>
      <c r="B21" t="s">
        <v>216</v>
      </c>
      <c r="C21" s="124">
        <v>150.5572052001953</v>
      </c>
      <c r="D21" s="28">
        <v>152.10797119140625</v>
      </c>
      <c r="E21" s="28">
        <v>149.4915313720703</v>
      </c>
      <c r="F21" s="28">
        <v>148.53981018066406</v>
      </c>
      <c r="G21" s="28">
        <v>150.1246337890625</v>
      </c>
      <c r="H21" s="28">
        <v>150.4091033935547</v>
      </c>
      <c r="I21" s="28">
        <v>151.6514434814453</v>
      </c>
      <c r="J21" s="28">
        <v>159.04173278808594</v>
      </c>
      <c r="K21" s="28">
        <v>168.67095947265625</v>
      </c>
      <c r="L21" s="28">
        <v>189.11099243164062</v>
      </c>
      <c r="M21" s="28">
        <v>190.53639221191406</v>
      </c>
      <c r="N21" s="28">
        <v>187.64366149902344</v>
      </c>
      <c r="O21" s="28">
        <v>190.55612182617188</v>
      </c>
      <c r="P21" s="28">
        <v>193.8719024658203</v>
      </c>
      <c r="Q21" s="28">
        <v>203.26763916015625</v>
      </c>
      <c r="R21" s="28">
        <v>204.98794555664062</v>
      </c>
      <c r="S21" s="28">
        <v>201.6531982421875</v>
      </c>
      <c r="T21" s="28">
        <v>210.23931884765625</v>
      </c>
      <c r="U21" s="28">
        <v>216.62396240234375</v>
      </c>
      <c r="V21" s="28">
        <v>229.21603393554688</v>
      </c>
      <c r="W21" s="28">
        <v>251.85255432128906</v>
      </c>
      <c r="X21" s="28">
        <v>252.12156677246094</v>
      </c>
      <c r="Y21" s="28">
        <v>242.46568298339844</v>
      </c>
      <c r="Z21" s="28">
        <v>243.28465270996094</v>
      </c>
      <c r="AA21" s="28">
        <v>245.6917724609375</v>
      </c>
      <c r="AB21" s="28">
        <v>243.08534240722656</v>
      </c>
      <c r="AC21" s="28">
        <v>247.1154327392578</v>
      </c>
      <c r="AD21" s="28">
        <v>254.84068298339844</v>
      </c>
      <c r="AE21" s="28">
        <v>259.6003723144531</v>
      </c>
      <c r="AF21" s="28">
        <v>259.585693359375</v>
      </c>
      <c r="AG21" s="28">
        <v>259.52978515625</v>
      </c>
      <c r="AH21" s="28">
        <v>262.125732421875</v>
      </c>
      <c r="AI21" s="28">
        <v>251.31893920898438</v>
      </c>
      <c r="AJ21" s="28">
        <v>243.2166748046875</v>
      </c>
      <c r="AK21" s="28">
        <v>241.7075958251953</v>
      </c>
      <c r="AL21" s="28">
        <v>240.73590087890625</v>
      </c>
      <c r="AM21" s="55">
        <v>232.0238037109375</v>
      </c>
      <c r="AN21" s="55">
        <v>235.98899841308594</v>
      </c>
      <c r="AO21" s="55">
        <v>240.4093017578125</v>
      </c>
      <c r="AP21" s="55">
        <v>246.27200317382812</v>
      </c>
      <c r="AQ21" s="55">
        <v>248.16529846191406</v>
      </c>
      <c r="AR21" s="55">
        <v>244.09719848632812</v>
      </c>
      <c r="AS21" s="55">
        <v>238.302001953125</v>
      </c>
      <c r="AT21" s="55">
        <v>236.00469970703125</v>
      </c>
      <c r="AU21" s="55">
        <v>238.8424072265625</v>
      </c>
      <c r="AV21" s="55">
        <v>243.13999938964844</v>
      </c>
      <c r="AW21" s="55">
        <v>247.78919982910156</v>
      </c>
      <c r="AX21" s="55">
        <v>252.42059326171875</v>
      </c>
      <c r="AY21" s="55">
        <v>244.24749755859375</v>
      </c>
      <c r="AZ21" s="55">
        <v>243.693603515625</v>
      </c>
      <c r="BA21" s="55">
        <v>245.74949645996094</v>
      </c>
      <c r="BB21" s="55">
        <v>247.07150268554688</v>
      </c>
      <c r="BC21" s="55">
        <v>246.85369873046875</v>
      </c>
      <c r="BD21" s="55">
        <v>242.2700958251953</v>
      </c>
      <c r="BE21" s="55">
        <v>235.98199462890625</v>
      </c>
      <c r="BF21" s="55">
        <v>232.8957977294922</v>
      </c>
      <c r="BG21" s="55">
        <v>237.8404998779297</v>
      </c>
      <c r="BH21" s="55">
        <v>241.13340759277344</v>
      </c>
      <c r="BI21" s="55">
        <v>242.35330200195312</v>
      </c>
      <c r="BJ21" s="55">
        <v>245.2469024658203</v>
      </c>
      <c r="BK21" s="56"/>
    </row>
    <row r="22" spans="1:63" ht="10.5">
      <c r="A22" t="s">
        <v>225</v>
      </c>
      <c r="B22" t="s">
        <v>218</v>
      </c>
      <c r="C22" s="124">
        <v>149.30178833007812</v>
      </c>
      <c r="D22" s="28">
        <v>150.54502868652344</v>
      </c>
      <c r="E22" s="28">
        <v>149.3485870361328</v>
      </c>
      <c r="F22" s="28">
        <v>149.3395538330078</v>
      </c>
      <c r="G22" s="28">
        <v>144.5299072265625</v>
      </c>
      <c r="H22" s="28">
        <v>141.47634887695312</v>
      </c>
      <c r="I22" s="28">
        <v>147.05274963378906</v>
      </c>
      <c r="J22" s="28">
        <v>154.0751953125</v>
      </c>
      <c r="K22" s="28">
        <v>165.57614135742188</v>
      </c>
      <c r="L22" s="28">
        <v>189.1098175048828</v>
      </c>
      <c r="M22" s="28">
        <v>193.5959930419922</v>
      </c>
      <c r="N22" s="28">
        <v>191.607666015625</v>
      </c>
      <c r="O22" s="28">
        <v>193.17330932617188</v>
      </c>
      <c r="P22" s="28">
        <v>193.78953552246094</v>
      </c>
      <c r="Q22" s="28">
        <v>203.93128967285156</v>
      </c>
      <c r="R22" s="28">
        <v>205.4355926513672</v>
      </c>
      <c r="S22" s="28">
        <v>197.72802734375</v>
      </c>
      <c r="T22" s="28">
        <v>201.21121215820312</v>
      </c>
      <c r="U22" s="28">
        <v>209.21949768066406</v>
      </c>
      <c r="V22" s="28">
        <v>227.84335327148438</v>
      </c>
      <c r="W22" s="28">
        <v>256.625732421875</v>
      </c>
      <c r="X22" s="28">
        <v>263.5975646972656</v>
      </c>
      <c r="Y22" s="28">
        <v>244.04689025878906</v>
      </c>
      <c r="Z22" s="28">
        <v>240.58474731445312</v>
      </c>
      <c r="AA22" s="28">
        <v>244.8076171875</v>
      </c>
      <c r="AB22" s="28">
        <v>245.0849151611328</v>
      </c>
      <c r="AC22" s="28">
        <v>245.77069091796875</v>
      </c>
      <c r="AD22" s="28">
        <v>249.5346221923828</v>
      </c>
      <c r="AE22" s="28">
        <v>250.80609130859375</v>
      </c>
      <c r="AF22" s="28">
        <v>246.5768280029297</v>
      </c>
      <c r="AG22" s="28">
        <v>248.00942993164062</v>
      </c>
      <c r="AH22" s="28">
        <v>250.92747497558594</v>
      </c>
      <c r="AI22" s="28">
        <v>240.2028045654297</v>
      </c>
      <c r="AJ22" s="28">
        <v>232.90382385253906</v>
      </c>
      <c r="AK22" s="28">
        <v>234.93870544433594</v>
      </c>
      <c r="AL22" s="28">
        <v>235.60690307617188</v>
      </c>
      <c r="AM22" s="55">
        <v>230.94970703125</v>
      </c>
      <c r="AN22" s="55">
        <v>234.74560546875</v>
      </c>
      <c r="AO22" s="55">
        <v>237.7111053466797</v>
      </c>
      <c r="AP22" s="55">
        <v>242.6134033203125</v>
      </c>
      <c r="AQ22" s="55">
        <v>242.056396484375</v>
      </c>
      <c r="AR22" s="55">
        <v>237.46780395507812</v>
      </c>
      <c r="AS22" s="55">
        <v>232.19009399414062</v>
      </c>
      <c r="AT22" s="55">
        <v>231.89450073242188</v>
      </c>
      <c r="AU22" s="55">
        <v>235.468505859375</v>
      </c>
      <c r="AV22" s="55">
        <v>240.07240295410156</v>
      </c>
      <c r="AW22" s="55">
        <v>245.4062042236328</v>
      </c>
      <c r="AX22" s="55">
        <v>249.59689331054688</v>
      </c>
      <c r="AY22" s="55">
        <v>243.6479949951172</v>
      </c>
      <c r="AZ22" s="55">
        <v>242.3345947265625</v>
      </c>
      <c r="BA22" s="55">
        <v>242.6219940185547</v>
      </c>
      <c r="BB22" s="55">
        <v>243.80409240722656</v>
      </c>
      <c r="BC22" s="55">
        <v>241.9373016357422</v>
      </c>
      <c r="BD22" s="55">
        <v>236.6436004638672</v>
      </c>
      <c r="BE22" s="55">
        <v>231.7086944580078</v>
      </c>
      <c r="BF22" s="55">
        <v>230.49940490722656</v>
      </c>
      <c r="BG22" s="55">
        <v>236.0592041015625</v>
      </c>
      <c r="BH22" s="55">
        <v>239.6490020751953</v>
      </c>
      <c r="BI22" s="55">
        <v>241.5605926513672</v>
      </c>
      <c r="BJ22" s="55">
        <v>244.90870666503906</v>
      </c>
      <c r="BK22" s="56"/>
    </row>
    <row r="23" spans="1:63" ht="10.5">
      <c r="A23" t="s">
        <v>226</v>
      </c>
      <c r="B23" t="s">
        <v>220</v>
      </c>
      <c r="C23" s="124">
        <v>137.49026489257812</v>
      </c>
      <c r="D23" s="28">
        <v>139.4930419921875</v>
      </c>
      <c r="E23" s="28">
        <v>140.67591857910156</v>
      </c>
      <c r="F23" s="28">
        <v>142.88975524902344</v>
      </c>
      <c r="G23" s="28">
        <v>143.56027221679688</v>
      </c>
      <c r="H23" s="28">
        <v>140.4150390625</v>
      </c>
      <c r="I23" s="28">
        <v>146.136962890625</v>
      </c>
      <c r="J23" s="28">
        <v>154.1033935546875</v>
      </c>
      <c r="K23" s="28">
        <v>165.24362182617188</v>
      </c>
      <c r="L23" s="28">
        <v>187.25611877441406</v>
      </c>
      <c r="M23" s="28">
        <v>184.71888732910156</v>
      </c>
      <c r="N23" s="28">
        <v>177.35052490234375</v>
      </c>
      <c r="O23" s="28">
        <v>177.4415740966797</v>
      </c>
      <c r="P23" s="28">
        <v>184.29025268554688</v>
      </c>
      <c r="Q23" s="28">
        <v>198.01699829101562</v>
      </c>
      <c r="R23" s="28">
        <v>195.9419403076172</v>
      </c>
      <c r="S23" s="28">
        <v>192.4771270751953</v>
      </c>
      <c r="T23" s="28">
        <v>200.507080078125</v>
      </c>
      <c r="U23" s="28">
        <v>208.094482421875</v>
      </c>
      <c r="V23" s="28">
        <v>226.13941955566406</v>
      </c>
      <c r="W23" s="28">
        <v>253.751220703125</v>
      </c>
      <c r="X23" s="28">
        <v>280.06292724609375</v>
      </c>
      <c r="Y23" s="28">
        <v>245.14935302734375</v>
      </c>
      <c r="Z23" s="28">
        <v>232.95864868164062</v>
      </c>
      <c r="AA23" s="28">
        <v>230.26490783691406</v>
      </c>
      <c r="AB23" s="28">
        <v>230.61798095703125</v>
      </c>
      <c r="AC23" s="28">
        <v>237.5662384033203</v>
      </c>
      <c r="AD23" s="28">
        <v>249.4538116455078</v>
      </c>
      <c r="AE23" s="28">
        <v>257.40185546875</v>
      </c>
      <c r="AF23" s="28">
        <v>262.6085205078125</v>
      </c>
      <c r="AG23" s="28">
        <v>271.3993835449219</v>
      </c>
      <c r="AH23" s="28">
        <v>281.4746398925781</v>
      </c>
      <c r="AI23" s="28">
        <v>244.17620849609375</v>
      </c>
      <c r="AJ23" s="28">
        <v>236.25465393066406</v>
      </c>
      <c r="AK23" s="28">
        <v>232.74339294433594</v>
      </c>
      <c r="AL23" s="28">
        <v>229.18150329589844</v>
      </c>
      <c r="AM23" s="55">
        <v>220.9582977294922</v>
      </c>
      <c r="AN23" s="55">
        <v>226.4403076171875</v>
      </c>
      <c r="AO23" s="55">
        <v>230.51100158691406</v>
      </c>
      <c r="AP23" s="55">
        <v>235.7530059814453</v>
      </c>
      <c r="AQ23" s="55">
        <v>235.931396484375</v>
      </c>
      <c r="AR23" s="55">
        <v>232.0225067138672</v>
      </c>
      <c r="AS23" s="55">
        <v>227.86770629882812</v>
      </c>
      <c r="AT23" s="55">
        <v>230.4866943359375</v>
      </c>
      <c r="AU23" s="55">
        <v>235.86590576171875</v>
      </c>
      <c r="AV23" s="55">
        <v>241.49510192871094</v>
      </c>
      <c r="AW23" s="55">
        <v>241.7584991455078</v>
      </c>
      <c r="AX23" s="55">
        <v>241.9073944091797</v>
      </c>
      <c r="AY23" s="55">
        <v>233.8262939453125</v>
      </c>
      <c r="AZ23" s="55">
        <v>232.7010955810547</v>
      </c>
      <c r="BA23" s="55">
        <v>234.4051971435547</v>
      </c>
      <c r="BB23" s="55">
        <v>237.78160095214844</v>
      </c>
      <c r="BC23" s="55">
        <v>238.95249938964844</v>
      </c>
      <c r="BD23" s="55">
        <v>235.210205078125</v>
      </c>
      <c r="BE23" s="55">
        <v>230.44900512695312</v>
      </c>
      <c r="BF23" s="55">
        <v>231.06419372558594</v>
      </c>
      <c r="BG23" s="55">
        <v>237.33639526367188</v>
      </c>
      <c r="BH23" s="55">
        <v>240.59609985351562</v>
      </c>
      <c r="BI23" s="55">
        <v>239.29249572753906</v>
      </c>
      <c r="BJ23" s="55">
        <v>238.7572021484375</v>
      </c>
      <c r="BK23" s="56"/>
    </row>
    <row r="24" spans="1:63" ht="10.5">
      <c r="A24" t="s">
        <v>227</v>
      </c>
      <c r="B24" t="s">
        <v>222</v>
      </c>
      <c r="C24" s="124">
        <v>144.56822204589844</v>
      </c>
      <c r="D24" s="28">
        <v>152.4875946044922</v>
      </c>
      <c r="E24" s="28">
        <v>158.90621948242188</v>
      </c>
      <c r="F24" s="28">
        <v>168.950927734375</v>
      </c>
      <c r="G24" s="28">
        <v>182.4070281982422</v>
      </c>
      <c r="H24" s="28">
        <v>172.12692260742188</v>
      </c>
      <c r="I24" s="28">
        <v>171.96690368652344</v>
      </c>
      <c r="J24" s="28">
        <v>171.9431915283203</v>
      </c>
      <c r="K24" s="28">
        <v>182.55215454101562</v>
      </c>
      <c r="L24" s="28">
        <v>204.4185028076172</v>
      </c>
      <c r="M24" s="28">
        <v>198.8033447265625</v>
      </c>
      <c r="N24" s="28">
        <v>183.30789184570312</v>
      </c>
      <c r="O24" s="28">
        <v>186.44020080566406</v>
      </c>
      <c r="P24" s="28">
        <v>206.5795440673828</v>
      </c>
      <c r="Q24" s="28">
        <v>223.283447265625</v>
      </c>
      <c r="R24" s="28">
        <v>229.32217407226562</v>
      </c>
      <c r="S24" s="28">
        <v>214.50628662109375</v>
      </c>
      <c r="T24" s="28">
        <v>208.3583984375</v>
      </c>
      <c r="U24" s="28">
        <v>211.91534423828125</v>
      </c>
      <c r="V24" s="28">
        <v>241.1833953857422</v>
      </c>
      <c r="W24" s="28">
        <v>270.18133544921875</v>
      </c>
      <c r="X24" s="28">
        <v>279.02850341796875</v>
      </c>
      <c r="Y24" s="28">
        <v>252.5475311279297</v>
      </c>
      <c r="Z24" s="28">
        <v>240.01617431640625</v>
      </c>
      <c r="AA24" s="28">
        <v>240.13424682617188</v>
      </c>
      <c r="AB24" s="28">
        <v>245.5191192626953</v>
      </c>
      <c r="AC24" s="28">
        <v>260.0230712890625</v>
      </c>
      <c r="AD24" s="28">
        <v>267.27301025390625</v>
      </c>
      <c r="AE24" s="28">
        <v>284.94525146484375</v>
      </c>
      <c r="AF24" s="28">
        <v>274.9623107910156</v>
      </c>
      <c r="AG24" s="28">
        <v>268.2149963378906</v>
      </c>
      <c r="AH24" s="28">
        <v>281.17547607421875</v>
      </c>
      <c r="AI24" s="28">
        <v>264.6000061035156</v>
      </c>
      <c r="AJ24" s="28">
        <v>242.9191131591797</v>
      </c>
      <c r="AK24" s="28">
        <v>244.62510681152344</v>
      </c>
      <c r="AL24" s="28">
        <v>242.56280517578125</v>
      </c>
      <c r="AM24" s="55">
        <v>231.66090393066406</v>
      </c>
      <c r="AN24" s="55">
        <v>243.00039672851562</v>
      </c>
      <c r="AO24" s="55">
        <v>252.10130310058594</v>
      </c>
      <c r="AP24" s="55">
        <v>260.81219482421875</v>
      </c>
      <c r="AQ24" s="55">
        <v>262.95208740234375</v>
      </c>
      <c r="AR24" s="55">
        <v>258.5481872558594</v>
      </c>
      <c r="AS24" s="55">
        <v>250.10060119628906</v>
      </c>
      <c r="AT24" s="55">
        <v>248.1259002685547</v>
      </c>
      <c r="AU24" s="55">
        <v>250.3643035888672</v>
      </c>
      <c r="AV24" s="55">
        <v>250.95919799804688</v>
      </c>
      <c r="AW24" s="55">
        <v>256.2961120605469</v>
      </c>
      <c r="AX24" s="55">
        <v>254.99130249023438</v>
      </c>
      <c r="AY24" s="55">
        <v>248.22239685058594</v>
      </c>
      <c r="AZ24" s="55">
        <v>249.71279907226562</v>
      </c>
      <c r="BA24" s="55">
        <v>257.2755126953125</v>
      </c>
      <c r="BB24" s="55">
        <v>260.4466857910156</v>
      </c>
      <c r="BC24" s="55">
        <v>263.1448059082031</v>
      </c>
      <c r="BD24" s="55">
        <v>259.1138000488281</v>
      </c>
      <c r="BE24" s="55">
        <v>251.99049377441406</v>
      </c>
      <c r="BF24" s="55">
        <v>249.4918975830078</v>
      </c>
      <c r="BG24" s="55">
        <v>252.29409790039062</v>
      </c>
      <c r="BH24" s="55">
        <v>253.2364044189453</v>
      </c>
      <c r="BI24" s="55">
        <v>255.78570556640625</v>
      </c>
      <c r="BJ24" s="55">
        <v>253.56570434570312</v>
      </c>
      <c r="BK24" s="56"/>
    </row>
    <row r="25" spans="1:63" ht="10.5">
      <c r="A25" t="s">
        <v>228</v>
      </c>
      <c r="B25" t="s">
        <v>103</v>
      </c>
      <c r="C25" s="124">
        <v>149.10166931152344</v>
      </c>
      <c r="D25" s="28">
        <v>150.73471069335938</v>
      </c>
      <c r="E25" s="28">
        <v>148.7860107421875</v>
      </c>
      <c r="F25" s="28">
        <v>148.41798400878906</v>
      </c>
      <c r="G25" s="28">
        <v>149.38641357421875</v>
      </c>
      <c r="H25" s="28">
        <v>148.36781311035156</v>
      </c>
      <c r="I25" s="28">
        <v>150.5694122314453</v>
      </c>
      <c r="J25" s="28">
        <v>157.7880096435547</v>
      </c>
      <c r="K25" s="28">
        <v>168.1865234375</v>
      </c>
      <c r="L25" s="28">
        <v>189.43093872070312</v>
      </c>
      <c r="M25" s="28">
        <v>190.67417907714844</v>
      </c>
      <c r="N25" s="28">
        <v>187.10696411132812</v>
      </c>
      <c r="O25" s="28">
        <v>189.74156188964844</v>
      </c>
      <c r="P25" s="28">
        <v>193.51983642578125</v>
      </c>
      <c r="Q25" s="28">
        <v>203.36631774902344</v>
      </c>
      <c r="R25" s="28">
        <v>205.28126525878906</v>
      </c>
      <c r="S25" s="28">
        <v>201.16949462890625</v>
      </c>
      <c r="T25" s="28">
        <v>208.69749450683594</v>
      </c>
      <c r="U25" s="28">
        <v>214.87109375</v>
      </c>
      <c r="V25" s="28">
        <v>229.21620178222656</v>
      </c>
      <c r="W25" s="28">
        <v>253.55032348632812</v>
      </c>
      <c r="X25" s="28">
        <v>257.12103271484375</v>
      </c>
      <c r="Y25" s="28">
        <v>243.1835174560547</v>
      </c>
      <c r="Z25" s="28">
        <v>242.19789123535156</v>
      </c>
      <c r="AA25" s="28">
        <v>244.50863647460938</v>
      </c>
      <c r="AB25" s="28">
        <v>242.45555114746094</v>
      </c>
      <c r="AC25" s="28">
        <v>246.70326232910156</v>
      </c>
      <c r="AD25" s="28">
        <v>254.35992431640625</v>
      </c>
      <c r="AE25" s="28">
        <v>259.15191650390625</v>
      </c>
      <c r="AF25" s="28">
        <v>258.5561828613281</v>
      </c>
      <c r="AG25" s="28">
        <v>258.99560546875</v>
      </c>
      <c r="AH25" s="28">
        <v>262.5173034667969</v>
      </c>
      <c r="AI25" s="28">
        <v>249.71470642089844</v>
      </c>
      <c r="AJ25" s="28">
        <v>241.30105590820312</v>
      </c>
      <c r="AK25" s="28">
        <v>240.24349975585938</v>
      </c>
      <c r="AL25" s="28">
        <v>239.331298828125</v>
      </c>
      <c r="AM25" s="55">
        <v>231.14320373535156</v>
      </c>
      <c r="AN25" s="55">
        <v>235.2666015625</v>
      </c>
      <c r="AO25" s="55">
        <v>239.6613006591797</v>
      </c>
      <c r="AP25" s="55">
        <v>245.5312042236328</v>
      </c>
      <c r="AQ25" s="55">
        <v>247.1638946533203</v>
      </c>
      <c r="AR25" s="55">
        <v>242.7373046875</v>
      </c>
      <c r="AS25" s="55">
        <v>236.75430297851562</v>
      </c>
      <c r="AT25" s="55">
        <v>235.12939453125</v>
      </c>
      <c r="AU25" s="55">
        <v>238.36659240722656</v>
      </c>
      <c r="AV25" s="55">
        <v>242.83009338378906</v>
      </c>
      <c r="AW25" s="55">
        <v>247.18789672851562</v>
      </c>
      <c r="AX25" s="55">
        <v>251.28709411621094</v>
      </c>
      <c r="AY25" s="55">
        <v>243.35769653320312</v>
      </c>
      <c r="AZ25" s="55">
        <v>242.75880432128906</v>
      </c>
      <c r="BA25" s="55">
        <v>244.76980590820312</v>
      </c>
      <c r="BB25" s="55">
        <v>246.3302001953125</v>
      </c>
      <c r="BC25" s="55">
        <v>246.19790649414062</v>
      </c>
      <c r="BD25" s="55">
        <v>241.37710571289062</v>
      </c>
      <c r="BE25" s="55">
        <v>235.1833038330078</v>
      </c>
      <c r="BF25" s="55">
        <v>232.77420043945312</v>
      </c>
      <c r="BG25" s="55">
        <v>237.9680938720703</v>
      </c>
      <c r="BH25" s="55">
        <v>241.30320739746094</v>
      </c>
      <c r="BI25" s="55">
        <v>242.3594970703125</v>
      </c>
      <c r="BJ25" s="55">
        <v>244.8218994140625</v>
      </c>
      <c r="BK25" s="56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BK25"/>
  <sheetViews>
    <sheetView workbookViewId="0" topLeftCell="A1">
      <pane xSplit="2" topLeftCell="AK1" activePane="topRight" state="frozen"/>
      <selection pane="topLeft" activeCell="AK1" sqref="AK1"/>
      <selection pane="topRight" activeCell="A1" sqref="A1"/>
    </sheetView>
  </sheetViews>
  <sheetFormatPr defaultColWidth="9.16015625" defaultRowHeight="10.5"/>
  <cols>
    <col min="1" max="1" width="11.83203125" style="0" customWidth="1"/>
    <col min="2" max="2" width="60.33203125" style="0" customWidth="1"/>
    <col min="3" max="45" width="9.5" style="0" bestFit="1" customWidth="1"/>
    <col min="46" max="46" width="9.16015625" style="149" customWidth="1"/>
    <col min="47" max="62" width="9.5" style="0" bestFit="1" customWidth="1"/>
  </cols>
  <sheetData>
    <row r="1" spans="1:62" ht="15.75">
      <c r="A1" s="88" t="s">
        <v>229</v>
      </c>
      <c r="C1" s="159" t="s">
        <v>803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10.5">
      <c r="A2" s="156" t="s">
        <v>775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t="s">
        <v>1</v>
      </c>
      <c r="B3" s="89" t="s">
        <v>2</v>
      </c>
      <c r="C3" s="82">
        <v>200401</v>
      </c>
      <c r="D3" s="82">
        <v>200402</v>
      </c>
      <c r="E3" s="82">
        <v>200403</v>
      </c>
      <c r="F3" s="82">
        <v>200404</v>
      </c>
      <c r="G3" s="82">
        <v>200405</v>
      </c>
      <c r="H3" s="82">
        <v>200406</v>
      </c>
      <c r="I3" s="82">
        <v>200407</v>
      </c>
      <c r="J3" s="82">
        <v>200408</v>
      </c>
      <c r="K3" s="82">
        <v>200409</v>
      </c>
      <c r="L3" s="82">
        <v>200410</v>
      </c>
      <c r="M3" s="82">
        <v>200411</v>
      </c>
      <c r="N3" s="82">
        <v>200412</v>
      </c>
      <c r="O3" s="82">
        <v>200501</v>
      </c>
      <c r="P3" s="82">
        <v>200502</v>
      </c>
      <c r="Q3" s="82">
        <v>200503</v>
      </c>
      <c r="R3" s="82">
        <v>200504</v>
      </c>
      <c r="S3" s="82">
        <v>200505</v>
      </c>
      <c r="T3" s="82">
        <v>200506</v>
      </c>
      <c r="U3" s="82">
        <v>200507</v>
      </c>
      <c r="V3" s="82">
        <v>200508</v>
      </c>
      <c r="W3" s="82">
        <v>200509</v>
      </c>
      <c r="X3" s="82">
        <v>200510</v>
      </c>
      <c r="Y3" s="82">
        <v>200511</v>
      </c>
      <c r="Z3" s="82">
        <v>200512</v>
      </c>
      <c r="AA3" s="82">
        <v>200601</v>
      </c>
      <c r="AB3" s="82">
        <v>200602</v>
      </c>
      <c r="AC3" s="82">
        <v>200603</v>
      </c>
      <c r="AD3" s="82">
        <v>200604</v>
      </c>
      <c r="AE3" s="82">
        <v>200605</v>
      </c>
      <c r="AF3" s="82">
        <v>200606</v>
      </c>
      <c r="AG3" s="82">
        <v>200607</v>
      </c>
      <c r="AH3" s="82">
        <v>200608</v>
      </c>
      <c r="AI3" s="82">
        <v>200609</v>
      </c>
      <c r="AJ3" s="82">
        <v>200610</v>
      </c>
      <c r="AK3" s="82">
        <v>200611</v>
      </c>
      <c r="AL3" s="82">
        <v>200612</v>
      </c>
      <c r="AM3" s="122">
        <v>200701</v>
      </c>
      <c r="AN3" s="122">
        <v>200702</v>
      </c>
      <c r="AO3" s="122">
        <v>200703</v>
      </c>
      <c r="AP3" s="122">
        <v>200704</v>
      </c>
      <c r="AQ3" s="122">
        <v>200705</v>
      </c>
      <c r="AR3" s="122">
        <v>200706</v>
      </c>
      <c r="AS3" s="122">
        <v>200707</v>
      </c>
      <c r="AT3" s="122">
        <v>200708</v>
      </c>
      <c r="AU3" s="122">
        <v>200709</v>
      </c>
      <c r="AV3" s="122">
        <v>200710</v>
      </c>
      <c r="AW3" s="122">
        <v>200711</v>
      </c>
      <c r="AX3" s="122">
        <v>200712</v>
      </c>
      <c r="AY3" s="122">
        <v>200801</v>
      </c>
      <c r="AZ3" s="122">
        <v>200802</v>
      </c>
      <c r="BA3" s="122">
        <v>200803</v>
      </c>
      <c r="BB3" s="122">
        <v>200804</v>
      </c>
      <c r="BC3" s="122">
        <v>200805</v>
      </c>
      <c r="BD3" s="122">
        <v>200806</v>
      </c>
      <c r="BE3" s="122">
        <v>200807</v>
      </c>
      <c r="BF3" s="122">
        <v>200808</v>
      </c>
      <c r="BG3" s="122">
        <v>200809</v>
      </c>
      <c r="BH3" s="122">
        <v>200810</v>
      </c>
      <c r="BI3" s="122">
        <v>200811</v>
      </c>
      <c r="BJ3" s="122">
        <v>200812</v>
      </c>
      <c r="BK3" s="123"/>
    </row>
    <row r="4" spans="3:62" ht="10.5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2:62" ht="10.5">
      <c r="B5" s="86" t="s">
        <v>230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63" ht="10.5">
      <c r="A6" t="s">
        <v>231</v>
      </c>
      <c r="B6" t="s">
        <v>232</v>
      </c>
      <c r="C6" s="124">
        <v>3.240999937057495</v>
      </c>
      <c r="D6" s="28">
        <v>2.812999963760376</v>
      </c>
      <c r="E6" s="28">
        <v>3.318000078201294</v>
      </c>
      <c r="F6" s="28">
        <v>2.4830000400543213</v>
      </c>
      <c r="G6" s="28">
        <v>3.25600004196167</v>
      </c>
      <c r="H6" s="28">
        <v>4.223999977111816</v>
      </c>
      <c r="I6" s="28">
        <v>4.997000217437744</v>
      </c>
      <c r="J6" s="28">
        <v>5.446000099182129</v>
      </c>
      <c r="K6" s="28">
        <v>5.535999774932861</v>
      </c>
      <c r="L6" s="28">
        <v>5.9019999504089355</v>
      </c>
      <c r="M6" s="28">
        <v>6.284999847412109</v>
      </c>
      <c r="N6" s="28">
        <v>5.593999862670898</v>
      </c>
      <c r="O6" s="28">
        <v>3.984999895095825</v>
      </c>
      <c r="P6" s="28">
        <v>3.0360000133514404</v>
      </c>
      <c r="Q6" s="28">
        <v>2.1029999256134033</v>
      </c>
      <c r="R6" s="28">
        <v>2.5190000534057617</v>
      </c>
      <c r="S6" s="28">
        <v>3.5239999294281006</v>
      </c>
      <c r="T6" s="28">
        <v>3.3610000610351562</v>
      </c>
      <c r="U6" s="28">
        <v>4.3460001945495605</v>
      </c>
      <c r="V6" s="28">
        <v>4.183000087738037</v>
      </c>
      <c r="W6" s="28">
        <v>4.224999904632568</v>
      </c>
      <c r="X6" s="28">
        <v>5.199999809265137</v>
      </c>
      <c r="Y6" s="28">
        <v>5.521999835968018</v>
      </c>
      <c r="Z6" s="28">
        <v>4.276000022888184</v>
      </c>
      <c r="AA6" s="28">
        <v>4.196000099182129</v>
      </c>
      <c r="AB6" s="28">
        <v>3.6649999618530273</v>
      </c>
      <c r="AC6" s="28">
        <v>2.502000093460083</v>
      </c>
      <c r="AD6" s="28">
        <v>3.375</v>
      </c>
      <c r="AE6" s="28">
        <v>3.9240000247955322</v>
      </c>
      <c r="AF6" s="28">
        <v>4.551000118255615</v>
      </c>
      <c r="AG6" s="28">
        <v>5.034999847412109</v>
      </c>
      <c r="AH6" s="28">
        <v>5.017000198364258</v>
      </c>
      <c r="AI6" s="28">
        <v>5.046000003814697</v>
      </c>
      <c r="AJ6" s="28">
        <v>5.333000183105469</v>
      </c>
      <c r="AK6" s="28">
        <v>5.474999904632568</v>
      </c>
      <c r="AL6" s="28">
        <v>5.16813325881958</v>
      </c>
      <c r="AM6" s="55">
        <v>3.4484710693359375</v>
      </c>
      <c r="AN6" s="55">
        <v>3.1553890705108643</v>
      </c>
      <c r="AO6" s="55">
        <v>3.0532350540161133</v>
      </c>
      <c r="AP6" s="55">
        <v>3.0571229457855225</v>
      </c>
      <c r="AQ6" s="55">
        <v>3.7970070838928223</v>
      </c>
      <c r="AR6" s="55">
        <v>4.34386682510376</v>
      </c>
      <c r="AS6" s="55">
        <v>4.970831871032715</v>
      </c>
      <c r="AT6" s="55">
        <v>5.113706111907959</v>
      </c>
      <c r="AU6" s="55">
        <v>5.145870208740234</v>
      </c>
      <c r="AV6" s="55">
        <v>5.22603702545166</v>
      </c>
      <c r="AW6" s="55">
        <v>5.449334144592285</v>
      </c>
      <c r="AX6" s="55">
        <v>4.850107192993164</v>
      </c>
      <c r="AY6" s="55">
        <v>3.08331298828125</v>
      </c>
      <c r="AZ6" s="55">
        <v>2.8776280879974365</v>
      </c>
      <c r="BA6" s="55">
        <v>2.821631908416748</v>
      </c>
      <c r="BB6" s="55">
        <v>2.841718912124634</v>
      </c>
      <c r="BC6" s="55">
        <v>3.502000093460083</v>
      </c>
      <c r="BD6" s="55">
        <v>4.012409210205078</v>
      </c>
      <c r="BE6" s="55">
        <v>4.733612060546875</v>
      </c>
      <c r="BF6" s="55">
        <v>4.717955112457275</v>
      </c>
      <c r="BG6" s="55">
        <v>4.85731315612793</v>
      </c>
      <c r="BH6" s="55">
        <v>5.265821933746338</v>
      </c>
      <c r="BI6" s="55">
        <v>5.679687976837158</v>
      </c>
      <c r="BJ6" s="55">
        <v>4.853791236877441</v>
      </c>
      <c r="BK6" s="56"/>
    </row>
    <row r="7" spans="1:63" ht="10.5">
      <c r="A7" t="s">
        <v>233</v>
      </c>
      <c r="B7" t="s">
        <v>77</v>
      </c>
      <c r="C7" s="124">
        <v>14.77299976348877</v>
      </c>
      <c r="D7" s="28">
        <v>10.508000373840332</v>
      </c>
      <c r="E7" s="28">
        <v>10.112000465393066</v>
      </c>
      <c r="F7" s="28">
        <v>11.409000396728516</v>
      </c>
      <c r="G7" s="28">
        <v>15.100000381469727</v>
      </c>
      <c r="H7" s="28">
        <v>18.174999237060547</v>
      </c>
      <c r="I7" s="28">
        <v>19.80699920654297</v>
      </c>
      <c r="J7" s="28">
        <v>22.46500015258789</v>
      </c>
      <c r="K7" s="28">
        <v>24.121000289916992</v>
      </c>
      <c r="L7" s="28">
        <v>23.21299934387207</v>
      </c>
      <c r="M7" s="28">
        <v>21.392000198364258</v>
      </c>
      <c r="N7" s="28">
        <v>18.45400047302246</v>
      </c>
      <c r="O7" s="28">
        <v>13.536999702453613</v>
      </c>
      <c r="P7" s="28">
        <v>10.562000274658203</v>
      </c>
      <c r="Q7" s="28">
        <v>8.423999786376953</v>
      </c>
      <c r="R7" s="28">
        <v>11.793000221252441</v>
      </c>
      <c r="S7" s="28">
        <v>14.501999855041504</v>
      </c>
      <c r="T7" s="28">
        <v>17.606000900268555</v>
      </c>
      <c r="U7" s="28">
        <v>20.60700035095215</v>
      </c>
      <c r="V7" s="28">
        <v>22.81100082397461</v>
      </c>
      <c r="W7" s="28">
        <v>23.09600067138672</v>
      </c>
      <c r="X7" s="28">
        <v>24.04199981689453</v>
      </c>
      <c r="Y7" s="28">
        <v>23.674999237060547</v>
      </c>
      <c r="Z7" s="28">
        <v>18.009000778198242</v>
      </c>
      <c r="AA7" s="28">
        <v>15.598999977111816</v>
      </c>
      <c r="AB7" s="28">
        <v>12.354999542236328</v>
      </c>
      <c r="AC7" s="28">
        <v>11.192999839782715</v>
      </c>
      <c r="AD7" s="28">
        <v>14.62399959564209</v>
      </c>
      <c r="AE7" s="28">
        <v>17.839000701904297</v>
      </c>
      <c r="AF7" s="28">
        <v>20.6560001373291</v>
      </c>
      <c r="AG7" s="28">
        <v>23.038999557495117</v>
      </c>
      <c r="AH7" s="28">
        <v>25.354000091552734</v>
      </c>
      <c r="AI7" s="28">
        <v>26.357999801635742</v>
      </c>
      <c r="AJ7" s="28">
        <v>25.089000701904297</v>
      </c>
      <c r="AK7" s="28">
        <v>24.507999420166016</v>
      </c>
      <c r="AL7" s="28">
        <v>22.7377986907959</v>
      </c>
      <c r="AM7" s="55">
        <v>17.486400604248047</v>
      </c>
      <c r="AN7" s="55">
        <v>13.521430015563965</v>
      </c>
      <c r="AO7" s="55">
        <v>11.706419944763184</v>
      </c>
      <c r="AP7" s="55">
        <v>13.978930473327637</v>
      </c>
      <c r="AQ7" s="55">
        <v>16.64327049255371</v>
      </c>
      <c r="AR7" s="55">
        <v>19.928319931030273</v>
      </c>
      <c r="AS7" s="55">
        <v>22.538219451904297</v>
      </c>
      <c r="AT7" s="55">
        <v>25.085609436035156</v>
      </c>
      <c r="AU7" s="55">
        <v>26.175729751586914</v>
      </c>
      <c r="AV7" s="55">
        <v>25.792999267578125</v>
      </c>
      <c r="AW7" s="55">
        <v>25.863649368286133</v>
      </c>
      <c r="AX7" s="55">
        <v>22.695220947265625</v>
      </c>
      <c r="AY7" s="55">
        <v>17.04010009765625</v>
      </c>
      <c r="AZ7" s="55">
        <v>13.21992015838623</v>
      </c>
      <c r="BA7" s="55">
        <v>11.909939765930176</v>
      </c>
      <c r="BB7" s="55">
        <v>13.95713996887207</v>
      </c>
      <c r="BC7" s="55">
        <v>16.601930618286133</v>
      </c>
      <c r="BD7" s="55">
        <v>19.712099075317383</v>
      </c>
      <c r="BE7" s="55">
        <v>22.24418067932129</v>
      </c>
      <c r="BF7" s="55">
        <v>24.688459396362305</v>
      </c>
      <c r="BG7" s="55">
        <v>25.77861976623535</v>
      </c>
      <c r="BH7" s="55">
        <v>25.156789779663086</v>
      </c>
      <c r="BI7" s="55">
        <v>24.909330368041992</v>
      </c>
      <c r="BJ7" s="55">
        <v>21.180099487304688</v>
      </c>
      <c r="BK7" s="56"/>
    </row>
    <row r="8" spans="1:63" ht="10.5">
      <c r="A8" t="s">
        <v>234</v>
      </c>
      <c r="B8" t="s">
        <v>79</v>
      </c>
      <c r="C8" s="124">
        <v>14.633000373840332</v>
      </c>
      <c r="D8" s="28">
        <v>12.302000045776367</v>
      </c>
      <c r="E8" s="28">
        <v>14.208999633789062</v>
      </c>
      <c r="F8" s="28">
        <v>15.618000030517578</v>
      </c>
      <c r="G8" s="28">
        <v>18.382999420166016</v>
      </c>
      <c r="H8" s="28">
        <v>20.461999893188477</v>
      </c>
      <c r="I8" s="28">
        <v>23.906999588012695</v>
      </c>
      <c r="J8" s="28">
        <v>27.53499984741211</v>
      </c>
      <c r="K8" s="28">
        <v>34.909000396728516</v>
      </c>
      <c r="L8" s="28">
        <v>36.125999450683594</v>
      </c>
      <c r="M8" s="28">
        <v>35.25299835205078</v>
      </c>
      <c r="N8" s="28">
        <v>29.016000747680664</v>
      </c>
      <c r="O8" s="28">
        <v>22.92099952697754</v>
      </c>
      <c r="P8" s="28">
        <v>17.724000930786133</v>
      </c>
      <c r="Q8" s="28">
        <v>15.89799976348877</v>
      </c>
      <c r="R8" s="28">
        <v>20.365999221801758</v>
      </c>
      <c r="S8" s="28">
        <v>24.45599937438965</v>
      </c>
      <c r="T8" s="28">
        <v>30.389999389648438</v>
      </c>
      <c r="U8" s="28">
        <v>34.78099822998047</v>
      </c>
      <c r="V8" s="28">
        <v>35.68199920654297</v>
      </c>
      <c r="W8" s="28">
        <v>38.67599868774414</v>
      </c>
      <c r="X8" s="28">
        <v>39.292999267578125</v>
      </c>
      <c r="Y8" s="28">
        <v>40.446998596191406</v>
      </c>
      <c r="Z8" s="28">
        <v>33.02000045776367</v>
      </c>
      <c r="AA8" s="28">
        <v>27.0049991607666</v>
      </c>
      <c r="AB8" s="28">
        <v>19.18899917602539</v>
      </c>
      <c r="AC8" s="28">
        <v>15.553000450134277</v>
      </c>
      <c r="AD8" s="28">
        <v>16.385000228881836</v>
      </c>
      <c r="AE8" s="28">
        <v>19.231000900268555</v>
      </c>
      <c r="AF8" s="28">
        <v>22.510000228881836</v>
      </c>
      <c r="AG8" s="28">
        <v>27.65999984741211</v>
      </c>
      <c r="AH8" s="28">
        <v>31.166000366210938</v>
      </c>
      <c r="AI8" s="28">
        <v>36.5629997253418</v>
      </c>
      <c r="AJ8" s="28">
        <v>38.816001892089844</v>
      </c>
      <c r="AK8" s="28">
        <v>35.91299819946289</v>
      </c>
      <c r="AL8" s="28">
        <v>31.188690185546875</v>
      </c>
      <c r="AM8" s="55">
        <v>22.47974967956543</v>
      </c>
      <c r="AN8" s="55">
        <v>18.122270584106445</v>
      </c>
      <c r="AO8" s="55">
        <v>18.23172950744629</v>
      </c>
      <c r="AP8" s="55">
        <v>20.58769989013672</v>
      </c>
      <c r="AQ8" s="55">
        <v>24.99662971496582</v>
      </c>
      <c r="AR8" s="55">
        <v>29.675540924072266</v>
      </c>
      <c r="AS8" s="55">
        <v>33.01380157470703</v>
      </c>
      <c r="AT8" s="55">
        <v>34.802940368652344</v>
      </c>
      <c r="AU8" s="55">
        <v>36.64630889892578</v>
      </c>
      <c r="AV8" s="55">
        <v>36.749881744384766</v>
      </c>
      <c r="AW8" s="55">
        <v>35.61711883544922</v>
      </c>
      <c r="AX8" s="55">
        <v>29.77318000793457</v>
      </c>
      <c r="AY8" s="55">
        <v>20.51630973815918</v>
      </c>
      <c r="AZ8" s="55">
        <v>16.67037010192871</v>
      </c>
      <c r="BA8" s="55">
        <v>17.57431983947754</v>
      </c>
      <c r="BB8" s="55">
        <v>20.4407901763916</v>
      </c>
      <c r="BC8" s="55">
        <v>25.11418914794922</v>
      </c>
      <c r="BD8" s="55">
        <v>29.675369262695312</v>
      </c>
      <c r="BE8" s="55">
        <v>32.977298736572266</v>
      </c>
      <c r="BF8" s="55">
        <v>34.527099609375</v>
      </c>
      <c r="BG8" s="55">
        <v>35.988250732421875</v>
      </c>
      <c r="BH8" s="55">
        <v>35.36832046508789</v>
      </c>
      <c r="BI8" s="55">
        <v>33.324859619140625</v>
      </c>
      <c r="BJ8" s="55">
        <v>26.771709442138672</v>
      </c>
      <c r="BK8" s="56"/>
    </row>
    <row r="9" spans="1:63" ht="10.5">
      <c r="A9" t="s">
        <v>235</v>
      </c>
      <c r="B9" t="s">
        <v>81</v>
      </c>
      <c r="C9" s="124">
        <v>0.4790000021457672</v>
      </c>
      <c r="D9" s="28">
        <v>0.47699999809265137</v>
      </c>
      <c r="E9" s="28">
        <v>0.4880000054836273</v>
      </c>
      <c r="F9" s="28">
        <v>0.4050000011920929</v>
      </c>
      <c r="G9" s="28">
        <v>0.5170000195503235</v>
      </c>
      <c r="H9" s="28">
        <v>0.5460000038146973</v>
      </c>
      <c r="I9" s="28">
        <v>0.6150000095367432</v>
      </c>
      <c r="J9" s="28">
        <v>0.6650000214576721</v>
      </c>
      <c r="K9" s="28">
        <v>0.7459999918937683</v>
      </c>
      <c r="L9" s="28">
        <v>0.8510000109672546</v>
      </c>
      <c r="M9" s="28">
        <v>0.7960000038146973</v>
      </c>
      <c r="N9" s="28">
        <v>0.6690000295639038</v>
      </c>
      <c r="O9" s="28">
        <v>0.5360000133514404</v>
      </c>
      <c r="P9" s="28">
        <v>0.45500001311302185</v>
      </c>
      <c r="Q9" s="28">
        <v>0.35499998927116394</v>
      </c>
      <c r="R9" s="28">
        <v>0.36399999260902405</v>
      </c>
      <c r="S9" s="28">
        <v>0.44600000977516174</v>
      </c>
      <c r="T9" s="28">
        <v>0.48399999737739563</v>
      </c>
      <c r="U9" s="28">
        <v>0.5699999928474426</v>
      </c>
      <c r="V9" s="28">
        <v>0.628000020980835</v>
      </c>
      <c r="W9" s="28">
        <v>0.6909999847412109</v>
      </c>
      <c r="X9" s="28">
        <v>0.7689999938011169</v>
      </c>
      <c r="Y9" s="28">
        <v>0.7329999804496765</v>
      </c>
      <c r="Z9" s="28">
        <v>0.5299999713897705</v>
      </c>
      <c r="AA9" s="28">
        <v>0.5170000195503235</v>
      </c>
      <c r="AB9" s="28">
        <v>0.4020000100135803</v>
      </c>
      <c r="AC9" s="28">
        <v>0.335999995470047</v>
      </c>
      <c r="AD9" s="28">
        <v>0.39800000190734863</v>
      </c>
      <c r="AE9" s="28">
        <v>0.4449999928474426</v>
      </c>
      <c r="AF9" s="28">
        <v>0.4830000102519989</v>
      </c>
      <c r="AG9" s="28">
        <v>0.49799999594688416</v>
      </c>
      <c r="AH9" s="28">
        <v>0.49900001287460327</v>
      </c>
      <c r="AI9" s="28">
        <v>0.5370000004768372</v>
      </c>
      <c r="AJ9" s="28">
        <v>0.44999998807907104</v>
      </c>
      <c r="AK9" s="28">
        <v>0.4883311092853546</v>
      </c>
      <c r="AL9" s="28">
        <v>0.5018536448478699</v>
      </c>
      <c r="AM9" s="55">
        <v>0.39823880791664124</v>
      </c>
      <c r="AN9" s="55">
        <v>0.3429926037788391</v>
      </c>
      <c r="AO9" s="55">
        <v>0.3571651875972748</v>
      </c>
      <c r="AP9" s="55">
        <v>0.3463098108768463</v>
      </c>
      <c r="AQ9" s="55">
        <v>0.42264410853385925</v>
      </c>
      <c r="AR9" s="55">
        <v>0.4718073010444641</v>
      </c>
      <c r="AS9" s="55">
        <v>0.5118557810783386</v>
      </c>
      <c r="AT9" s="55">
        <v>0.5495479106903076</v>
      </c>
      <c r="AU9" s="55">
        <v>0.6171920895576477</v>
      </c>
      <c r="AV9" s="55">
        <v>0.6646819114685059</v>
      </c>
      <c r="AW9" s="55">
        <v>0.5958443284034729</v>
      </c>
      <c r="AX9" s="55">
        <v>0.5120148062705994</v>
      </c>
      <c r="AY9" s="55">
        <v>0.4366585910320282</v>
      </c>
      <c r="AZ9" s="55">
        <v>0.3868185877799988</v>
      </c>
      <c r="BA9" s="55">
        <v>0.372104287147522</v>
      </c>
      <c r="BB9" s="55">
        <v>0.3571372926235199</v>
      </c>
      <c r="BC9" s="55">
        <v>0.40877339243888855</v>
      </c>
      <c r="BD9" s="55">
        <v>0.4485520124435425</v>
      </c>
      <c r="BE9" s="55">
        <v>0.49661219120025635</v>
      </c>
      <c r="BF9" s="55">
        <v>0.5483372211456299</v>
      </c>
      <c r="BG9" s="55">
        <v>0.605272114276886</v>
      </c>
      <c r="BH9" s="55">
        <v>0.6491460204124451</v>
      </c>
      <c r="BI9" s="55">
        <v>0.6203479170799255</v>
      </c>
      <c r="BJ9" s="55">
        <v>0.5598598718643188</v>
      </c>
      <c r="BK9" s="56"/>
    </row>
    <row r="10" spans="1:63" ht="10.5">
      <c r="A10" t="s">
        <v>236</v>
      </c>
      <c r="B10" t="s">
        <v>83</v>
      </c>
      <c r="C10" s="124">
        <v>0.9039999842643738</v>
      </c>
      <c r="D10" s="28">
        <v>0.3580000102519989</v>
      </c>
      <c r="E10" s="28">
        <v>0.35499998927116394</v>
      </c>
      <c r="F10" s="28">
        <v>0.6060000061988831</v>
      </c>
      <c r="G10" s="28">
        <v>1.0529999732971191</v>
      </c>
      <c r="H10" s="28">
        <v>1.3209999799728394</v>
      </c>
      <c r="I10" s="28">
        <v>1.7400000095367432</v>
      </c>
      <c r="J10" s="28">
        <v>2.184999942779541</v>
      </c>
      <c r="K10" s="28">
        <v>2.4560000896453857</v>
      </c>
      <c r="L10" s="28">
        <v>2.384000062942505</v>
      </c>
      <c r="M10" s="28">
        <v>1.9980000257492065</v>
      </c>
      <c r="N10" s="28">
        <v>1.2660000324249268</v>
      </c>
      <c r="O10" s="28">
        <v>0.7369999885559082</v>
      </c>
      <c r="P10" s="28">
        <v>0.5199999809265137</v>
      </c>
      <c r="Q10" s="28">
        <v>0.3779999911785126</v>
      </c>
      <c r="R10" s="28">
        <v>0.4180000126361847</v>
      </c>
      <c r="S10" s="28">
        <v>0.609000027179718</v>
      </c>
      <c r="T10" s="28">
        <v>1.027999997138977</v>
      </c>
      <c r="U10" s="28">
        <v>1.3949999809265137</v>
      </c>
      <c r="V10" s="28">
        <v>1.8519999980926514</v>
      </c>
      <c r="W10" s="28">
        <v>2.177999973297119</v>
      </c>
      <c r="X10" s="28">
        <v>2.138000011444092</v>
      </c>
      <c r="Y10" s="28">
        <v>1.9859999418258667</v>
      </c>
      <c r="Z10" s="28">
        <v>1.3960000276565552</v>
      </c>
      <c r="AA10" s="28">
        <v>0.8510000109672546</v>
      </c>
      <c r="AB10" s="28">
        <v>0.6039999723434448</v>
      </c>
      <c r="AC10" s="28">
        <v>0.36800000071525574</v>
      </c>
      <c r="AD10" s="28">
        <v>0.38199999928474426</v>
      </c>
      <c r="AE10" s="28">
        <v>0.7329999804496765</v>
      </c>
      <c r="AF10" s="28">
        <v>1.406999945640564</v>
      </c>
      <c r="AG10" s="28">
        <v>2.183000087738037</v>
      </c>
      <c r="AH10" s="28">
        <v>2.23799991607666</v>
      </c>
      <c r="AI10" s="28">
        <v>2.5929999351501465</v>
      </c>
      <c r="AJ10" s="28">
        <v>2.558000087738037</v>
      </c>
      <c r="AK10" s="28">
        <v>2.44166898727417</v>
      </c>
      <c r="AL10" s="28">
        <v>2.009279251098633</v>
      </c>
      <c r="AM10" s="55">
        <v>1.4344860315322876</v>
      </c>
      <c r="AN10" s="55">
        <v>0.9578232169151306</v>
      </c>
      <c r="AO10" s="55">
        <v>0.8294826745986938</v>
      </c>
      <c r="AP10" s="55">
        <v>0.9396638870239258</v>
      </c>
      <c r="AQ10" s="55">
        <v>1.1875100135803223</v>
      </c>
      <c r="AR10" s="55">
        <v>1.5127259492874146</v>
      </c>
      <c r="AS10" s="55">
        <v>1.9515310525894165</v>
      </c>
      <c r="AT10" s="55">
        <v>2.3851330280303955</v>
      </c>
      <c r="AU10" s="55">
        <v>2.7833449840545654</v>
      </c>
      <c r="AV10" s="55">
        <v>2.8084309101104736</v>
      </c>
      <c r="AW10" s="55">
        <v>2.5778560638427734</v>
      </c>
      <c r="AX10" s="55">
        <v>1.9811969995498657</v>
      </c>
      <c r="AY10" s="55">
        <v>1.4008699655532837</v>
      </c>
      <c r="AZ10" s="55">
        <v>0.9022365212440491</v>
      </c>
      <c r="BA10" s="55">
        <v>0.7612015008926392</v>
      </c>
      <c r="BB10" s="55">
        <v>0.882916271686554</v>
      </c>
      <c r="BC10" s="55">
        <v>1.1373980045318604</v>
      </c>
      <c r="BD10" s="55">
        <v>1.47086501121521</v>
      </c>
      <c r="BE10" s="55">
        <v>1.9111260175704956</v>
      </c>
      <c r="BF10" s="55">
        <v>2.344433069229126</v>
      </c>
      <c r="BG10" s="55">
        <v>2.7029170989990234</v>
      </c>
      <c r="BH10" s="55">
        <v>2.7223620414733887</v>
      </c>
      <c r="BI10" s="55">
        <v>2.4857699871063232</v>
      </c>
      <c r="BJ10" s="55">
        <v>1.8725329637527466</v>
      </c>
      <c r="BK10" s="56"/>
    </row>
    <row r="11" spans="1:63" ht="10.5">
      <c r="A11" t="s">
        <v>237</v>
      </c>
      <c r="B11" t="s">
        <v>238</v>
      </c>
      <c r="C11" s="124">
        <v>34.029998779296875</v>
      </c>
      <c r="D11" s="28">
        <v>26.45800018310547</v>
      </c>
      <c r="E11" s="28">
        <v>28.48200035095215</v>
      </c>
      <c r="F11" s="28">
        <v>30.520999908447266</v>
      </c>
      <c r="G11" s="28">
        <v>38.308998107910156</v>
      </c>
      <c r="H11" s="28">
        <v>44.72800064086914</v>
      </c>
      <c r="I11" s="28">
        <v>51.066001892089844</v>
      </c>
      <c r="J11" s="28">
        <v>58.29600143432617</v>
      </c>
      <c r="K11" s="28">
        <v>67.76799774169922</v>
      </c>
      <c r="L11" s="28">
        <v>68.47599792480469</v>
      </c>
      <c r="M11" s="28">
        <v>65.7239990234375</v>
      </c>
      <c r="N11" s="28">
        <v>54.999000549316406</v>
      </c>
      <c r="O11" s="28">
        <v>41.715999603271484</v>
      </c>
      <c r="P11" s="28">
        <v>32.297000885009766</v>
      </c>
      <c r="Q11" s="28">
        <v>27.158000946044922</v>
      </c>
      <c r="R11" s="28">
        <v>35.459999084472656</v>
      </c>
      <c r="S11" s="28">
        <v>43.5369987487793</v>
      </c>
      <c r="T11" s="28">
        <v>52.86899948120117</v>
      </c>
      <c r="U11" s="28">
        <v>61.69900131225586</v>
      </c>
      <c r="V11" s="28">
        <v>65.15599822998047</v>
      </c>
      <c r="W11" s="28">
        <v>68.86599731445312</v>
      </c>
      <c r="X11" s="28">
        <v>71.44200134277344</v>
      </c>
      <c r="Y11" s="28">
        <v>72.36299896240234</v>
      </c>
      <c r="Z11" s="28">
        <v>57.23099899291992</v>
      </c>
      <c r="AA11" s="28">
        <v>48.167999267578125</v>
      </c>
      <c r="AB11" s="28">
        <v>36.21500015258789</v>
      </c>
      <c r="AC11" s="28">
        <v>29.95199966430664</v>
      </c>
      <c r="AD11" s="28">
        <v>35.16400146484375</v>
      </c>
      <c r="AE11" s="28">
        <v>42.172000885009766</v>
      </c>
      <c r="AF11" s="28">
        <v>49.606998443603516</v>
      </c>
      <c r="AG11" s="28">
        <v>58.415000915527344</v>
      </c>
      <c r="AH11" s="28">
        <v>64.27400207519531</v>
      </c>
      <c r="AI11" s="28">
        <v>71.09700012207031</v>
      </c>
      <c r="AJ11" s="28">
        <v>72.24600219726562</v>
      </c>
      <c r="AK11" s="28">
        <v>68.82599639892578</v>
      </c>
      <c r="AL11" s="28">
        <v>61.60575485229492</v>
      </c>
      <c r="AM11" s="55">
        <v>45.24734115600586</v>
      </c>
      <c r="AN11" s="55">
        <v>36.099910736083984</v>
      </c>
      <c r="AO11" s="55">
        <v>34.17802810668945</v>
      </c>
      <c r="AP11" s="55">
        <v>38.90972900390625</v>
      </c>
      <c r="AQ11" s="55">
        <v>47.04705810546875</v>
      </c>
      <c r="AR11" s="55">
        <v>55.93225860595703</v>
      </c>
      <c r="AS11" s="55">
        <v>62.98624038696289</v>
      </c>
      <c r="AT11" s="55">
        <v>67.93694305419922</v>
      </c>
      <c r="AU11" s="55">
        <v>71.36844635009766</v>
      </c>
      <c r="AV11" s="55">
        <v>71.24202728271484</v>
      </c>
      <c r="AW11" s="55">
        <v>70.10381317138672</v>
      </c>
      <c r="AX11" s="55">
        <v>59.81172180175781</v>
      </c>
      <c r="AY11" s="55">
        <v>42.47724914550781</v>
      </c>
      <c r="AZ11" s="55">
        <v>34.056968688964844</v>
      </c>
      <c r="BA11" s="55">
        <v>33.43918991088867</v>
      </c>
      <c r="BB11" s="55">
        <v>38.479698181152344</v>
      </c>
      <c r="BC11" s="55">
        <v>46.76430130004883</v>
      </c>
      <c r="BD11" s="55">
        <v>55.31929016113281</v>
      </c>
      <c r="BE11" s="55">
        <v>62.36281967163086</v>
      </c>
      <c r="BF11" s="55">
        <v>66.82627868652344</v>
      </c>
      <c r="BG11" s="55">
        <v>69.932373046875</v>
      </c>
      <c r="BH11" s="55">
        <v>69.16243743896484</v>
      </c>
      <c r="BI11" s="55">
        <v>67.0199966430664</v>
      </c>
      <c r="BJ11" s="55">
        <v>55.23799133300781</v>
      </c>
      <c r="BK11" s="56"/>
    </row>
    <row r="12" spans="3:62" ht="10.5">
      <c r="C12" s="125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</row>
    <row r="13" spans="2:62" ht="10.5">
      <c r="B13" s="86" t="s">
        <v>239</v>
      </c>
      <c r="C13" s="125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</row>
    <row r="14" spans="1:63" ht="10.5">
      <c r="A14" t="s">
        <v>240</v>
      </c>
      <c r="B14" t="s">
        <v>216</v>
      </c>
      <c r="C14" s="124">
        <v>161.98223876953125</v>
      </c>
      <c r="D14" s="28">
        <v>166.66334533691406</v>
      </c>
      <c r="E14" s="28">
        <v>163.00718688964844</v>
      </c>
      <c r="F14" s="28">
        <v>160.27272033691406</v>
      </c>
      <c r="G14" s="28">
        <v>162.79177856445312</v>
      </c>
      <c r="H14" s="28">
        <v>165.8728790283203</v>
      </c>
      <c r="I14" s="28">
        <v>165.30575561523438</v>
      </c>
      <c r="J14" s="28">
        <v>168.6420135498047</v>
      </c>
      <c r="K14" s="28">
        <v>172.91224670410156</v>
      </c>
      <c r="L14" s="28">
        <v>178.58450317382812</v>
      </c>
      <c r="M14" s="28">
        <v>183.59014892578125</v>
      </c>
      <c r="N14" s="28">
        <v>178.98251342773438</v>
      </c>
      <c r="O14" s="28">
        <v>177.58323669433594</v>
      </c>
      <c r="P14" s="28">
        <v>177.7723388671875</v>
      </c>
      <c r="Q14" s="28">
        <v>181.1278839111328</v>
      </c>
      <c r="R14" s="28">
        <v>188.2794647216797</v>
      </c>
      <c r="S14" s="28">
        <v>190.49522399902344</v>
      </c>
      <c r="T14" s="28">
        <v>191.09906005859375</v>
      </c>
      <c r="U14" s="28">
        <v>193.11441040039062</v>
      </c>
      <c r="V14" s="28">
        <v>195.3336181640625</v>
      </c>
      <c r="W14" s="28">
        <v>207.81399536132812</v>
      </c>
      <c r="X14" s="28">
        <v>214.51316833496094</v>
      </c>
      <c r="Y14" s="28">
        <v>209.71859741210938</v>
      </c>
      <c r="Z14" s="28">
        <v>207.90353393554688</v>
      </c>
      <c r="AA14" s="28">
        <v>211.27020263671875</v>
      </c>
      <c r="AB14" s="28">
        <v>210.335205078125</v>
      </c>
      <c r="AC14" s="28">
        <v>210.17233276367188</v>
      </c>
      <c r="AD14" s="28">
        <v>215.13958740234375</v>
      </c>
      <c r="AE14" s="28">
        <v>221.1610107421875</v>
      </c>
      <c r="AF14" s="28">
        <v>226.41835021972656</v>
      </c>
      <c r="AG14" s="28">
        <v>231.04359436035156</v>
      </c>
      <c r="AH14" s="28">
        <v>232.31573486328125</v>
      </c>
      <c r="AI14" s="28">
        <v>228.599609375</v>
      </c>
      <c r="AJ14" s="28">
        <v>223.21722412109375</v>
      </c>
      <c r="AK14" s="28">
        <v>213.41470336914062</v>
      </c>
      <c r="AL14" s="28">
        <v>206.33580017089844</v>
      </c>
      <c r="AM14" s="55">
        <v>196.8343963623047</v>
      </c>
      <c r="AN14" s="55">
        <v>196.78030395507812</v>
      </c>
      <c r="AO14" s="55">
        <v>199.0373992919922</v>
      </c>
      <c r="AP14" s="55">
        <v>203.15109252929688</v>
      </c>
      <c r="AQ14" s="55">
        <v>206.65640258789062</v>
      </c>
      <c r="AR14" s="55">
        <v>209.35609436035156</v>
      </c>
      <c r="AS14" s="55">
        <v>210.22300720214844</v>
      </c>
      <c r="AT14" s="55">
        <v>210.76210021972656</v>
      </c>
      <c r="AU14" s="55">
        <v>209.9691925048828</v>
      </c>
      <c r="AV14" s="55">
        <v>210.2790069580078</v>
      </c>
      <c r="AW14" s="55">
        <v>209.3831024169922</v>
      </c>
      <c r="AX14" s="55">
        <v>205.89810180664062</v>
      </c>
      <c r="AY14" s="55">
        <v>209.61390686035156</v>
      </c>
      <c r="AZ14" s="55">
        <v>209.67559814453125</v>
      </c>
      <c r="BA14" s="55">
        <v>210.8511962890625</v>
      </c>
      <c r="BB14" s="55">
        <v>211.43490600585938</v>
      </c>
      <c r="BC14" s="55">
        <v>213.01950073242188</v>
      </c>
      <c r="BD14" s="55">
        <v>212.98849487304688</v>
      </c>
      <c r="BE14" s="55">
        <v>212.80230712890625</v>
      </c>
      <c r="BF14" s="55">
        <v>213.02459716796875</v>
      </c>
      <c r="BG14" s="55">
        <v>212.55999755859375</v>
      </c>
      <c r="BH14" s="55">
        <v>214.58639526367188</v>
      </c>
      <c r="BI14" s="55">
        <v>212.42359924316406</v>
      </c>
      <c r="BJ14" s="55">
        <v>209.3386993408203</v>
      </c>
      <c r="BK14" s="56"/>
    </row>
    <row r="15" spans="1:63" ht="10.5">
      <c r="A15" t="s">
        <v>241</v>
      </c>
      <c r="B15" t="s">
        <v>218</v>
      </c>
      <c r="C15" s="124">
        <v>155.42095947265625</v>
      </c>
      <c r="D15" s="28">
        <v>157.93310546875</v>
      </c>
      <c r="E15" s="28">
        <v>154.48265075683594</v>
      </c>
      <c r="F15" s="28">
        <v>150.06777954101562</v>
      </c>
      <c r="G15" s="28">
        <v>150.9678955078125</v>
      </c>
      <c r="H15" s="28">
        <v>145.36065673828125</v>
      </c>
      <c r="I15" s="28">
        <v>143.4725799560547</v>
      </c>
      <c r="J15" s="28">
        <v>145.10218811035156</v>
      </c>
      <c r="K15" s="28">
        <v>153.52757263183594</v>
      </c>
      <c r="L15" s="28">
        <v>161.8358917236328</v>
      </c>
      <c r="M15" s="28">
        <v>169.30023193359375</v>
      </c>
      <c r="N15" s="28">
        <v>169.0232696533203</v>
      </c>
      <c r="O15" s="28">
        <v>170.12698364257812</v>
      </c>
      <c r="P15" s="28">
        <v>171.359619140625</v>
      </c>
      <c r="Q15" s="28">
        <v>173.24085998535156</v>
      </c>
      <c r="R15" s="28">
        <v>175.0546112060547</v>
      </c>
      <c r="S15" s="28">
        <v>172.65151977539062</v>
      </c>
      <c r="T15" s="28">
        <v>169.07325744628906</v>
      </c>
      <c r="U15" s="28">
        <v>167.60574340820312</v>
      </c>
      <c r="V15" s="28">
        <v>167.72215270996094</v>
      </c>
      <c r="W15" s="28">
        <v>183.07762145996094</v>
      </c>
      <c r="X15" s="28">
        <v>197.50184631347656</v>
      </c>
      <c r="Y15" s="28">
        <v>200.0226287841797</v>
      </c>
      <c r="Z15" s="28">
        <v>201.19454956054688</v>
      </c>
      <c r="AA15" s="28">
        <v>204.0596160888672</v>
      </c>
      <c r="AB15" s="28">
        <v>202.99118041992188</v>
      </c>
      <c r="AC15" s="28">
        <v>200.5289764404297</v>
      </c>
      <c r="AD15" s="28">
        <v>200.48580932617188</v>
      </c>
      <c r="AE15" s="28">
        <v>200.05068969726562</v>
      </c>
      <c r="AF15" s="28">
        <v>201.47576904296875</v>
      </c>
      <c r="AG15" s="28">
        <v>200.77642822265625</v>
      </c>
      <c r="AH15" s="28">
        <v>199.60330200195312</v>
      </c>
      <c r="AI15" s="28">
        <v>201.71253967285156</v>
      </c>
      <c r="AJ15" s="28">
        <v>201.31483459472656</v>
      </c>
      <c r="AK15" s="28">
        <v>197.4084930419922</v>
      </c>
      <c r="AL15" s="28">
        <v>195.12469482421875</v>
      </c>
      <c r="AM15" s="55">
        <v>190.3061065673828</v>
      </c>
      <c r="AN15" s="55">
        <v>188.5345001220703</v>
      </c>
      <c r="AO15" s="55">
        <v>189.59640502929688</v>
      </c>
      <c r="AP15" s="55">
        <v>190.8007049560547</v>
      </c>
      <c r="AQ15" s="55">
        <v>190.70509338378906</v>
      </c>
      <c r="AR15" s="55">
        <v>189.1042022705078</v>
      </c>
      <c r="AS15" s="55">
        <v>185.53570556640625</v>
      </c>
      <c r="AT15" s="55">
        <v>183.32260131835938</v>
      </c>
      <c r="AU15" s="55">
        <v>187.98399353027344</v>
      </c>
      <c r="AV15" s="55">
        <v>192.2469940185547</v>
      </c>
      <c r="AW15" s="55">
        <v>195.35040283203125</v>
      </c>
      <c r="AX15" s="55">
        <v>198.36920166015625</v>
      </c>
      <c r="AY15" s="55">
        <v>202.36599731445312</v>
      </c>
      <c r="AZ15" s="55">
        <v>203.20480346679688</v>
      </c>
      <c r="BA15" s="55">
        <v>202.65750122070312</v>
      </c>
      <c r="BB15" s="55">
        <v>200.59669494628906</v>
      </c>
      <c r="BC15" s="55">
        <v>197.918701171875</v>
      </c>
      <c r="BD15" s="55">
        <v>193.8927001953125</v>
      </c>
      <c r="BE15" s="55">
        <v>189.54820251464844</v>
      </c>
      <c r="BF15" s="55">
        <v>186.2362060546875</v>
      </c>
      <c r="BG15" s="55">
        <v>191.47030639648438</v>
      </c>
      <c r="BH15" s="55">
        <v>196.54769897460938</v>
      </c>
      <c r="BI15" s="55">
        <v>199.5117950439453</v>
      </c>
      <c r="BJ15" s="55">
        <v>202.0543975830078</v>
      </c>
      <c r="BK15" s="56"/>
    </row>
    <row r="16" spans="1:63" ht="10.5">
      <c r="A16" t="s">
        <v>242</v>
      </c>
      <c r="B16" t="s">
        <v>220</v>
      </c>
      <c r="C16" s="124">
        <v>116.85254669189453</v>
      </c>
      <c r="D16" s="28">
        <v>117.4564437866211</v>
      </c>
      <c r="E16" s="28">
        <v>115.29634094238281</v>
      </c>
      <c r="F16" s="28">
        <v>113.42789459228516</v>
      </c>
      <c r="G16" s="28">
        <v>110.9766616821289</v>
      </c>
      <c r="H16" s="28">
        <v>111.01226043701172</v>
      </c>
      <c r="I16" s="28">
        <v>110.4166030883789</v>
      </c>
      <c r="J16" s="28">
        <v>115.51602935791016</v>
      </c>
      <c r="K16" s="28">
        <v>118.69916534423828</v>
      </c>
      <c r="L16" s="28">
        <v>124.93498992919922</v>
      </c>
      <c r="M16" s="28">
        <v>128.97325134277344</v>
      </c>
      <c r="N16" s="28">
        <v>134.95449829101562</v>
      </c>
      <c r="O16" s="28">
        <v>135.218994140625</v>
      </c>
      <c r="P16" s="28">
        <v>136.41580200195312</v>
      </c>
      <c r="Q16" s="28">
        <v>136.9330291748047</v>
      </c>
      <c r="R16" s="28">
        <v>138.7386932373047</v>
      </c>
      <c r="S16" s="28">
        <v>139.65533447265625</v>
      </c>
      <c r="T16" s="28">
        <v>133.99850463867188</v>
      </c>
      <c r="U16" s="28">
        <v>133.45089721679688</v>
      </c>
      <c r="V16" s="28">
        <v>136.34046936035156</v>
      </c>
      <c r="W16" s="28">
        <v>146.74710083007812</v>
      </c>
      <c r="X16" s="28">
        <v>152.80178833007812</v>
      </c>
      <c r="Y16" s="28">
        <v>156.51026916503906</v>
      </c>
      <c r="Z16" s="28">
        <v>158.22650146484375</v>
      </c>
      <c r="AA16" s="28">
        <v>159.2975616455078</v>
      </c>
      <c r="AB16" s="28">
        <v>158.9789581298828</v>
      </c>
      <c r="AC16" s="28">
        <v>157.15208435058594</v>
      </c>
      <c r="AD16" s="28">
        <v>157.21554565429688</v>
      </c>
      <c r="AE16" s="28">
        <v>157.43702697753906</v>
      </c>
      <c r="AF16" s="28">
        <v>157.51194763183594</v>
      </c>
      <c r="AG16" s="28">
        <v>157.61196899414062</v>
      </c>
      <c r="AH16" s="28">
        <v>160.20030212402344</v>
      </c>
      <c r="AI16" s="28">
        <v>160.09115600585938</v>
      </c>
      <c r="AJ16" s="28">
        <v>157.81509399414062</v>
      </c>
      <c r="AK16" s="28">
        <v>153.16220092773438</v>
      </c>
      <c r="AL16" s="28">
        <v>152.72140502929688</v>
      </c>
      <c r="AM16" s="55">
        <v>151.33590698242188</v>
      </c>
      <c r="AN16" s="55">
        <v>150.8404998779297</v>
      </c>
      <c r="AO16" s="55">
        <v>150.38720703125</v>
      </c>
      <c r="AP16" s="55">
        <v>151.03529357910156</v>
      </c>
      <c r="AQ16" s="55">
        <v>151.9691925048828</v>
      </c>
      <c r="AR16" s="55">
        <v>149.8470001220703</v>
      </c>
      <c r="AS16" s="55">
        <v>147.45799255371094</v>
      </c>
      <c r="AT16" s="55">
        <v>146.70150756835938</v>
      </c>
      <c r="AU16" s="55">
        <v>148.0832061767578</v>
      </c>
      <c r="AV16" s="55">
        <v>149.60789489746094</v>
      </c>
      <c r="AW16" s="55">
        <v>153.9145050048828</v>
      </c>
      <c r="AX16" s="55">
        <v>155.94639587402344</v>
      </c>
      <c r="AY16" s="55">
        <v>161.12559509277344</v>
      </c>
      <c r="AZ16" s="55">
        <v>160.94749450683594</v>
      </c>
      <c r="BA16" s="55">
        <v>161.15879821777344</v>
      </c>
      <c r="BB16" s="55">
        <v>158.51019287109375</v>
      </c>
      <c r="BC16" s="55">
        <v>155.8717041015625</v>
      </c>
      <c r="BD16" s="55">
        <v>151.360107421875</v>
      </c>
      <c r="BE16" s="55">
        <v>147.2519073486328</v>
      </c>
      <c r="BF16" s="55">
        <v>146.37759399414062</v>
      </c>
      <c r="BG16" s="55">
        <v>150.4384002685547</v>
      </c>
      <c r="BH16" s="55">
        <v>151.55630493164062</v>
      </c>
      <c r="BI16" s="55">
        <v>155.93350219726562</v>
      </c>
      <c r="BJ16" s="55">
        <v>157.29879760742188</v>
      </c>
      <c r="BK16" s="56"/>
    </row>
    <row r="17" spans="1:63" ht="10.5">
      <c r="A17" t="s">
        <v>243</v>
      </c>
      <c r="B17" t="s">
        <v>222</v>
      </c>
      <c r="C17" s="124">
        <v>151.3319091796875</v>
      </c>
      <c r="D17" s="28">
        <v>153.14231872558594</v>
      </c>
      <c r="E17" s="28">
        <v>149.26141357421875</v>
      </c>
      <c r="F17" s="28">
        <v>141.83505249023438</v>
      </c>
      <c r="G17" s="28">
        <v>137.7786865234375</v>
      </c>
      <c r="H17" s="28">
        <v>136.68426513671875</v>
      </c>
      <c r="I17" s="28">
        <v>132.24586486816406</v>
      </c>
      <c r="J17" s="28">
        <v>139.8611297607422</v>
      </c>
      <c r="K17" s="28">
        <v>149.0323486328125</v>
      </c>
      <c r="L17" s="28">
        <v>159.7530059814453</v>
      </c>
      <c r="M17" s="28">
        <v>171.30087280273438</v>
      </c>
      <c r="N17" s="28">
        <v>171.23516845703125</v>
      </c>
      <c r="O17" s="28">
        <v>170.01364135742188</v>
      </c>
      <c r="P17" s="28">
        <v>168.32444763183594</v>
      </c>
      <c r="Q17" s="28">
        <v>167.13418579101562</v>
      </c>
      <c r="R17" s="28">
        <v>169.83273315429688</v>
      </c>
      <c r="S17" s="28">
        <v>169.0337371826172</v>
      </c>
      <c r="T17" s="28">
        <v>161.32652282714844</v>
      </c>
      <c r="U17" s="28">
        <v>155.38279724121094</v>
      </c>
      <c r="V17" s="28">
        <v>156.93167114257812</v>
      </c>
      <c r="W17" s="28">
        <v>178.0380859375</v>
      </c>
      <c r="X17" s="28">
        <v>195.01011657714844</v>
      </c>
      <c r="Y17" s="28">
        <v>196.703857421875</v>
      </c>
      <c r="Z17" s="28">
        <v>196.7802734375</v>
      </c>
      <c r="AA17" s="28">
        <v>202.22898864746094</v>
      </c>
      <c r="AB17" s="28">
        <v>197.13385009765625</v>
      </c>
      <c r="AC17" s="28">
        <v>196.1324920654297</v>
      </c>
      <c r="AD17" s="28">
        <v>201.14173889160156</v>
      </c>
      <c r="AE17" s="28">
        <v>200.25999450683594</v>
      </c>
      <c r="AF17" s="28">
        <v>192.17088317871094</v>
      </c>
      <c r="AG17" s="28">
        <v>188.4176025390625</v>
      </c>
      <c r="AH17" s="28">
        <v>189.19044494628906</v>
      </c>
      <c r="AI17" s="28">
        <v>194.40037536621094</v>
      </c>
      <c r="AJ17" s="28">
        <v>195.44496154785156</v>
      </c>
      <c r="AK17" s="28">
        <v>191.34010314941406</v>
      </c>
      <c r="AL17" s="28">
        <v>190.1082000732422</v>
      </c>
      <c r="AM17" s="55">
        <v>186.05140686035156</v>
      </c>
      <c r="AN17" s="55">
        <v>183.45419311523438</v>
      </c>
      <c r="AO17" s="55">
        <v>184.97479248046875</v>
      </c>
      <c r="AP17" s="55">
        <v>184.5843963623047</v>
      </c>
      <c r="AQ17" s="55">
        <v>183.08450317382812</v>
      </c>
      <c r="AR17" s="55">
        <v>179.43380737304688</v>
      </c>
      <c r="AS17" s="55">
        <v>174.2082977294922</v>
      </c>
      <c r="AT17" s="55">
        <v>171.24960327148438</v>
      </c>
      <c r="AU17" s="55">
        <v>177.7122039794922</v>
      </c>
      <c r="AV17" s="55">
        <v>184.8177032470703</v>
      </c>
      <c r="AW17" s="55">
        <v>191.35110473632812</v>
      </c>
      <c r="AX17" s="55">
        <v>193.30589294433594</v>
      </c>
      <c r="AY17" s="55">
        <v>193.84710693359375</v>
      </c>
      <c r="AZ17" s="55">
        <v>192.65370178222656</v>
      </c>
      <c r="BA17" s="55">
        <v>192.58279418945312</v>
      </c>
      <c r="BB17" s="55">
        <v>189.32179260253906</v>
      </c>
      <c r="BC17" s="55">
        <v>184.4008026123047</v>
      </c>
      <c r="BD17" s="55">
        <v>179.28379821777344</v>
      </c>
      <c r="BE17" s="55">
        <v>174.18589782714844</v>
      </c>
      <c r="BF17" s="55">
        <v>172.1945037841797</v>
      </c>
      <c r="BG17" s="55">
        <v>177.1217041015625</v>
      </c>
      <c r="BH17" s="55">
        <v>184.55990600585938</v>
      </c>
      <c r="BI17" s="55">
        <v>191.04949951171875</v>
      </c>
      <c r="BJ17" s="55">
        <v>191.69659423828125</v>
      </c>
      <c r="BK17" s="56"/>
    </row>
    <row r="18" spans="1:63" ht="10.5">
      <c r="A18" t="s">
        <v>244</v>
      </c>
      <c r="B18" t="s">
        <v>245</v>
      </c>
      <c r="C18" s="124">
        <v>139.1999969482422</v>
      </c>
      <c r="D18" s="28">
        <v>141.60000610351562</v>
      </c>
      <c r="E18" s="28">
        <v>139.6999969482422</v>
      </c>
      <c r="F18" s="28">
        <v>138.3000030517578</v>
      </c>
      <c r="G18" s="28">
        <v>137</v>
      </c>
      <c r="H18" s="28">
        <v>136.60000610351562</v>
      </c>
      <c r="I18" s="28">
        <v>131.89999389648438</v>
      </c>
      <c r="J18" s="28">
        <v>134.3000030517578</v>
      </c>
      <c r="K18" s="28">
        <v>140.8000030517578</v>
      </c>
      <c r="L18" s="28">
        <v>148.60000610351562</v>
      </c>
      <c r="M18" s="28">
        <v>158.39999389648438</v>
      </c>
      <c r="N18" s="28">
        <v>156.60000610351562</v>
      </c>
      <c r="O18" s="28">
        <v>156.10000610351562</v>
      </c>
      <c r="P18" s="28">
        <v>158.5</v>
      </c>
      <c r="Q18" s="28">
        <v>159.3000030517578</v>
      </c>
      <c r="R18" s="28">
        <v>164.3000030517578</v>
      </c>
      <c r="S18" s="28">
        <v>164.5</v>
      </c>
      <c r="T18" s="28">
        <v>160.60000610351562</v>
      </c>
      <c r="U18" s="28">
        <v>155.5</v>
      </c>
      <c r="V18" s="28">
        <v>155.6999969482422</v>
      </c>
      <c r="W18" s="28">
        <v>172.1999969482422</v>
      </c>
      <c r="X18" s="28">
        <v>182.3000030517578</v>
      </c>
      <c r="Y18" s="28">
        <v>184.60000610351562</v>
      </c>
      <c r="Z18" s="28">
        <v>183.8000030517578</v>
      </c>
      <c r="AA18" s="28">
        <v>188</v>
      </c>
      <c r="AB18" s="28">
        <v>185.6999969482422</v>
      </c>
      <c r="AC18" s="28">
        <v>185.1999969482422</v>
      </c>
      <c r="AD18" s="28">
        <v>190.5</v>
      </c>
      <c r="AE18" s="28">
        <v>191.3000030517578</v>
      </c>
      <c r="AF18" s="28">
        <v>189.3000030517578</v>
      </c>
      <c r="AG18" s="28">
        <v>185</v>
      </c>
      <c r="AH18" s="28">
        <v>186.71438598632812</v>
      </c>
      <c r="AI18" s="28">
        <v>188.98422241210938</v>
      </c>
      <c r="AJ18" s="28">
        <v>185.4411163330078</v>
      </c>
      <c r="AK18" s="28">
        <v>179.1071014404297</v>
      </c>
      <c r="AL18" s="28">
        <v>178.2884979248047</v>
      </c>
      <c r="AM18" s="55">
        <v>173.54849243164062</v>
      </c>
      <c r="AN18" s="55">
        <v>173.1717987060547</v>
      </c>
      <c r="AO18" s="55">
        <v>174.4730987548828</v>
      </c>
      <c r="AP18" s="55">
        <v>176.95050048828125</v>
      </c>
      <c r="AQ18" s="55">
        <v>179.49440002441406</v>
      </c>
      <c r="AR18" s="55">
        <v>178.13800048828125</v>
      </c>
      <c r="AS18" s="55">
        <v>172.29249572753906</v>
      </c>
      <c r="AT18" s="55">
        <v>168.92959594726562</v>
      </c>
      <c r="AU18" s="55">
        <v>172.5500946044922</v>
      </c>
      <c r="AV18" s="55">
        <v>175.51409912109375</v>
      </c>
      <c r="AW18" s="55">
        <v>179.02169799804688</v>
      </c>
      <c r="AX18" s="55">
        <v>180.79600524902344</v>
      </c>
      <c r="AY18" s="55">
        <v>184.2653045654297</v>
      </c>
      <c r="AZ18" s="55">
        <v>185.26220703125</v>
      </c>
      <c r="BA18" s="55">
        <v>185.7667999267578</v>
      </c>
      <c r="BB18" s="55">
        <v>184.51170349121094</v>
      </c>
      <c r="BC18" s="55">
        <v>183.74969482421875</v>
      </c>
      <c r="BD18" s="55">
        <v>180.4447021484375</v>
      </c>
      <c r="BE18" s="55">
        <v>173.5802001953125</v>
      </c>
      <c r="BF18" s="55">
        <v>170.06309509277344</v>
      </c>
      <c r="BG18" s="55">
        <v>174.79530334472656</v>
      </c>
      <c r="BH18" s="55">
        <v>178.07879638671875</v>
      </c>
      <c r="BI18" s="55">
        <v>181.3157958984375</v>
      </c>
      <c r="BJ18" s="55">
        <v>182.65379333496094</v>
      </c>
      <c r="BK18" s="56"/>
    </row>
    <row r="19" spans="3:62" ht="10.5">
      <c r="C19" s="125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</row>
    <row r="20" spans="2:62" ht="10.5">
      <c r="B20" s="86" t="s">
        <v>246</v>
      </c>
      <c r="C20" s="125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</row>
    <row r="21" spans="1:63" ht="10.5">
      <c r="A21" t="s">
        <v>247</v>
      </c>
      <c r="B21" t="s">
        <v>216</v>
      </c>
      <c r="C21" s="124">
        <v>169.2435302734375</v>
      </c>
      <c r="D21" s="28">
        <v>174.1257781982422</v>
      </c>
      <c r="E21" s="28">
        <v>170.24774169921875</v>
      </c>
      <c r="F21" s="28">
        <v>167.46788024902344</v>
      </c>
      <c r="G21" s="28">
        <v>170.1712188720703</v>
      </c>
      <c r="H21" s="28">
        <v>173.32875061035156</v>
      </c>
      <c r="I21" s="28">
        <v>172.9166259765625</v>
      </c>
      <c r="J21" s="28">
        <v>176.46502685546875</v>
      </c>
      <c r="K21" s="28">
        <v>181.00787353515625</v>
      </c>
      <c r="L21" s="28">
        <v>186.67552185058594</v>
      </c>
      <c r="M21" s="28">
        <v>191.87730407714844</v>
      </c>
      <c r="N21" s="28">
        <v>186.96218872070312</v>
      </c>
      <c r="O21" s="28">
        <v>185.5438995361328</v>
      </c>
      <c r="P21" s="28">
        <v>185.73219299316406</v>
      </c>
      <c r="Q21" s="28">
        <v>189.17335510253906</v>
      </c>
      <c r="R21" s="28">
        <v>196.73194885253906</v>
      </c>
      <c r="S21" s="28">
        <v>199.13047790527344</v>
      </c>
      <c r="T21" s="28">
        <v>199.68882751464844</v>
      </c>
      <c r="U21" s="28">
        <v>202.005615234375</v>
      </c>
      <c r="V21" s="28">
        <v>204.39480590820312</v>
      </c>
      <c r="W21" s="28">
        <v>217.543701171875</v>
      </c>
      <c r="X21" s="28">
        <v>224.23199462890625</v>
      </c>
      <c r="Y21" s="28">
        <v>219.1851806640625</v>
      </c>
      <c r="Z21" s="28">
        <v>217.172607421875</v>
      </c>
      <c r="AA21" s="28">
        <v>220.740966796875</v>
      </c>
      <c r="AB21" s="28">
        <v>219.76405334472656</v>
      </c>
      <c r="AC21" s="28">
        <v>219.59388732910156</v>
      </c>
      <c r="AD21" s="28">
        <v>224.7838134765625</v>
      </c>
      <c r="AE21" s="28">
        <v>231.07516479492188</v>
      </c>
      <c r="AF21" s="28">
        <v>236.5681915283203</v>
      </c>
      <c r="AG21" s="28">
        <v>241.4007568359375</v>
      </c>
      <c r="AH21" s="28">
        <v>242.7299346923828</v>
      </c>
      <c r="AI21" s="28">
        <v>238.84722900390625</v>
      </c>
      <c r="AJ21" s="28">
        <v>233.2235565185547</v>
      </c>
      <c r="AK21" s="28">
        <v>223.048095703125</v>
      </c>
      <c r="AL21" s="28">
        <v>215.53500366210938</v>
      </c>
      <c r="AM21" s="55">
        <v>205.6580047607422</v>
      </c>
      <c r="AN21" s="55">
        <v>205.60150146484375</v>
      </c>
      <c r="AO21" s="55">
        <v>207.9597930908203</v>
      </c>
      <c r="AP21" s="55">
        <v>212.25790405273438</v>
      </c>
      <c r="AQ21" s="55">
        <v>215.92039489746094</v>
      </c>
      <c r="AR21" s="55">
        <v>218.74110412597656</v>
      </c>
      <c r="AS21" s="55">
        <v>219.6468963623047</v>
      </c>
      <c r="AT21" s="55">
        <v>220.2100067138672</v>
      </c>
      <c r="AU21" s="55">
        <v>219.38169860839844</v>
      </c>
      <c r="AV21" s="55">
        <v>219.7053985595703</v>
      </c>
      <c r="AW21" s="55">
        <v>218.83450317382812</v>
      </c>
      <c r="AX21" s="55">
        <v>215.07789611816406</v>
      </c>
      <c r="AY21" s="55">
        <v>219.01040649414062</v>
      </c>
      <c r="AZ21" s="55">
        <v>219.0749053955078</v>
      </c>
      <c r="BA21" s="55">
        <v>220.30320739746094</v>
      </c>
      <c r="BB21" s="55">
        <v>220.91310119628906</v>
      </c>
      <c r="BC21" s="55">
        <v>222.56869506835938</v>
      </c>
      <c r="BD21" s="55">
        <v>222.5363006591797</v>
      </c>
      <c r="BE21" s="55">
        <v>222.34170532226562</v>
      </c>
      <c r="BF21" s="55">
        <v>222.57400512695312</v>
      </c>
      <c r="BG21" s="55">
        <v>222.08859252929688</v>
      </c>
      <c r="BH21" s="55">
        <v>224.20590209960938</v>
      </c>
      <c r="BI21" s="55">
        <v>222.01220703125</v>
      </c>
      <c r="BJ21" s="55">
        <v>218.67190551757812</v>
      </c>
      <c r="BK21" s="56"/>
    </row>
    <row r="22" spans="1:63" ht="10.5">
      <c r="A22" t="s">
        <v>248</v>
      </c>
      <c r="B22" t="s">
        <v>218</v>
      </c>
      <c r="C22" s="124">
        <v>163.22409057617188</v>
      </c>
      <c r="D22" s="28">
        <v>165.84814453125</v>
      </c>
      <c r="E22" s="28">
        <v>162.12728881835938</v>
      </c>
      <c r="F22" s="28">
        <v>157.46876525878906</v>
      </c>
      <c r="G22" s="28">
        <v>158.6398162841797</v>
      </c>
      <c r="H22" s="28">
        <v>152.7169952392578</v>
      </c>
      <c r="I22" s="28">
        <v>150.8616180419922</v>
      </c>
      <c r="J22" s="28">
        <v>152.8013916015625</v>
      </c>
      <c r="K22" s="28">
        <v>161.39723205566406</v>
      </c>
      <c r="L22" s="28">
        <v>170.063720703125</v>
      </c>
      <c r="M22" s="28">
        <v>177.92494201660156</v>
      </c>
      <c r="N22" s="28">
        <v>177.61875915527344</v>
      </c>
      <c r="O22" s="28">
        <v>178.66844177246094</v>
      </c>
      <c r="P22" s="28">
        <v>179.9475555419922</v>
      </c>
      <c r="Q22" s="28">
        <v>181.81375122070312</v>
      </c>
      <c r="R22" s="28">
        <v>183.6878662109375</v>
      </c>
      <c r="S22" s="28">
        <v>181.4253692626953</v>
      </c>
      <c r="T22" s="28">
        <v>177.629638671875</v>
      </c>
      <c r="U22" s="28">
        <v>176.2376708984375</v>
      </c>
      <c r="V22" s="28">
        <v>176.62158203125</v>
      </c>
      <c r="W22" s="28">
        <v>192.46197509765625</v>
      </c>
      <c r="X22" s="28">
        <v>207.54296875</v>
      </c>
      <c r="Y22" s="28">
        <v>210.21243286132812</v>
      </c>
      <c r="Z22" s="28">
        <v>211.42605590820312</v>
      </c>
      <c r="AA22" s="28">
        <v>214.30470275878906</v>
      </c>
      <c r="AB22" s="28">
        <v>213.1826171875</v>
      </c>
      <c r="AC22" s="28">
        <v>210.59681701660156</v>
      </c>
      <c r="AD22" s="28">
        <v>210.5514678955078</v>
      </c>
      <c r="AE22" s="28">
        <v>210.09449768066406</v>
      </c>
      <c r="AF22" s="28">
        <v>211.5911407470703</v>
      </c>
      <c r="AG22" s="28">
        <v>210.856689453125</v>
      </c>
      <c r="AH22" s="28">
        <v>209.62464904785156</v>
      </c>
      <c r="AI22" s="28">
        <v>211.8397979736328</v>
      </c>
      <c r="AJ22" s="28">
        <v>211.422119140625</v>
      </c>
      <c r="AK22" s="28">
        <v>207.46519470214844</v>
      </c>
      <c r="AL22" s="28">
        <v>205.04750061035156</v>
      </c>
      <c r="AM22" s="55">
        <v>199.860595703125</v>
      </c>
      <c r="AN22" s="55">
        <v>198.00010681152344</v>
      </c>
      <c r="AO22" s="55">
        <v>199.11529541015625</v>
      </c>
      <c r="AP22" s="55">
        <v>200.38009643554688</v>
      </c>
      <c r="AQ22" s="55">
        <v>200.27969360351562</v>
      </c>
      <c r="AR22" s="55">
        <v>198.59840393066406</v>
      </c>
      <c r="AS22" s="55">
        <v>194.85079956054688</v>
      </c>
      <c r="AT22" s="55">
        <v>192.52659606933594</v>
      </c>
      <c r="AU22" s="55">
        <v>197.4219970703125</v>
      </c>
      <c r="AV22" s="55">
        <v>201.8990020751953</v>
      </c>
      <c r="AW22" s="55">
        <v>205.30209350585938</v>
      </c>
      <c r="AX22" s="55">
        <v>208.4571075439453</v>
      </c>
      <c r="AY22" s="55">
        <v>212.5260009765625</v>
      </c>
      <c r="AZ22" s="55">
        <v>213.4069061279297</v>
      </c>
      <c r="BA22" s="55">
        <v>212.8321990966797</v>
      </c>
      <c r="BB22" s="55">
        <v>210.6678924560547</v>
      </c>
      <c r="BC22" s="55">
        <v>207.85549926757812</v>
      </c>
      <c r="BD22" s="55">
        <v>203.62730407714844</v>
      </c>
      <c r="BE22" s="55">
        <v>199.064697265625</v>
      </c>
      <c r="BF22" s="55">
        <v>195.5865020751953</v>
      </c>
      <c r="BG22" s="55">
        <v>201.0832977294922</v>
      </c>
      <c r="BH22" s="55">
        <v>206.4156951904297</v>
      </c>
      <c r="BI22" s="55">
        <v>209.67550659179688</v>
      </c>
      <c r="BJ22" s="55">
        <v>212.32960510253906</v>
      </c>
      <c r="BK22" s="56"/>
    </row>
    <row r="23" spans="1:63" ht="10.5">
      <c r="A23" t="s">
        <v>249</v>
      </c>
      <c r="B23" t="s">
        <v>220</v>
      </c>
      <c r="C23" s="124">
        <v>123.43287658691406</v>
      </c>
      <c r="D23" s="28">
        <v>124.06474304199219</v>
      </c>
      <c r="E23" s="28">
        <v>121.81179809570312</v>
      </c>
      <c r="F23" s="28">
        <v>119.87503814697266</v>
      </c>
      <c r="G23" s="28">
        <v>117.26847839355469</v>
      </c>
      <c r="H23" s="28">
        <v>117.36256408691406</v>
      </c>
      <c r="I23" s="28">
        <v>116.63859558105469</v>
      </c>
      <c r="J23" s="28">
        <v>121.92035675048828</v>
      </c>
      <c r="K23" s="28">
        <v>125.33463287353516</v>
      </c>
      <c r="L23" s="28">
        <v>131.99449157714844</v>
      </c>
      <c r="M23" s="28">
        <v>136.32180786132812</v>
      </c>
      <c r="N23" s="28">
        <v>142.565673828125</v>
      </c>
      <c r="O23" s="28">
        <v>142.83358764648438</v>
      </c>
      <c r="P23" s="28">
        <v>144.09078979492188</v>
      </c>
      <c r="Q23" s="28">
        <v>144.6711883544922</v>
      </c>
      <c r="R23" s="28">
        <v>146.62448120117188</v>
      </c>
      <c r="S23" s="28">
        <v>147.57308959960938</v>
      </c>
      <c r="T23" s="28">
        <v>141.6636962890625</v>
      </c>
      <c r="U23" s="28">
        <v>140.9708709716797</v>
      </c>
      <c r="V23" s="28">
        <v>143.89932250976562</v>
      </c>
      <c r="W23" s="28">
        <v>154.9504852294922</v>
      </c>
      <c r="X23" s="28">
        <v>161.4359130859375</v>
      </c>
      <c r="Y23" s="28">
        <v>165.42782592773438</v>
      </c>
      <c r="Z23" s="28">
        <v>167.15016174316406</v>
      </c>
      <c r="AA23" s="28">
        <v>168.26809692382812</v>
      </c>
      <c r="AB23" s="28">
        <v>167.93154907226562</v>
      </c>
      <c r="AC23" s="28">
        <v>166.00180053710938</v>
      </c>
      <c r="AD23" s="28">
        <v>166.06883239746094</v>
      </c>
      <c r="AE23" s="28">
        <v>166.3027801513672</v>
      </c>
      <c r="AF23" s="28">
        <v>166.38192749023438</v>
      </c>
      <c r="AG23" s="28">
        <v>166.48757934570312</v>
      </c>
      <c r="AH23" s="28">
        <v>169.22166442871094</v>
      </c>
      <c r="AI23" s="28">
        <v>169.10638427734375</v>
      </c>
      <c r="AJ23" s="28">
        <v>166.7021484375</v>
      </c>
      <c r="AK23" s="28">
        <v>161.88900756835938</v>
      </c>
      <c r="AL23" s="28">
        <v>161.33450317382812</v>
      </c>
      <c r="AM23" s="55">
        <v>159.85809326171875</v>
      </c>
      <c r="AN23" s="55">
        <v>159.3347930908203</v>
      </c>
      <c r="AO23" s="55">
        <v>158.8560028076172</v>
      </c>
      <c r="AP23" s="55">
        <v>159.5406036376953</v>
      </c>
      <c r="AQ23" s="55">
        <v>160.527099609375</v>
      </c>
      <c r="AR23" s="55">
        <v>158.28529357910156</v>
      </c>
      <c r="AS23" s="55">
        <v>155.7617950439453</v>
      </c>
      <c r="AT23" s="55">
        <v>154.96270751953125</v>
      </c>
      <c r="AU23" s="55">
        <v>156.4221954345703</v>
      </c>
      <c r="AV23" s="55">
        <v>158.03280639648438</v>
      </c>
      <c r="AW23" s="55">
        <v>162.68409729003906</v>
      </c>
      <c r="AX23" s="55">
        <v>164.7415008544922</v>
      </c>
      <c r="AY23" s="55">
        <v>170.1990966796875</v>
      </c>
      <c r="AZ23" s="55">
        <v>170.01089477539062</v>
      </c>
      <c r="BA23" s="55">
        <v>170.23410034179688</v>
      </c>
      <c r="BB23" s="55">
        <v>167.4364013671875</v>
      </c>
      <c r="BC23" s="55">
        <v>164.64930725097656</v>
      </c>
      <c r="BD23" s="55">
        <v>159.88369750976562</v>
      </c>
      <c r="BE23" s="55">
        <v>155.54409790039062</v>
      </c>
      <c r="BF23" s="55">
        <v>154.62060546875</v>
      </c>
      <c r="BG23" s="55">
        <v>158.91009521484375</v>
      </c>
      <c r="BH23" s="55">
        <v>160.0908966064453</v>
      </c>
      <c r="BI23" s="55">
        <v>164.81809997558594</v>
      </c>
      <c r="BJ23" s="55">
        <v>166.17010498046875</v>
      </c>
      <c r="BK23" s="56"/>
    </row>
    <row r="24" spans="1:63" ht="10.5">
      <c r="A24" t="s">
        <v>250</v>
      </c>
      <c r="B24" t="s">
        <v>222</v>
      </c>
      <c r="C24" s="124">
        <v>159.9093017578125</v>
      </c>
      <c r="D24" s="28">
        <v>161.9119873046875</v>
      </c>
      <c r="E24" s="28">
        <v>157.767333984375</v>
      </c>
      <c r="F24" s="28">
        <v>149.95843505859375</v>
      </c>
      <c r="G24" s="28">
        <v>145.48033142089844</v>
      </c>
      <c r="H24" s="28">
        <v>144.30740356445312</v>
      </c>
      <c r="I24" s="28">
        <v>139.47305297851562</v>
      </c>
      <c r="J24" s="28">
        <v>147.21624755859375</v>
      </c>
      <c r="K24" s="28">
        <v>156.9544677734375</v>
      </c>
      <c r="L24" s="28">
        <v>168.501220703125</v>
      </c>
      <c r="M24" s="28">
        <v>180.8871612548828</v>
      </c>
      <c r="N24" s="28">
        <v>180.81639099121094</v>
      </c>
      <c r="O24" s="28">
        <v>179.64988708496094</v>
      </c>
      <c r="P24" s="28">
        <v>177.96351623535156</v>
      </c>
      <c r="Q24" s="28">
        <v>176.65863037109375</v>
      </c>
      <c r="R24" s="28">
        <v>179.5596466064453</v>
      </c>
      <c r="S24" s="28">
        <v>178.4824981689453</v>
      </c>
      <c r="T24" s="28">
        <v>170.32398986816406</v>
      </c>
      <c r="U24" s="28">
        <v>163.8743896484375</v>
      </c>
      <c r="V24" s="28">
        <v>165.1845245361328</v>
      </c>
      <c r="W24" s="28">
        <v>187.50205993652344</v>
      </c>
      <c r="X24" s="28">
        <v>205.6890411376953</v>
      </c>
      <c r="Y24" s="28">
        <v>207.7117462158203</v>
      </c>
      <c r="Z24" s="28">
        <v>207.79083251953125</v>
      </c>
      <c r="AA24" s="28">
        <v>213.69119262695312</v>
      </c>
      <c r="AB24" s="28">
        <v>208.3072509765625</v>
      </c>
      <c r="AC24" s="28">
        <v>207.2491455078125</v>
      </c>
      <c r="AD24" s="28">
        <v>212.5423126220703</v>
      </c>
      <c r="AE24" s="28">
        <v>211.610595703125</v>
      </c>
      <c r="AF24" s="28">
        <v>203.06298828125</v>
      </c>
      <c r="AG24" s="28">
        <v>199.09698486328125</v>
      </c>
      <c r="AH24" s="28">
        <v>199.91363525390625</v>
      </c>
      <c r="AI24" s="28">
        <v>205.41885375976562</v>
      </c>
      <c r="AJ24" s="28">
        <v>206.5226287841797</v>
      </c>
      <c r="AK24" s="28">
        <v>202.0478973388672</v>
      </c>
      <c r="AL24" s="28">
        <v>200.7454071044922</v>
      </c>
      <c r="AM24" s="55">
        <v>196.59669494628906</v>
      </c>
      <c r="AN24" s="55">
        <v>193.852294921875</v>
      </c>
      <c r="AO24" s="55">
        <v>195.45899963378906</v>
      </c>
      <c r="AP24" s="55">
        <v>195.04660034179688</v>
      </c>
      <c r="AQ24" s="55">
        <v>193.4615936279297</v>
      </c>
      <c r="AR24" s="55">
        <v>189.60389709472656</v>
      </c>
      <c r="AS24" s="55">
        <v>184.08230590820312</v>
      </c>
      <c r="AT24" s="55">
        <v>180.95590209960938</v>
      </c>
      <c r="AU24" s="55">
        <v>187.78480529785156</v>
      </c>
      <c r="AV24" s="55">
        <v>195.29299926757812</v>
      </c>
      <c r="AW24" s="55">
        <v>202.0594940185547</v>
      </c>
      <c r="AX24" s="55">
        <v>204.1221923828125</v>
      </c>
      <c r="AY24" s="55">
        <v>204.83419799804688</v>
      </c>
      <c r="AZ24" s="55">
        <v>203.5731964111328</v>
      </c>
      <c r="BA24" s="55">
        <v>203.49819946289062</v>
      </c>
      <c r="BB24" s="55">
        <v>200.05239868164062</v>
      </c>
      <c r="BC24" s="55">
        <v>194.8524932861328</v>
      </c>
      <c r="BD24" s="55">
        <v>189.44549560546875</v>
      </c>
      <c r="BE24" s="55">
        <v>184.05859375</v>
      </c>
      <c r="BF24" s="55">
        <v>181.9542999267578</v>
      </c>
      <c r="BG24" s="55">
        <v>187.16079711914062</v>
      </c>
      <c r="BH24" s="55">
        <v>195.0207061767578</v>
      </c>
      <c r="BI24" s="55">
        <v>201.74099731445312</v>
      </c>
      <c r="BJ24" s="55">
        <v>202.4228057861328</v>
      </c>
      <c r="BK24" s="56"/>
    </row>
    <row r="25" spans="1:63" ht="10.5">
      <c r="A25" t="s">
        <v>251</v>
      </c>
      <c r="B25" t="s">
        <v>103</v>
      </c>
      <c r="C25" s="124">
        <v>146.122802734375</v>
      </c>
      <c r="D25" s="28">
        <v>149.011474609375</v>
      </c>
      <c r="E25" s="28">
        <v>146.83058166503906</v>
      </c>
      <c r="F25" s="28">
        <v>145.24459838867188</v>
      </c>
      <c r="G25" s="28">
        <v>144.761962890625</v>
      </c>
      <c r="H25" s="28">
        <v>143.97787475585938</v>
      </c>
      <c r="I25" s="28">
        <v>139.16769409179688</v>
      </c>
      <c r="J25" s="28">
        <v>141.65025329589844</v>
      </c>
      <c r="K25" s="28">
        <v>148.48699951171875</v>
      </c>
      <c r="L25" s="28">
        <v>155.3690643310547</v>
      </c>
      <c r="M25" s="28">
        <v>163.2216033935547</v>
      </c>
      <c r="N25" s="28">
        <v>164.67857360839844</v>
      </c>
      <c r="O25" s="28">
        <v>164.02264404296875</v>
      </c>
      <c r="P25" s="28">
        <v>166.5786590576172</v>
      </c>
      <c r="Q25" s="28">
        <v>167.58531188964844</v>
      </c>
      <c r="R25" s="28">
        <v>173.3974609375</v>
      </c>
      <c r="S25" s="28">
        <v>174.22862243652344</v>
      </c>
      <c r="T25" s="28">
        <v>168.91217041015625</v>
      </c>
      <c r="U25" s="28">
        <v>163.91848754882812</v>
      </c>
      <c r="V25" s="28">
        <v>163.657470703125</v>
      </c>
      <c r="W25" s="28">
        <v>180.8909149169922</v>
      </c>
      <c r="X25" s="28">
        <v>192.0503387451172</v>
      </c>
      <c r="Y25" s="28">
        <v>194.4801788330078</v>
      </c>
      <c r="Z25" s="28">
        <v>193.406494140625</v>
      </c>
      <c r="AA25" s="28">
        <v>197.8242645263672</v>
      </c>
      <c r="AB25" s="28">
        <v>195.497314453125</v>
      </c>
      <c r="AC25" s="28">
        <v>194.9075927734375</v>
      </c>
      <c r="AD25" s="28">
        <v>200.52517700195312</v>
      </c>
      <c r="AE25" s="28">
        <v>201.3303985595703</v>
      </c>
      <c r="AF25" s="28">
        <v>199.21868896484375</v>
      </c>
      <c r="AG25" s="28">
        <v>194.72328186035156</v>
      </c>
      <c r="AH25" s="28">
        <v>196.55381774902344</v>
      </c>
      <c r="AI25" s="28">
        <v>198.89784240722656</v>
      </c>
      <c r="AJ25" s="28">
        <v>195.19212341308594</v>
      </c>
      <c r="AK25" s="28">
        <v>188.61770629882812</v>
      </c>
      <c r="AL25" s="28">
        <v>187.6782989501953</v>
      </c>
      <c r="AM25" s="55">
        <v>182.67669677734375</v>
      </c>
      <c r="AN25" s="55">
        <v>182.23980712890625</v>
      </c>
      <c r="AO25" s="55">
        <v>183.60699462890625</v>
      </c>
      <c r="AP25" s="55">
        <v>186.1923065185547</v>
      </c>
      <c r="AQ25" s="55">
        <v>188.8347930908203</v>
      </c>
      <c r="AR25" s="55">
        <v>187.39700317382812</v>
      </c>
      <c r="AS25" s="55">
        <v>181.3188018798828</v>
      </c>
      <c r="AT25" s="55">
        <v>177.82899475097656</v>
      </c>
      <c r="AU25" s="55">
        <v>181.6114959716797</v>
      </c>
      <c r="AV25" s="55">
        <v>184.72439575195312</v>
      </c>
      <c r="AW25" s="55">
        <v>188.50180053710938</v>
      </c>
      <c r="AX25" s="55">
        <v>190.30540466308594</v>
      </c>
      <c r="AY25" s="55">
        <v>193.9394989013672</v>
      </c>
      <c r="AZ25" s="55">
        <v>194.94769287109375</v>
      </c>
      <c r="BA25" s="55">
        <v>195.48199462890625</v>
      </c>
      <c r="BB25" s="55">
        <v>194.14590454101562</v>
      </c>
      <c r="BC25" s="55">
        <v>193.3065948486328</v>
      </c>
      <c r="BD25" s="55">
        <v>189.8144073486328</v>
      </c>
      <c r="BE25" s="55">
        <v>182.66329956054688</v>
      </c>
      <c r="BF25" s="55">
        <v>179.0137939453125</v>
      </c>
      <c r="BG25" s="55">
        <v>183.97030639648438</v>
      </c>
      <c r="BH25" s="55">
        <v>187.41929626464844</v>
      </c>
      <c r="BI25" s="55">
        <v>190.914306640625</v>
      </c>
      <c r="BJ25" s="55">
        <v>192.25830078125</v>
      </c>
      <c r="BK25" s="56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BK55"/>
  <sheetViews>
    <sheetView workbookViewId="0" topLeftCell="A1">
      <pane xSplit="2" ySplit="47" topLeftCell="AU48" activePane="bottomRight" state="frozen"/>
      <selection pane="topLeft" activeCell="AK74" sqref="AK74"/>
      <selection pane="topRight" activeCell="A1" sqref="A1"/>
      <selection pane="bottomLeft" activeCell="A1" sqref="A1"/>
      <selection pane="bottomRight" activeCell="AW39" sqref="AW39"/>
    </sheetView>
  </sheetViews>
  <sheetFormatPr defaultColWidth="10.16015625" defaultRowHeight="10.5"/>
  <cols>
    <col min="1" max="1" width="11.83203125" style="0" customWidth="1"/>
    <col min="2" max="2" width="60.33203125" style="0" customWidth="1"/>
    <col min="46" max="46" width="10.16015625" style="149" customWidth="1"/>
  </cols>
  <sheetData>
    <row r="1" spans="1:62" ht="16.5" customHeight="1">
      <c r="A1" s="135" t="s">
        <v>252</v>
      </c>
      <c r="C1" s="159" t="s">
        <v>804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3:62" ht="10.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s="19" t="s">
        <v>1</v>
      </c>
      <c r="B3" s="11" t="s">
        <v>2</v>
      </c>
      <c r="C3" s="81">
        <v>200401</v>
      </c>
      <c r="D3" s="82">
        <v>200402</v>
      </c>
      <c r="E3" s="82">
        <v>200403</v>
      </c>
      <c r="F3" s="82">
        <v>200404</v>
      </c>
      <c r="G3" s="82">
        <v>200405</v>
      </c>
      <c r="H3" s="82">
        <v>200406</v>
      </c>
      <c r="I3" s="82">
        <v>200407</v>
      </c>
      <c r="J3" s="82">
        <v>200408</v>
      </c>
      <c r="K3" s="82">
        <v>200409</v>
      </c>
      <c r="L3" s="82">
        <v>200410</v>
      </c>
      <c r="M3" s="82">
        <v>200411</v>
      </c>
      <c r="N3" s="82">
        <v>200412</v>
      </c>
      <c r="O3" s="82">
        <v>200501</v>
      </c>
      <c r="P3" s="82">
        <v>200502</v>
      </c>
      <c r="Q3" s="82">
        <v>200503</v>
      </c>
      <c r="R3" s="82">
        <v>200504</v>
      </c>
      <c r="S3" s="82">
        <v>200505</v>
      </c>
      <c r="T3" s="82">
        <v>200506</v>
      </c>
      <c r="U3" s="82">
        <v>200507</v>
      </c>
      <c r="V3" s="82">
        <v>200508</v>
      </c>
      <c r="W3" s="82">
        <v>200509</v>
      </c>
      <c r="X3" s="82">
        <v>200510</v>
      </c>
      <c r="Y3" s="82">
        <v>200511</v>
      </c>
      <c r="Z3" s="82">
        <v>200512</v>
      </c>
      <c r="AA3" s="82">
        <v>200601</v>
      </c>
      <c r="AB3" s="82">
        <v>200602</v>
      </c>
      <c r="AC3" s="82">
        <v>200603</v>
      </c>
      <c r="AD3" s="82">
        <v>200604</v>
      </c>
      <c r="AE3" s="82">
        <v>200605</v>
      </c>
      <c r="AF3" s="82">
        <v>200606</v>
      </c>
      <c r="AG3" s="82">
        <v>200607</v>
      </c>
      <c r="AH3" s="82">
        <v>200608</v>
      </c>
      <c r="AI3" s="82">
        <v>200609</v>
      </c>
      <c r="AJ3" s="82">
        <v>200610</v>
      </c>
      <c r="AK3" s="82">
        <v>200611</v>
      </c>
      <c r="AL3" s="82">
        <v>200612</v>
      </c>
      <c r="AM3" s="122">
        <v>200701</v>
      </c>
      <c r="AN3" s="122">
        <v>200702</v>
      </c>
      <c r="AO3" s="122">
        <v>200703</v>
      </c>
      <c r="AP3" s="122">
        <v>200704</v>
      </c>
      <c r="AQ3" s="122">
        <v>200705</v>
      </c>
      <c r="AR3" s="122">
        <v>200706</v>
      </c>
      <c r="AS3" s="122">
        <v>200707</v>
      </c>
      <c r="AT3" s="122">
        <v>200708</v>
      </c>
      <c r="AU3" s="122">
        <v>200709</v>
      </c>
      <c r="AV3" s="122">
        <v>200710</v>
      </c>
      <c r="AW3" s="122">
        <v>200711</v>
      </c>
      <c r="AX3" s="122">
        <v>200712</v>
      </c>
      <c r="AY3" s="122">
        <v>200801</v>
      </c>
      <c r="AZ3" s="122">
        <v>200802</v>
      </c>
      <c r="BA3" s="122">
        <v>200803</v>
      </c>
      <c r="BB3" s="122">
        <v>200804</v>
      </c>
      <c r="BC3" s="122">
        <v>200805</v>
      </c>
      <c r="BD3" s="122">
        <v>200806</v>
      </c>
      <c r="BE3" s="122">
        <v>200807</v>
      </c>
      <c r="BF3" s="122">
        <v>200808</v>
      </c>
      <c r="BG3" s="122">
        <v>200809</v>
      </c>
      <c r="BH3" s="122">
        <v>200810</v>
      </c>
      <c r="BI3" s="122">
        <v>200811</v>
      </c>
      <c r="BJ3" s="122">
        <v>200812</v>
      </c>
      <c r="BK3" s="123"/>
    </row>
    <row r="4" spans="1:63" ht="10.5">
      <c r="A4" t="s">
        <v>3</v>
      </c>
      <c r="B4" t="s">
        <v>4</v>
      </c>
      <c r="C4" s="51">
        <v>30.920000076293945</v>
      </c>
      <c r="D4" s="51">
        <v>31.719999313354492</v>
      </c>
      <c r="E4" s="37">
        <v>33.09000015258789</v>
      </c>
      <c r="F4" s="37">
        <v>33.459999084472656</v>
      </c>
      <c r="G4" s="37">
        <v>36.310001373291016</v>
      </c>
      <c r="H4" s="37">
        <v>34.650001525878906</v>
      </c>
      <c r="I4" s="37">
        <v>36.66999816894531</v>
      </c>
      <c r="J4" s="37">
        <v>40.290000915527344</v>
      </c>
      <c r="K4" s="37">
        <v>41.34000015258789</v>
      </c>
      <c r="L4" s="37">
        <v>46.119998931884766</v>
      </c>
      <c r="M4" s="37">
        <v>41.7599983215332</v>
      </c>
      <c r="N4" s="37">
        <v>36.61000061035156</v>
      </c>
      <c r="O4" s="37">
        <v>39.25</v>
      </c>
      <c r="P4" s="37">
        <v>41.04999923706055</v>
      </c>
      <c r="Q4" s="37">
        <v>46.77000045776367</v>
      </c>
      <c r="R4" s="37">
        <v>46.630001068115234</v>
      </c>
      <c r="S4" s="37">
        <v>44.7400016784668</v>
      </c>
      <c r="T4" s="37">
        <v>50.29999923706055</v>
      </c>
      <c r="U4" s="37">
        <v>53.880001068115234</v>
      </c>
      <c r="V4" s="37">
        <v>59.290000915527344</v>
      </c>
      <c r="W4" s="37">
        <v>60.18000030517578</v>
      </c>
      <c r="X4" s="37">
        <v>57.2599983215332</v>
      </c>
      <c r="Y4" s="37">
        <v>52.130001068115234</v>
      </c>
      <c r="Z4" s="37">
        <v>52.5099983215332</v>
      </c>
      <c r="AA4" s="37">
        <v>57.31999969482422</v>
      </c>
      <c r="AB4" s="37">
        <v>54.849998474121094</v>
      </c>
      <c r="AC4" s="37">
        <v>56.369998931884766</v>
      </c>
      <c r="AD4" s="37">
        <v>62.970001220703125</v>
      </c>
      <c r="AE4" s="37">
        <v>65.3499984741211</v>
      </c>
      <c r="AF4" s="37">
        <v>65.19000244140625</v>
      </c>
      <c r="AG4" s="37">
        <v>68.87000274658203</v>
      </c>
      <c r="AH4" s="37">
        <v>67.55999755859375</v>
      </c>
      <c r="AI4" s="37">
        <v>58.83000183105469</v>
      </c>
      <c r="AJ4" s="37">
        <v>53.93000030517578</v>
      </c>
      <c r="AK4" s="37">
        <v>52.58000183105469</v>
      </c>
      <c r="AL4" s="37">
        <v>55</v>
      </c>
      <c r="AM4" s="52">
        <v>54.5</v>
      </c>
      <c r="AN4" s="52">
        <v>55</v>
      </c>
      <c r="AO4" s="52">
        <v>56.5</v>
      </c>
      <c r="AP4" s="52">
        <v>59</v>
      </c>
      <c r="AQ4" s="52">
        <v>60.5</v>
      </c>
      <c r="AR4" s="52">
        <v>60.5</v>
      </c>
      <c r="AS4" s="52">
        <v>59.5</v>
      </c>
      <c r="AT4" s="52">
        <v>59.5</v>
      </c>
      <c r="AU4" s="52">
        <v>59.5</v>
      </c>
      <c r="AV4" s="52">
        <v>59.5</v>
      </c>
      <c r="AW4" s="52">
        <v>58.5</v>
      </c>
      <c r="AX4" s="52">
        <v>58</v>
      </c>
      <c r="AY4" s="52">
        <v>57.5</v>
      </c>
      <c r="AZ4" s="52">
        <v>57</v>
      </c>
      <c r="BA4" s="52">
        <v>58.5</v>
      </c>
      <c r="BB4" s="52">
        <v>60</v>
      </c>
      <c r="BC4" s="52">
        <v>60.5</v>
      </c>
      <c r="BD4" s="52">
        <v>59.5</v>
      </c>
      <c r="BE4" s="52">
        <v>58.5</v>
      </c>
      <c r="BF4" s="52">
        <v>58.5</v>
      </c>
      <c r="BG4" s="52">
        <v>59.5</v>
      </c>
      <c r="BH4" s="52">
        <v>58.5</v>
      </c>
      <c r="BI4" s="52">
        <v>57.5</v>
      </c>
      <c r="BJ4" s="52">
        <v>57</v>
      </c>
      <c r="BK4" s="53"/>
    </row>
    <row r="5" spans="1:63" ht="10.5">
      <c r="A5" t="s">
        <v>7</v>
      </c>
      <c r="B5" t="s">
        <v>8</v>
      </c>
      <c r="C5" s="67">
        <v>10532.326171875</v>
      </c>
      <c r="D5" s="67">
        <v>10566.0810546875</v>
      </c>
      <c r="E5" s="68">
        <v>10600.4921875</v>
      </c>
      <c r="F5" s="68">
        <v>10639.900390625</v>
      </c>
      <c r="G5" s="68">
        <v>10672.3662109375</v>
      </c>
      <c r="H5" s="68">
        <v>10702.2333984375</v>
      </c>
      <c r="I5" s="68">
        <v>10727.8408203125</v>
      </c>
      <c r="J5" s="68">
        <v>10753.751953125</v>
      </c>
      <c r="K5" s="68">
        <v>10778.3076171875</v>
      </c>
      <c r="L5" s="68">
        <v>10796.544921875</v>
      </c>
      <c r="M5" s="68">
        <v>10822.111328125</v>
      </c>
      <c r="N5" s="68">
        <v>10850.044921875</v>
      </c>
      <c r="O5" s="68">
        <v>10883.9296875</v>
      </c>
      <c r="P5" s="68">
        <v>10913.9072265625</v>
      </c>
      <c r="Q5" s="68">
        <v>10943.5625</v>
      </c>
      <c r="R5" s="68">
        <v>10968.71875</v>
      </c>
      <c r="S5" s="68">
        <v>11000.86328125</v>
      </c>
      <c r="T5" s="68">
        <v>11035.818359375</v>
      </c>
      <c r="U5" s="68">
        <v>11086.9033203125</v>
      </c>
      <c r="V5" s="68">
        <v>11117.4921875</v>
      </c>
      <c r="W5" s="68">
        <v>11140.9033203125</v>
      </c>
      <c r="X5" s="68">
        <v>11132.173828125</v>
      </c>
      <c r="Y5" s="68">
        <v>11159.9521484375</v>
      </c>
      <c r="Z5" s="68">
        <v>11199.2744140625</v>
      </c>
      <c r="AA5" s="68">
        <v>11277.5185546875</v>
      </c>
      <c r="AB5" s="68">
        <v>11319.396484375</v>
      </c>
      <c r="AC5" s="68">
        <v>11352.28515625</v>
      </c>
      <c r="AD5" s="68">
        <v>11365.578125</v>
      </c>
      <c r="AE5" s="68">
        <v>11388.4443359375</v>
      </c>
      <c r="AF5" s="68">
        <v>11410.27734375</v>
      </c>
      <c r="AG5" s="68">
        <v>11433.9873046875</v>
      </c>
      <c r="AH5" s="68">
        <v>11451.572265625</v>
      </c>
      <c r="AI5" s="68">
        <v>11465.9404296875</v>
      </c>
      <c r="AJ5" s="68">
        <v>11469.0009765625</v>
      </c>
      <c r="AK5" s="68">
        <v>11483.0087890625</v>
      </c>
      <c r="AL5" s="68">
        <v>11499.87109375</v>
      </c>
      <c r="AM5" s="93">
        <v>11522.7998046875</v>
      </c>
      <c r="AN5" s="93">
        <v>11542.9599609375</v>
      </c>
      <c r="AO5" s="93">
        <v>11563.5703125</v>
      </c>
      <c r="AP5" s="93">
        <v>11582.16015625</v>
      </c>
      <c r="AQ5" s="93">
        <v>11605.490234375</v>
      </c>
      <c r="AR5" s="93">
        <v>11631.099609375</v>
      </c>
      <c r="AS5" s="93">
        <v>11663.3798828125</v>
      </c>
      <c r="AT5" s="93">
        <v>11690.25</v>
      </c>
      <c r="AU5" s="93">
        <v>11716.099609375</v>
      </c>
      <c r="AV5" s="93">
        <v>11734.2802734375</v>
      </c>
      <c r="AW5" s="93">
        <v>11763.099609375</v>
      </c>
      <c r="AX5" s="93">
        <v>11795.91015625</v>
      </c>
      <c r="AY5" s="93">
        <v>11839.66015625</v>
      </c>
      <c r="AZ5" s="93">
        <v>11875.2001953125</v>
      </c>
      <c r="BA5" s="93">
        <v>11909.48046875</v>
      </c>
      <c r="BB5" s="93">
        <v>11940.009765625</v>
      </c>
      <c r="BC5" s="93">
        <v>11973.6904296875</v>
      </c>
      <c r="BD5" s="93">
        <v>12008</v>
      </c>
      <c r="BE5" s="93">
        <v>12044.76953125</v>
      </c>
      <c r="BF5" s="93">
        <v>12079</v>
      </c>
      <c r="BG5" s="93">
        <v>12112.509765625</v>
      </c>
      <c r="BH5" s="93">
        <v>12145.2998046875</v>
      </c>
      <c r="BI5" s="93">
        <v>12177.3603515625</v>
      </c>
      <c r="BJ5" s="93">
        <v>12208.7001953125</v>
      </c>
      <c r="BK5" s="94"/>
    </row>
    <row r="6" spans="1:63" ht="10.5">
      <c r="A6" t="s">
        <v>143</v>
      </c>
      <c r="B6" t="s">
        <v>144</v>
      </c>
      <c r="C6" s="67">
        <v>968.3406372070312</v>
      </c>
      <c r="D6" s="67">
        <v>766.3582763671875</v>
      </c>
      <c r="E6" s="68">
        <v>494.6942443847656</v>
      </c>
      <c r="F6" s="68">
        <v>302.7227783203125</v>
      </c>
      <c r="G6" s="68">
        <v>107.2313003540039</v>
      </c>
      <c r="H6" s="68">
        <v>36.70735168457031</v>
      </c>
      <c r="I6" s="68">
        <v>7.417397975921631</v>
      </c>
      <c r="J6" s="68">
        <v>19.389705657958984</v>
      </c>
      <c r="K6" s="68">
        <v>46.57630920410156</v>
      </c>
      <c r="L6" s="68">
        <v>251.12887573242188</v>
      </c>
      <c r="M6" s="68">
        <v>486.4713134765625</v>
      </c>
      <c r="N6" s="68">
        <v>802.4431762695312</v>
      </c>
      <c r="O6" s="68">
        <v>859.22314453125</v>
      </c>
      <c r="P6" s="68">
        <v>676.377197265625</v>
      </c>
      <c r="Q6" s="68">
        <v>647.5693969726562</v>
      </c>
      <c r="R6" s="68">
        <v>304.9548645019531</v>
      </c>
      <c r="S6" s="68">
        <v>185.87823486328125</v>
      </c>
      <c r="T6" s="68">
        <v>24.899038314819336</v>
      </c>
      <c r="U6" s="68">
        <v>3.057732343673706</v>
      </c>
      <c r="V6" s="68">
        <v>6.449816703796387</v>
      </c>
      <c r="W6" s="68">
        <v>38.640594482421875</v>
      </c>
      <c r="X6" s="68">
        <v>235.67982482910156</v>
      </c>
      <c r="Y6" s="68">
        <v>466.4139099121094</v>
      </c>
      <c r="Z6" s="68">
        <v>865.7119140625</v>
      </c>
      <c r="AA6" s="68">
        <v>687.0475463867188</v>
      </c>
      <c r="AB6" s="68">
        <v>731.1091918945312</v>
      </c>
      <c r="AC6" s="68">
        <v>599.5562744140625</v>
      </c>
      <c r="AD6" s="68">
        <v>263.96063232421875</v>
      </c>
      <c r="AE6" s="68">
        <v>136.8934783935547</v>
      </c>
      <c r="AF6" s="68">
        <v>22.602323532104492</v>
      </c>
      <c r="AG6" s="68">
        <v>3</v>
      </c>
      <c r="AH6" s="68">
        <v>8</v>
      </c>
      <c r="AI6" s="68">
        <v>82</v>
      </c>
      <c r="AJ6" s="68">
        <v>307</v>
      </c>
      <c r="AK6" s="68">
        <v>469</v>
      </c>
      <c r="AL6" s="68">
        <v>683</v>
      </c>
      <c r="AM6" s="93">
        <v>843.9473876953125</v>
      </c>
      <c r="AN6" s="93">
        <v>712</v>
      </c>
      <c r="AO6" s="93">
        <v>580</v>
      </c>
      <c r="AP6" s="93">
        <v>340</v>
      </c>
      <c r="AQ6" s="93">
        <v>157</v>
      </c>
      <c r="AR6" s="93">
        <v>38</v>
      </c>
      <c r="AS6" s="93">
        <v>8</v>
      </c>
      <c r="AT6" s="93">
        <v>14</v>
      </c>
      <c r="AU6" s="93">
        <v>74</v>
      </c>
      <c r="AV6" s="93">
        <v>279</v>
      </c>
      <c r="AW6" s="93">
        <v>535</v>
      </c>
      <c r="AX6" s="93">
        <v>805</v>
      </c>
      <c r="AY6" s="93">
        <v>894</v>
      </c>
      <c r="AZ6" s="93">
        <v>705</v>
      </c>
      <c r="BA6" s="93">
        <v>569</v>
      </c>
      <c r="BB6" s="93">
        <v>337.80517578125</v>
      </c>
      <c r="BC6" s="93">
        <v>158.08718872070312</v>
      </c>
      <c r="BD6" s="93">
        <v>36.3300666809082</v>
      </c>
      <c r="BE6" s="93">
        <v>7.830085277557373</v>
      </c>
      <c r="BF6" s="93">
        <v>14.481045722961426</v>
      </c>
      <c r="BG6" s="93">
        <v>76.25276184082031</v>
      </c>
      <c r="BH6" s="93">
        <v>281.85894775390625</v>
      </c>
      <c r="BI6" s="93">
        <v>538.7990112304688</v>
      </c>
      <c r="BJ6" s="93">
        <v>800.2749633789062</v>
      </c>
      <c r="BK6" s="94"/>
    </row>
    <row r="7" spans="1:63" ht="10.5">
      <c r="A7" t="s">
        <v>253</v>
      </c>
      <c r="B7" t="s">
        <v>254</v>
      </c>
      <c r="C7" s="67">
        <v>1038.443115234375</v>
      </c>
      <c r="D7" s="67">
        <v>823.166015625</v>
      </c>
      <c r="E7" s="68">
        <v>534.937255859375</v>
      </c>
      <c r="F7" s="68">
        <v>330.3472900390625</v>
      </c>
      <c r="G7" s="68">
        <v>122.78313446044922</v>
      </c>
      <c r="H7" s="68">
        <v>41.63938903808594</v>
      </c>
      <c r="I7" s="68">
        <v>8.604509353637695</v>
      </c>
      <c r="J7" s="68">
        <v>24.637615203857422</v>
      </c>
      <c r="K7" s="68">
        <v>49.27878189086914</v>
      </c>
      <c r="L7" s="68">
        <v>277.5447082519531</v>
      </c>
      <c r="M7" s="68">
        <v>529.7279052734375</v>
      </c>
      <c r="N7" s="68">
        <v>860.2974853515625</v>
      </c>
      <c r="O7" s="68">
        <v>929.4574584960938</v>
      </c>
      <c r="P7" s="68">
        <v>723.9531860351562</v>
      </c>
      <c r="Q7" s="68">
        <v>700.001220703125</v>
      </c>
      <c r="R7" s="68">
        <v>330.2989501953125</v>
      </c>
      <c r="S7" s="68">
        <v>204.62315368652344</v>
      </c>
      <c r="T7" s="68">
        <v>26.48857307434082</v>
      </c>
      <c r="U7" s="68">
        <v>2.7689430713653564</v>
      </c>
      <c r="V7" s="68">
        <v>7.183224678039551</v>
      </c>
      <c r="W7" s="68">
        <v>41.6059455871582</v>
      </c>
      <c r="X7" s="68">
        <v>258.7596740722656</v>
      </c>
      <c r="Y7" s="68">
        <v>505.82733154296875</v>
      </c>
      <c r="Z7" s="68">
        <v>929.50732421875</v>
      </c>
      <c r="AA7" s="68">
        <v>733.555908203125</v>
      </c>
      <c r="AB7" s="68">
        <v>783.0208740234375</v>
      </c>
      <c r="AC7" s="68">
        <v>654.5333251953125</v>
      </c>
      <c r="AD7" s="68">
        <v>291.268798828125</v>
      </c>
      <c r="AE7" s="68">
        <v>150.4312744140625</v>
      </c>
      <c r="AF7" s="68">
        <v>25.30752182006836</v>
      </c>
      <c r="AG7" s="68">
        <v>4</v>
      </c>
      <c r="AH7" s="68">
        <v>7</v>
      </c>
      <c r="AI7" s="68">
        <v>95</v>
      </c>
      <c r="AJ7" s="68">
        <v>341</v>
      </c>
      <c r="AK7" s="68">
        <v>504</v>
      </c>
      <c r="AL7" s="68">
        <v>742</v>
      </c>
      <c r="AM7" s="93">
        <v>908.1572875976562</v>
      </c>
      <c r="AN7" s="93">
        <v>754.3344116210938</v>
      </c>
      <c r="AO7" s="93">
        <v>620.9420166015625</v>
      </c>
      <c r="AP7" s="93">
        <v>370.0174865722656</v>
      </c>
      <c r="AQ7" s="93">
        <v>173.8957977294922</v>
      </c>
      <c r="AR7" s="93">
        <v>43.115501403808594</v>
      </c>
      <c r="AS7" s="93">
        <v>9.725700378417969</v>
      </c>
      <c r="AT7" s="93">
        <v>16.732999801635742</v>
      </c>
      <c r="AU7" s="93">
        <v>84.04010009765625</v>
      </c>
      <c r="AV7" s="93">
        <v>302.98638916015625</v>
      </c>
      <c r="AW7" s="93">
        <v>574.4968872070312</v>
      </c>
      <c r="AX7" s="93">
        <v>854.8598022460938</v>
      </c>
      <c r="AY7" s="93">
        <v>945.4385986328125</v>
      </c>
      <c r="AZ7" s="93">
        <v>746.1282958984375</v>
      </c>
      <c r="BA7" s="93">
        <v>607.8878784179688</v>
      </c>
      <c r="BB7" s="93">
        <v>368.3592224121094</v>
      </c>
      <c r="BC7" s="93">
        <v>175.63262939453125</v>
      </c>
      <c r="BD7" s="93">
        <v>41.339439392089844</v>
      </c>
      <c r="BE7" s="93">
        <v>9.118240356445312</v>
      </c>
      <c r="BF7" s="93">
        <v>17.15310287475586</v>
      </c>
      <c r="BG7" s="93">
        <v>85.9852523803711</v>
      </c>
      <c r="BH7" s="93">
        <v>306.1781921386719</v>
      </c>
      <c r="BI7" s="93">
        <v>578.59765625</v>
      </c>
      <c r="BJ7" s="93">
        <v>851.8673095703125</v>
      </c>
      <c r="BK7" s="94"/>
    </row>
    <row r="8" spans="1:63" ht="10.5">
      <c r="A8" t="s">
        <v>255</v>
      </c>
      <c r="B8" t="s">
        <v>256</v>
      </c>
      <c r="C8" s="29">
        <v>117.70301818847656</v>
      </c>
      <c r="D8" s="29">
        <v>117.80155944824219</v>
      </c>
      <c r="E8" s="70">
        <v>117.90794372558594</v>
      </c>
      <c r="F8" s="70">
        <v>118.02426147460938</v>
      </c>
      <c r="G8" s="70">
        <v>118.1487045288086</v>
      </c>
      <c r="H8" s="70">
        <v>118.27867889404297</v>
      </c>
      <c r="I8" s="70">
        <v>118.41210174560547</v>
      </c>
      <c r="J8" s="70">
        <v>118.55054473876953</v>
      </c>
      <c r="K8" s="70">
        <v>118.6960678100586</v>
      </c>
      <c r="L8" s="70">
        <v>118.84674072265625</v>
      </c>
      <c r="M8" s="70">
        <v>118.99952697753906</v>
      </c>
      <c r="N8" s="70">
        <v>119.1473617553711</v>
      </c>
      <c r="O8" s="70">
        <v>119.28719329833984</v>
      </c>
      <c r="P8" s="70">
        <v>119.42454528808594</v>
      </c>
      <c r="Q8" s="70">
        <v>119.5689468383789</v>
      </c>
      <c r="R8" s="70">
        <v>119.7157211303711</v>
      </c>
      <c r="S8" s="70">
        <v>119.85301208496094</v>
      </c>
      <c r="T8" s="70">
        <v>119.95476531982422</v>
      </c>
      <c r="U8" s="70">
        <v>120.01241302490234</v>
      </c>
      <c r="V8" s="70">
        <v>120.04772186279297</v>
      </c>
      <c r="W8" s="70">
        <v>120.09994506835938</v>
      </c>
      <c r="X8" s="70">
        <v>120.20630645751953</v>
      </c>
      <c r="Y8" s="70">
        <v>120.34615325927734</v>
      </c>
      <c r="Z8" s="70">
        <v>120.496826171875</v>
      </c>
      <c r="AA8" s="70">
        <v>120.63117218017578</v>
      </c>
      <c r="AB8" s="70">
        <v>120.75829315185547</v>
      </c>
      <c r="AC8" s="70">
        <v>120.88282775878906</v>
      </c>
      <c r="AD8" s="70">
        <v>121.00970458984375</v>
      </c>
      <c r="AE8" s="70">
        <v>121.13677215576172</v>
      </c>
      <c r="AF8" s="70">
        <v>121.26217651367188</v>
      </c>
      <c r="AG8" s="70">
        <v>121.38353729248047</v>
      </c>
      <c r="AH8" s="70">
        <v>121.50152587890625</v>
      </c>
      <c r="AI8" s="70">
        <v>121.61626434326172</v>
      </c>
      <c r="AJ8" s="70">
        <v>121.72733306884766</v>
      </c>
      <c r="AK8" s="70">
        <v>121.83435821533203</v>
      </c>
      <c r="AL8" s="70">
        <v>121.9364013671875</v>
      </c>
      <c r="AM8" s="95">
        <v>122.03289794921875</v>
      </c>
      <c r="AN8" s="95">
        <v>122.12439727783203</v>
      </c>
      <c r="AO8" s="95">
        <v>122.21189880371094</v>
      </c>
      <c r="AP8" s="95">
        <v>122.29720306396484</v>
      </c>
      <c r="AQ8" s="95">
        <v>122.38020324707031</v>
      </c>
      <c r="AR8" s="95">
        <v>122.46160125732422</v>
      </c>
      <c r="AS8" s="95">
        <v>122.5425033569336</v>
      </c>
      <c r="AT8" s="95">
        <v>122.622802734375</v>
      </c>
      <c r="AU8" s="95">
        <v>122.70269775390625</v>
      </c>
      <c r="AV8" s="95">
        <v>122.78279876708984</v>
      </c>
      <c r="AW8" s="95">
        <v>122.86299896240234</v>
      </c>
      <c r="AX8" s="95">
        <v>122.943603515625</v>
      </c>
      <c r="AY8" s="95">
        <v>123.0248031616211</v>
      </c>
      <c r="AZ8" s="95">
        <v>123.10649871826172</v>
      </c>
      <c r="BA8" s="95">
        <v>123.18879699707031</v>
      </c>
      <c r="BB8" s="95">
        <v>123.27189636230469</v>
      </c>
      <c r="BC8" s="95">
        <v>123.35559844970703</v>
      </c>
      <c r="BD8" s="95">
        <v>123.44010162353516</v>
      </c>
      <c r="BE8" s="95">
        <v>123.52539825439453</v>
      </c>
      <c r="BF8" s="95">
        <v>123.61170196533203</v>
      </c>
      <c r="BG8" s="95">
        <v>123.6989974975586</v>
      </c>
      <c r="BH8" s="95">
        <v>123.78739929199219</v>
      </c>
      <c r="BI8" s="95">
        <v>123.87670135498047</v>
      </c>
      <c r="BJ8" s="95">
        <v>123.96640014648438</v>
      </c>
      <c r="BK8" s="96"/>
    </row>
    <row r="9" spans="1:63" ht="10.5">
      <c r="A9" t="s">
        <v>257</v>
      </c>
      <c r="B9" t="s">
        <v>258</v>
      </c>
      <c r="C9" s="54">
        <v>85.64739990234375</v>
      </c>
      <c r="D9" s="54">
        <v>85.64739990234375</v>
      </c>
      <c r="E9" s="28">
        <v>85.64739990234375</v>
      </c>
      <c r="F9" s="28">
        <v>86.1709976196289</v>
      </c>
      <c r="G9" s="28">
        <v>86.1709976196289</v>
      </c>
      <c r="H9" s="28">
        <v>86.1709976196289</v>
      </c>
      <c r="I9" s="28">
        <v>86.38433074951172</v>
      </c>
      <c r="J9" s="28">
        <v>86.38433074951172</v>
      </c>
      <c r="K9" s="28">
        <v>86.38433074951172</v>
      </c>
      <c r="L9" s="28">
        <v>86.86293029785156</v>
      </c>
      <c r="M9" s="28">
        <v>86.86293029785156</v>
      </c>
      <c r="N9" s="28">
        <v>86.86293029785156</v>
      </c>
      <c r="O9" s="28">
        <v>87.23956298828125</v>
      </c>
      <c r="P9" s="28">
        <v>87.23956298828125</v>
      </c>
      <c r="Q9" s="28">
        <v>87.23956298828125</v>
      </c>
      <c r="R9" s="28">
        <v>87.63876342773438</v>
      </c>
      <c r="S9" s="28">
        <v>87.63876342773438</v>
      </c>
      <c r="T9" s="28">
        <v>87.63876342773438</v>
      </c>
      <c r="U9" s="28">
        <v>88.0747299194336</v>
      </c>
      <c r="V9" s="28">
        <v>88.0747299194336</v>
      </c>
      <c r="W9" s="28">
        <v>88.0747299194336</v>
      </c>
      <c r="X9" s="28">
        <v>88.36166381835938</v>
      </c>
      <c r="Y9" s="28">
        <v>88.36166381835938</v>
      </c>
      <c r="Z9" s="28">
        <v>88.36166381835938</v>
      </c>
      <c r="AA9" s="28">
        <v>88.77546691894531</v>
      </c>
      <c r="AB9" s="28">
        <v>88.77546691894531</v>
      </c>
      <c r="AC9" s="28">
        <v>88.77546691894531</v>
      </c>
      <c r="AD9" s="28">
        <v>89.06123352050781</v>
      </c>
      <c r="AE9" s="28">
        <v>89.06123352050781</v>
      </c>
      <c r="AF9" s="28">
        <v>89.06123352050781</v>
      </c>
      <c r="AG9" s="28">
        <v>89.41156768798828</v>
      </c>
      <c r="AH9" s="28">
        <v>89.41156768798828</v>
      </c>
      <c r="AI9" s="28">
        <v>89.41156768798828</v>
      </c>
      <c r="AJ9" s="28">
        <v>89.79287719726562</v>
      </c>
      <c r="AK9" s="28">
        <v>89.79287719726562</v>
      </c>
      <c r="AL9" s="28">
        <v>89.79287719726562</v>
      </c>
      <c r="AM9" s="55">
        <v>90.17460632324219</v>
      </c>
      <c r="AN9" s="55">
        <v>90.17460632324219</v>
      </c>
      <c r="AO9" s="55">
        <v>90.17460632324219</v>
      </c>
      <c r="AP9" s="55">
        <v>90.46366882324219</v>
      </c>
      <c r="AQ9" s="55">
        <v>90.46366882324219</v>
      </c>
      <c r="AR9" s="55">
        <v>90.46366882324219</v>
      </c>
      <c r="AS9" s="55">
        <v>90.78082275390625</v>
      </c>
      <c r="AT9" s="55">
        <v>90.78082275390625</v>
      </c>
      <c r="AU9" s="55">
        <v>90.78082275390625</v>
      </c>
      <c r="AV9" s="55">
        <v>91.13875579833984</v>
      </c>
      <c r="AW9" s="55">
        <v>91.13875579833984</v>
      </c>
      <c r="AX9" s="55">
        <v>91.13875579833984</v>
      </c>
      <c r="AY9" s="55">
        <v>91.63223266601562</v>
      </c>
      <c r="AZ9" s="55">
        <v>91.63223266601562</v>
      </c>
      <c r="BA9" s="55">
        <v>91.63223266601562</v>
      </c>
      <c r="BB9" s="55">
        <v>92.13903045654297</v>
      </c>
      <c r="BC9" s="55">
        <v>92.13903045654297</v>
      </c>
      <c r="BD9" s="55">
        <v>92.13903045654297</v>
      </c>
      <c r="BE9" s="55">
        <v>92.61278533935547</v>
      </c>
      <c r="BF9" s="55">
        <v>92.61278533935547</v>
      </c>
      <c r="BG9" s="55">
        <v>92.61278533935547</v>
      </c>
      <c r="BH9" s="55">
        <v>93.08771514892578</v>
      </c>
      <c r="BI9" s="55">
        <v>93.08771514892578</v>
      </c>
      <c r="BJ9" s="55">
        <v>93.08771514892578</v>
      </c>
      <c r="BK9" s="56"/>
    </row>
    <row r="10" spans="1:63" ht="10.5">
      <c r="A10" t="s">
        <v>259</v>
      </c>
      <c r="B10" t="s">
        <v>260</v>
      </c>
      <c r="C10" s="65">
        <v>100.06036376953125</v>
      </c>
      <c r="D10" s="65">
        <v>100.4066162109375</v>
      </c>
      <c r="E10" s="66">
        <v>100.8782730102539</v>
      </c>
      <c r="F10" s="66">
        <v>101.70482635498047</v>
      </c>
      <c r="G10" s="66">
        <v>102.25517272949219</v>
      </c>
      <c r="H10" s="66">
        <v>102.75880432128906</v>
      </c>
      <c r="I10" s="66">
        <v>103.27752685546875</v>
      </c>
      <c r="J10" s="66">
        <v>103.6413803100586</v>
      </c>
      <c r="K10" s="66">
        <v>103.91217803955078</v>
      </c>
      <c r="L10" s="66">
        <v>104.09623718261719</v>
      </c>
      <c r="M10" s="66">
        <v>104.17615509033203</v>
      </c>
      <c r="N10" s="66">
        <v>104.15826416015625</v>
      </c>
      <c r="O10" s="66">
        <v>103.98912048339844</v>
      </c>
      <c r="P10" s="66">
        <v>103.81568908691406</v>
      </c>
      <c r="Q10" s="66">
        <v>103.58452606201172</v>
      </c>
      <c r="R10" s="66">
        <v>103.3343505859375</v>
      </c>
      <c r="S10" s="66">
        <v>102.95868682861328</v>
      </c>
      <c r="T10" s="66">
        <v>102.49626922607422</v>
      </c>
      <c r="U10" s="66">
        <v>101.48614501953125</v>
      </c>
      <c r="V10" s="66">
        <v>101.19588470458984</v>
      </c>
      <c r="W10" s="66">
        <v>101.16456604003906</v>
      </c>
      <c r="X10" s="66">
        <v>101.5102310180664</v>
      </c>
      <c r="Y10" s="66">
        <v>101.90823364257812</v>
      </c>
      <c r="Z10" s="66">
        <v>102.47663879394531</v>
      </c>
      <c r="AA10" s="66">
        <v>103.63896179199219</v>
      </c>
      <c r="AB10" s="66">
        <v>104.23049926757812</v>
      </c>
      <c r="AC10" s="66">
        <v>104.6747817993164</v>
      </c>
      <c r="AD10" s="66">
        <v>104.78658294677734</v>
      </c>
      <c r="AE10" s="66">
        <v>105.07527923583984</v>
      </c>
      <c r="AF10" s="66">
        <v>105.35564422607422</v>
      </c>
      <c r="AG10" s="66">
        <v>105.82195281982422</v>
      </c>
      <c r="AH10" s="66">
        <v>105.93995666503906</v>
      </c>
      <c r="AI10" s="66">
        <v>105.9039306640625</v>
      </c>
      <c r="AJ10" s="66">
        <v>105.36256408691406</v>
      </c>
      <c r="AK10" s="66">
        <v>105.28196716308594</v>
      </c>
      <c r="AL10" s="66">
        <v>105.31082153320312</v>
      </c>
      <c r="AM10" s="97">
        <v>105.62059783935547</v>
      </c>
      <c r="AN10" s="97">
        <v>105.75409698486328</v>
      </c>
      <c r="AO10" s="97">
        <v>105.88980102539062</v>
      </c>
      <c r="AP10" s="97">
        <v>105.98290252685547</v>
      </c>
      <c r="AQ10" s="97">
        <v>106.15670013427734</v>
      </c>
      <c r="AR10" s="97">
        <v>106.36650085449219</v>
      </c>
      <c r="AS10" s="97">
        <v>106.67350006103516</v>
      </c>
      <c r="AT10" s="97">
        <v>106.90899658203125</v>
      </c>
      <c r="AU10" s="97">
        <v>107.1343002319336</v>
      </c>
      <c r="AV10" s="97">
        <v>107.3427963256836</v>
      </c>
      <c r="AW10" s="97">
        <v>107.55290222167969</v>
      </c>
      <c r="AX10" s="97">
        <v>107.75779724121094</v>
      </c>
      <c r="AY10" s="97">
        <v>107.9292984008789</v>
      </c>
      <c r="AZ10" s="97">
        <v>108.14510345458984</v>
      </c>
      <c r="BA10" s="97">
        <v>108.37680053710938</v>
      </c>
      <c r="BB10" s="97">
        <v>108.65440368652344</v>
      </c>
      <c r="BC10" s="97">
        <v>108.89579772949219</v>
      </c>
      <c r="BD10" s="97">
        <v>109.13069915771484</v>
      </c>
      <c r="BE10" s="97">
        <v>109.3635025024414</v>
      </c>
      <c r="BF10" s="97">
        <v>109.58260345458984</v>
      </c>
      <c r="BG10" s="97">
        <v>109.79209899902344</v>
      </c>
      <c r="BH10" s="97">
        <v>109.99210357666016</v>
      </c>
      <c r="BI10" s="97">
        <v>110.18250274658203</v>
      </c>
      <c r="BJ10" s="97">
        <v>110.3634033203125</v>
      </c>
      <c r="BK10" s="98"/>
    </row>
    <row r="11" spans="1:63" ht="10.5">
      <c r="A11" t="s">
        <v>19</v>
      </c>
      <c r="B11" t="s">
        <v>20</v>
      </c>
      <c r="C11" s="22">
        <v>31</v>
      </c>
      <c r="D11" s="22">
        <v>29</v>
      </c>
      <c r="E11" s="41">
        <v>31</v>
      </c>
      <c r="F11" s="41">
        <v>30</v>
      </c>
      <c r="G11" s="41">
        <v>31</v>
      </c>
      <c r="H11" s="41">
        <v>30</v>
      </c>
      <c r="I11" s="41">
        <v>31</v>
      </c>
      <c r="J11" s="41">
        <v>31</v>
      </c>
      <c r="K11" s="41">
        <v>30</v>
      </c>
      <c r="L11" s="41">
        <v>31</v>
      </c>
      <c r="M11" s="41">
        <v>30</v>
      </c>
      <c r="N11" s="41">
        <v>31</v>
      </c>
      <c r="O11" s="41">
        <v>31</v>
      </c>
      <c r="P11" s="41">
        <v>28</v>
      </c>
      <c r="Q11" s="41">
        <v>31</v>
      </c>
      <c r="R11" s="41">
        <v>30</v>
      </c>
      <c r="S11" s="41">
        <v>31</v>
      </c>
      <c r="T11" s="41">
        <v>30</v>
      </c>
      <c r="U11" s="41">
        <v>31</v>
      </c>
      <c r="V11" s="41">
        <v>31</v>
      </c>
      <c r="W11" s="41">
        <v>30</v>
      </c>
      <c r="X11" s="41">
        <v>31</v>
      </c>
      <c r="Y11" s="41">
        <v>30</v>
      </c>
      <c r="Z11" s="41">
        <v>31</v>
      </c>
      <c r="AA11" s="41">
        <v>31</v>
      </c>
      <c r="AB11" s="41">
        <v>28</v>
      </c>
      <c r="AC11" s="41">
        <v>31</v>
      </c>
      <c r="AD11" s="41">
        <v>30</v>
      </c>
      <c r="AE11" s="41">
        <v>31</v>
      </c>
      <c r="AF11" s="41">
        <v>30</v>
      </c>
      <c r="AG11" s="41">
        <v>31</v>
      </c>
      <c r="AH11" s="41">
        <v>31</v>
      </c>
      <c r="AI11" s="41">
        <v>30</v>
      </c>
      <c r="AJ11" s="41">
        <v>31</v>
      </c>
      <c r="AK11" s="41">
        <v>30</v>
      </c>
      <c r="AL11" s="41">
        <v>31</v>
      </c>
      <c r="AM11" s="42">
        <v>31</v>
      </c>
      <c r="AN11" s="42">
        <v>28</v>
      </c>
      <c r="AO11" s="42">
        <v>31</v>
      </c>
      <c r="AP11" s="42">
        <v>30</v>
      </c>
      <c r="AQ11" s="42">
        <v>31</v>
      </c>
      <c r="AR11" s="42">
        <v>30</v>
      </c>
      <c r="AS11" s="42">
        <v>31</v>
      </c>
      <c r="AT11" s="42">
        <v>31</v>
      </c>
      <c r="AU11" s="42">
        <v>30</v>
      </c>
      <c r="AV11" s="42">
        <v>31</v>
      </c>
      <c r="AW11" s="42">
        <v>30</v>
      </c>
      <c r="AX11" s="42">
        <v>31</v>
      </c>
      <c r="AY11" s="42">
        <v>31</v>
      </c>
      <c r="AZ11" s="42">
        <v>29</v>
      </c>
      <c r="BA11" s="42">
        <v>31</v>
      </c>
      <c r="BB11" s="42">
        <v>30</v>
      </c>
      <c r="BC11" s="42">
        <v>31</v>
      </c>
      <c r="BD11" s="42">
        <v>30</v>
      </c>
      <c r="BE11" s="42">
        <v>31</v>
      </c>
      <c r="BF11" s="42">
        <v>31</v>
      </c>
      <c r="BG11" s="42">
        <v>30</v>
      </c>
      <c r="BH11" s="42">
        <v>31</v>
      </c>
      <c r="BI11" s="42">
        <v>30</v>
      </c>
      <c r="BJ11" s="42">
        <v>31</v>
      </c>
      <c r="BK11" s="24"/>
    </row>
    <row r="12" spans="3:62" ht="10.5"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</row>
    <row r="13" spans="2:62" ht="10.5">
      <c r="B13" s="11" t="s">
        <v>28</v>
      </c>
      <c r="C13" s="9"/>
      <c r="D13" s="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</row>
    <row r="14" spans="1:63" ht="10.5">
      <c r="A14" t="s">
        <v>261</v>
      </c>
      <c r="B14" t="s">
        <v>262</v>
      </c>
      <c r="C14" s="51">
        <v>6.077000141143799</v>
      </c>
      <c r="D14" s="51">
        <v>4.933700084686279</v>
      </c>
      <c r="E14" s="37">
        <v>5.355999946594238</v>
      </c>
      <c r="F14" s="37">
        <v>5.788599967956543</v>
      </c>
      <c r="G14" s="37">
        <v>6.355100154876709</v>
      </c>
      <c r="H14" s="37">
        <v>6.293300151824951</v>
      </c>
      <c r="I14" s="37">
        <v>5.984300136566162</v>
      </c>
      <c r="J14" s="37">
        <v>5.3765997886657715</v>
      </c>
      <c r="K14" s="37">
        <v>5.108799934387207</v>
      </c>
      <c r="L14" s="37">
        <v>6.149099826812744</v>
      </c>
      <c r="M14" s="37">
        <v>5.984300136566162</v>
      </c>
      <c r="N14" s="37">
        <v>6.777400016784668</v>
      </c>
      <c r="O14" s="37">
        <v>6.231500148773193</v>
      </c>
      <c r="P14" s="37">
        <v>6.1697001457214355</v>
      </c>
      <c r="Q14" s="37">
        <v>6.973100185394287</v>
      </c>
      <c r="R14" s="37">
        <v>7.199699878692627</v>
      </c>
      <c r="S14" s="37">
        <v>6.447800159454346</v>
      </c>
      <c r="T14" s="37">
        <v>7.117300033569336</v>
      </c>
      <c r="U14" s="37">
        <v>7.724999904632568</v>
      </c>
      <c r="V14" s="37">
        <v>9.259699821472168</v>
      </c>
      <c r="W14" s="37">
        <v>11.577199935913086</v>
      </c>
      <c r="X14" s="37">
        <v>12.689599990844727</v>
      </c>
      <c r="Y14" s="37">
        <v>9.146400451660156</v>
      </c>
      <c r="Z14" s="37">
        <v>12.607199668884277</v>
      </c>
      <c r="AA14" s="37">
        <v>8.446000099182129</v>
      </c>
      <c r="AB14" s="37">
        <v>7.519000053405762</v>
      </c>
      <c r="AC14" s="37">
        <v>6.664100170135498</v>
      </c>
      <c r="AD14" s="37">
        <v>6.808300018310547</v>
      </c>
      <c r="AE14" s="37">
        <v>6.107900142669678</v>
      </c>
      <c r="AF14" s="37">
        <v>6.221199989318848</v>
      </c>
      <c r="AG14" s="37">
        <v>6.128499984741211</v>
      </c>
      <c r="AH14" s="37">
        <v>7.055500030517578</v>
      </c>
      <c r="AI14" s="37">
        <v>4.995500087738037</v>
      </c>
      <c r="AJ14" s="37">
        <v>5.870999813079834</v>
      </c>
      <c r="AK14" s="37">
        <v>6.983399868011475</v>
      </c>
      <c r="AL14" s="37">
        <v>6.695000171661377</v>
      </c>
      <c r="AM14" s="52">
        <v>6.131123065948486</v>
      </c>
      <c r="AN14" s="52">
        <v>6.401771068572998</v>
      </c>
      <c r="AO14" s="52">
        <v>6.299140930175781</v>
      </c>
      <c r="AP14" s="52">
        <v>6.244711875915527</v>
      </c>
      <c r="AQ14" s="52">
        <v>6.1837921142578125</v>
      </c>
      <c r="AR14" s="52">
        <v>6.146134853363037</v>
      </c>
      <c r="AS14" s="52">
        <v>6.307896137237549</v>
      </c>
      <c r="AT14" s="52">
        <v>6.523303985595703</v>
      </c>
      <c r="AU14" s="52">
        <v>6.855508804321289</v>
      </c>
      <c r="AV14" s="52">
        <v>7.22453498840332</v>
      </c>
      <c r="AW14" s="52">
        <v>7.882009029388428</v>
      </c>
      <c r="AX14" s="52">
        <v>8.254554748535156</v>
      </c>
      <c r="AY14" s="52">
        <v>8.313946723937988</v>
      </c>
      <c r="AZ14" s="52">
        <v>8.1472806930542</v>
      </c>
      <c r="BA14" s="52">
        <v>7.943943977355957</v>
      </c>
      <c r="BB14" s="52">
        <v>7.151660919189453</v>
      </c>
      <c r="BC14" s="52">
        <v>6.4510369300842285</v>
      </c>
      <c r="BD14" s="52">
        <v>6.342578887939453</v>
      </c>
      <c r="BE14" s="52">
        <v>6.469282150268555</v>
      </c>
      <c r="BF14" s="52">
        <v>6.625888824462891</v>
      </c>
      <c r="BG14" s="52">
        <v>7.019351959228516</v>
      </c>
      <c r="BH14" s="52">
        <v>7.30531120300293</v>
      </c>
      <c r="BI14" s="52">
        <v>7.993879795074463</v>
      </c>
      <c r="BJ14" s="52">
        <v>8.290131568908691</v>
      </c>
      <c r="BK14" s="53"/>
    </row>
    <row r="15" spans="1:63" ht="10.5">
      <c r="A15" t="s">
        <v>263</v>
      </c>
      <c r="B15" t="s">
        <v>264</v>
      </c>
      <c r="C15" s="51">
        <v>5.210000038146973</v>
      </c>
      <c r="D15" s="51">
        <v>5.019999980926514</v>
      </c>
      <c r="E15" s="37">
        <v>5.119999885559082</v>
      </c>
      <c r="F15" s="37">
        <v>5.03000020980835</v>
      </c>
      <c r="G15" s="37">
        <v>5.400000095367432</v>
      </c>
      <c r="H15" s="37">
        <v>5.820000171661377</v>
      </c>
      <c r="I15" s="37">
        <v>5.619999885559082</v>
      </c>
      <c r="J15" s="37">
        <v>5.519999980926514</v>
      </c>
      <c r="K15" s="37">
        <v>5.059999942779541</v>
      </c>
      <c r="L15" s="37">
        <v>5.429999828338623</v>
      </c>
      <c r="M15" s="37">
        <v>6.210000038146973</v>
      </c>
      <c r="N15" s="37">
        <v>6.010000228881836</v>
      </c>
      <c r="O15" s="37">
        <v>5.519999980926514</v>
      </c>
      <c r="P15" s="37">
        <v>5.590000152587891</v>
      </c>
      <c r="Q15" s="37">
        <v>5.980000019073486</v>
      </c>
      <c r="R15" s="37">
        <v>6.440000057220459</v>
      </c>
      <c r="S15" s="37">
        <v>6.019999980926514</v>
      </c>
      <c r="T15" s="37">
        <v>6.150000095367432</v>
      </c>
      <c r="U15" s="37">
        <v>6.690000057220459</v>
      </c>
      <c r="V15" s="37">
        <v>7.679999828338623</v>
      </c>
      <c r="W15" s="37">
        <v>9.5</v>
      </c>
      <c r="X15" s="37">
        <v>10.970000267028809</v>
      </c>
      <c r="Y15" s="37">
        <v>9.539999961853027</v>
      </c>
      <c r="Z15" s="37">
        <v>10.020000457763672</v>
      </c>
      <c r="AA15" s="37">
        <v>8.65999984741211</v>
      </c>
      <c r="AB15" s="37">
        <v>7.28000020980835</v>
      </c>
      <c r="AC15" s="37">
        <v>6.519999980926514</v>
      </c>
      <c r="AD15" s="37">
        <v>6.590000152587891</v>
      </c>
      <c r="AE15" s="37">
        <v>6.190000057220459</v>
      </c>
      <c r="AF15" s="37">
        <v>5.800000190734863</v>
      </c>
      <c r="AG15" s="37">
        <v>5.820000171661377</v>
      </c>
      <c r="AH15" s="37">
        <v>6.510000228881836</v>
      </c>
      <c r="AI15" s="37">
        <v>5.510000228881836</v>
      </c>
      <c r="AJ15" s="37">
        <v>5.03000020980835</v>
      </c>
      <c r="AK15" s="37">
        <v>6.429999828338623</v>
      </c>
      <c r="AL15" s="37">
        <v>6.650000095367432</v>
      </c>
      <c r="AM15" s="52">
        <v>5.994604110717773</v>
      </c>
      <c r="AN15" s="52">
        <v>6.220983028411865</v>
      </c>
      <c r="AO15" s="52">
        <v>6.023989200592041</v>
      </c>
      <c r="AP15" s="52">
        <v>5.849409103393555</v>
      </c>
      <c r="AQ15" s="52">
        <v>5.829823017120361</v>
      </c>
      <c r="AR15" s="52">
        <v>5.790741920471191</v>
      </c>
      <c r="AS15" s="52">
        <v>6.098046779632568</v>
      </c>
      <c r="AT15" s="52">
        <v>6.316249847412109</v>
      </c>
      <c r="AU15" s="52">
        <v>6.658318042755127</v>
      </c>
      <c r="AV15" s="52">
        <v>7.000414848327637</v>
      </c>
      <c r="AW15" s="52">
        <v>7.5080342292785645</v>
      </c>
      <c r="AX15" s="52">
        <v>7.7645649909973145</v>
      </c>
      <c r="AY15" s="52">
        <v>7.7954277992248535</v>
      </c>
      <c r="AZ15" s="52">
        <v>7.750110149383545</v>
      </c>
      <c r="BA15" s="52">
        <v>7.557799816131592</v>
      </c>
      <c r="BB15" s="52">
        <v>6.7137861251831055</v>
      </c>
      <c r="BC15" s="52">
        <v>6.213785171508789</v>
      </c>
      <c r="BD15" s="52">
        <v>6.0889458656311035</v>
      </c>
      <c r="BE15" s="52">
        <v>6.246298789978027</v>
      </c>
      <c r="BF15" s="52">
        <v>6.36643123626709</v>
      </c>
      <c r="BG15" s="52">
        <v>6.693863868713379</v>
      </c>
      <c r="BH15" s="52">
        <v>6.965109825134277</v>
      </c>
      <c r="BI15" s="52">
        <v>7.402630805969238</v>
      </c>
      <c r="BJ15" s="52">
        <v>7.856454849243164</v>
      </c>
      <c r="BK15" s="53"/>
    </row>
    <row r="16" spans="1:63" ht="10.5">
      <c r="A16" t="s">
        <v>265</v>
      </c>
      <c r="B16" t="s">
        <v>266</v>
      </c>
      <c r="C16" s="51">
        <v>9.699999809265137</v>
      </c>
      <c r="D16" s="51">
        <v>9.850000381469727</v>
      </c>
      <c r="E16" s="37">
        <v>10.020000457763672</v>
      </c>
      <c r="F16" s="37">
        <v>10.539999961853027</v>
      </c>
      <c r="G16" s="37">
        <v>11.619999885559082</v>
      </c>
      <c r="H16" s="37">
        <v>13.069999694824219</v>
      </c>
      <c r="I16" s="37">
        <v>13.529999732971191</v>
      </c>
      <c r="J16" s="37">
        <v>13.729999542236328</v>
      </c>
      <c r="K16" s="37">
        <v>13.300000190734863</v>
      </c>
      <c r="L16" s="37">
        <v>11.680000305175781</v>
      </c>
      <c r="M16" s="37">
        <v>11.430000305175781</v>
      </c>
      <c r="N16" s="37">
        <v>11.09000015258789</v>
      </c>
      <c r="O16" s="37">
        <v>11</v>
      </c>
      <c r="P16" s="37">
        <v>10.979999542236328</v>
      </c>
      <c r="Q16" s="37">
        <v>10.949999809265137</v>
      </c>
      <c r="R16" s="37">
        <v>11.979999542236328</v>
      </c>
      <c r="S16" s="37">
        <v>12.829999923706055</v>
      </c>
      <c r="T16" s="37">
        <v>13.880000114440918</v>
      </c>
      <c r="U16" s="37">
        <v>14.960000038146973</v>
      </c>
      <c r="V16" s="37">
        <v>15.619999885559082</v>
      </c>
      <c r="W16" s="37">
        <v>16.65999984741211</v>
      </c>
      <c r="X16" s="37">
        <v>16.530000686645508</v>
      </c>
      <c r="Y16" s="37">
        <v>15.819999694824219</v>
      </c>
      <c r="Z16" s="37">
        <v>14.720000267028809</v>
      </c>
      <c r="AA16" s="37">
        <v>14.920000076293945</v>
      </c>
      <c r="AB16" s="37">
        <v>13.989999771118164</v>
      </c>
      <c r="AC16" s="37">
        <v>13.100000381469727</v>
      </c>
      <c r="AD16" s="37">
        <v>13.260000228881836</v>
      </c>
      <c r="AE16" s="37">
        <v>14.369999885559082</v>
      </c>
      <c r="AF16" s="37">
        <v>14.979999542236328</v>
      </c>
      <c r="AG16" s="37">
        <v>15.630000114440918</v>
      </c>
      <c r="AH16" s="37">
        <v>16.110000610351562</v>
      </c>
      <c r="AI16" s="37">
        <v>15.760000228881836</v>
      </c>
      <c r="AJ16" s="37">
        <v>13.82151985168457</v>
      </c>
      <c r="AK16" s="37">
        <v>12.876480102539062</v>
      </c>
      <c r="AL16" s="37">
        <v>12.609950065612793</v>
      </c>
      <c r="AM16" s="52">
        <v>12.431770324707031</v>
      </c>
      <c r="AN16" s="52">
        <v>12.1243896484375</v>
      </c>
      <c r="AO16" s="52">
        <v>11.743049621582031</v>
      </c>
      <c r="AP16" s="52">
        <v>11.876700401306152</v>
      </c>
      <c r="AQ16" s="52">
        <v>12.700340270996094</v>
      </c>
      <c r="AR16" s="52">
        <v>13.651599884033203</v>
      </c>
      <c r="AS16" s="52">
        <v>14.46187973022461</v>
      </c>
      <c r="AT16" s="52">
        <v>14.888839721679688</v>
      </c>
      <c r="AU16" s="52">
        <v>14.566699981689453</v>
      </c>
      <c r="AV16" s="52">
        <v>13.632599830627441</v>
      </c>
      <c r="AW16" s="52">
        <v>13.08191967010498</v>
      </c>
      <c r="AX16" s="52">
        <v>12.941579818725586</v>
      </c>
      <c r="AY16" s="52">
        <v>13.12279987335205</v>
      </c>
      <c r="AZ16" s="52">
        <v>13.232600212097168</v>
      </c>
      <c r="BA16" s="52">
        <v>12.992569923400879</v>
      </c>
      <c r="BB16" s="52">
        <v>12.993169784545898</v>
      </c>
      <c r="BC16" s="52">
        <v>13.405269622802734</v>
      </c>
      <c r="BD16" s="52">
        <v>13.980460166931152</v>
      </c>
      <c r="BE16" s="52">
        <v>14.4552001953125</v>
      </c>
      <c r="BF16" s="52">
        <v>14.810310363769531</v>
      </c>
      <c r="BG16" s="52">
        <v>14.46969985961914</v>
      </c>
      <c r="BH16" s="52">
        <v>13.47465991973877</v>
      </c>
      <c r="BI16" s="52">
        <v>12.857139587402344</v>
      </c>
      <c r="BJ16" s="52">
        <v>12.859530448913574</v>
      </c>
      <c r="BK16" s="53"/>
    </row>
    <row r="17" spans="1:63" ht="10.5">
      <c r="A17" t="s">
        <v>267</v>
      </c>
      <c r="B17" t="s">
        <v>268</v>
      </c>
      <c r="C17" s="51">
        <v>9.039999961853027</v>
      </c>
      <c r="D17" s="51">
        <v>9.020000457763672</v>
      </c>
      <c r="E17" s="37">
        <v>9</v>
      </c>
      <c r="F17" s="37">
        <v>8.979999542236328</v>
      </c>
      <c r="G17" s="37">
        <v>9.229999542236328</v>
      </c>
      <c r="H17" s="37">
        <v>9.829999923706055</v>
      </c>
      <c r="I17" s="37">
        <v>9.779999732971191</v>
      </c>
      <c r="J17" s="37">
        <v>9.770000457763672</v>
      </c>
      <c r="K17" s="37">
        <v>9.329999923706055</v>
      </c>
      <c r="L17" s="37">
        <v>9.1899995803833</v>
      </c>
      <c r="M17" s="37">
        <v>10.140000343322754</v>
      </c>
      <c r="N17" s="37">
        <v>10.380000114440918</v>
      </c>
      <c r="O17" s="37">
        <v>10.100000381469727</v>
      </c>
      <c r="P17" s="37">
        <v>9.930000305175781</v>
      </c>
      <c r="Q17" s="37">
        <v>9.989999771118164</v>
      </c>
      <c r="R17" s="37">
        <v>10.329999923706055</v>
      </c>
      <c r="S17" s="37">
        <v>10.399999618530273</v>
      </c>
      <c r="T17" s="37">
        <v>10.260000228881836</v>
      </c>
      <c r="U17" s="37">
        <v>10.5</v>
      </c>
      <c r="V17" s="37">
        <v>11.050000190734863</v>
      </c>
      <c r="W17" s="37">
        <v>12.640000343322754</v>
      </c>
      <c r="X17" s="37">
        <v>14.369999885559082</v>
      </c>
      <c r="Y17" s="37">
        <v>14.880000114440918</v>
      </c>
      <c r="Z17" s="37">
        <v>14.100000381469727</v>
      </c>
      <c r="AA17" s="37">
        <v>14.119999885559082</v>
      </c>
      <c r="AB17" s="37">
        <v>12.970000267028809</v>
      </c>
      <c r="AC17" s="37">
        <v>12</v>
      </c>
      <c r="AD17" s="37">
        <v>11.510000228881836</v>
      </c>
      <c r="AE17" s="37">
        <v>11.539999961853027</v>
      </c>
      <c r="AF17" s="37">
        <v>11.050000190734863</v>
      </c>
      <c r="AG17" s="37">
        <v>10.960000038146973</v>
      </c>
      <c r="AH17" s="37">
        <v>11.180000305175781</v>
      </c>
      <c r="AI17" s="37">
        <v>11.380000114440918</v>
      </c>
      <c r="AJ17" s="37">
        <v>10.436619758605957</v>
      </c>
      <c r="AK17" s="37">
        <v>10.873709678649902</v>
      </c>
      <c r="AL17" s="37">
        <v>11.212690353393555</v>
      </c>
      <c r="AM17" s="52">
        <v>11.591879844665527</v>
      </c>
      <c r="AN17" s="52">
        <v>11.08998966217041</v>
      </c>
      <c r="AO17" s="52">
        <v>10.508529663085938</v>
      </c>
      <c r="AP17" s="52">
        <v>10.15032958984375</v>
      </c>
      <c r="AQ17" s="52">
        <v>10.215840339660645</v>
      </c>
      <c r="AR17" s="52">
        <v>10.27791976928711</v>
      </c>
      <c r="AS17" s="52">
        <v>10.418490409851074</v>
      </c>
      <c r="AT17" s="52">
        <v>10.624119758605957</v>
      </c>
      <c r="AU17" s="52">
        <v>10.913990020751953</v>
      </c>
      <c r="AV17" s="52">
        <v>11.212750434875488</v>
      </c>
      <c r="AW17" s="52">
        <v>11.682769775390625</v>
      </c>
      <c r="AX17" s="52">
        <v>11.962430000305176</v>
      </c>
      <c r="AY17" s="52">
        <v>12.331390380859375</v>
      </c>
      <c r="AZ17" s="52">
        <v>12.27610969543457</v>
      </c>
      <c r="BA17" s="52">
        <v>11.898189544677734</v>
      </c>
      <c r="BB17" s="52">
        <v>11.23130989074707</v>
      </c>
      <c r="BC17" s="52">
        <v>10.727629661560059</v>
      </c>
      <c r="BD17" s="52">
        <v>10.519430160522461</v>
      </c>
      <c r="BE17" s="52">
        <v>10.51084041595459</v>
      </c>
      <c r="BF17" s="52">
        <v>10.629179954528809</v>
      </c>
      <c r="BG17" s="52">
        <v>10.834970474243164</v>
      </c>
      <c r="BH17" s="52">
        <v>10.98766040802002</v>
      </c>
      <c r="BI17" s="52">
        <v>11.411879539489746</v>
      </c>
      <c r="BJ17" s="52">
        <v>11.858360290527344</v>
      </c>
      <c r="BK17" s="53"/>
    </row>
    <row r="18" spans="1:63" ht="10.5">
      <c r="A18" t="s">
        <v>269</v>
      </c>
      <c r="B18" t="s">
        <v>270</v>
      </c>
      <c r="C18" s="51">
        <v>6.760000228881836</v>
      </c>
      <c r="D18" s="51">
        <v>6.559999942779541</v>
      </c>
      <c r="E18" s="37">
        <v>6.010000228881836</v>
      </c>
      <c r="F18" s="37">
        <v>6.090000152587891</v>
      </c>
      <c r="G18" s="37">
        <v>6.369999885559082</v>
      </c>
      <c r="H18" s="37">
        <v>6.860000133514404</v>
      </c>
      <c r="I18" s="37">
        <v>6.440000057220459</v>
      </c>
      <c r="J18" s="37">
        <v>6.380000114440918</v>
      </c>
      <c r="K18" s="37">
        <v>5.699999809265137</v>
      </c>
      <c r="L18" s="37">
        <v>6.050000190734863</v>
      </c>
      <c r="M18" s="37">
        <v>7.659999847412109</v>
      </c>
      <c r="N18" s="37">
        <v>7.570000171661377</v>
      </c>
      <c r="O18" s="37">
        <v>6.960000038146973</v>
      </c>
      <c r="P18" s="37">
        <v>7.059999942779541</v>
      </c>
      <c r="Q18" s="37">
        <v>7.03000020980835</v>
      </c>
      <c r="R18" s="37">
        <v>7.650000095367432</v>
      </c>
      <c r="S18" s="37">
        <v>7.110000133514404</v>
      </c>
      <c r="T18" s="37">
        <v>6.840000152587891</v>
      </c>
      <c r="U18" s="37">
        <v>7.349999904632568</v>
      </c>
      <c r="V18" s="37">
        <v>7.929999828338623</v>
      </c>
      <c r="W18" s="37">
        <v>10.109999656677246</v>
      </c>
      <c r="X18" s="37">
        <v>11.9399995803833</v>
      </c>
      <c r="Y18" s="37">
        <v>12</v>
      </c>
      <c r="Z18" s="37">
        <v>10.979999542236328</v>
      </c>
      <c r="AA18" s="37">
        <v>10.829999923706055</v>
      </c>
      <c r="AB18" s="37">
        <v>9.279999732971191</v>
      </c>
      <c r="AC18" s="37">
        <v>8.229999542236328</v>
      </c>
      <c r="AD18" s="37">
        <v>7.909999847412109</v>
      </c>
      <c r="AE18" s="37">
        <v>7.639999866485596</v>
      </c>
      <c r="AF18" s="37">
        <v>6.849999904632568</v>
      </c>
      <c r="AG18" s="37">
        <v>6.690000057220459</v>
      </c>
      <c r="AH18" s="37">
        <v>7.28000020980835</v>
      </c>
      <c r="AI18" s="37">
        <v>7.110000133514404</v>
      </c>
      <c r="AJ18" s="37">
        <v>6.3975749015808105</v>
      </c>
      <c r="AK18" s="37">
        <v>7.344097137451172</v>
      </c>
      <c r="AL18" s="37">
        <v>7.873377799987793</v>
      </c>
      <c r="AM18" s="52">
        <v>8.04204273223877</v>
      </c>
      <c r="AN18" s="52">
        <v>7.709817886352539</v>
      </c>
      <c r="AO18" s="52">
        <v>7.267402172088623</v>
      </c>
      <c r="AP18" s="52">
        <v>6.898770809173584</v>
      </c>
      <c r="AQ18" s="52">
        <v>6.850192070007324</v>
      </c>
      <c r="AR18" s="52">
        <v>6.850214958190918</v>
      </c>
      <c r="AS18" s="52">
        <v>6.9493560791015625</v>
      </c>
      <c r="AT18" s="52">
        <v>7.129569053649902</v>
      </c>
      <c r="AU18" s="52">
        <v>7.453682899475098</v>
      </c>
      <c r="AV18" s="52">
        <v>7.973915100097656</v>
      </c>
      <c r="AW18" s="52">
        <v>8.548611640930176</v>
      </c>
      <c r="AX18" s="52">
        <v>8.902350425720215</v>
      </c>
      <c r="AY18" s="52">
        <v>9.472611427307129</v>
      </c>
      <c r="AZ18" s="52">
        <v>9.4324951171875</v>
      </c>
      <c r="BA18" s="52">
        <v>8.915033340454102</v>
      </c>
      <c r="BB18" s="52">
        <v>8.039676666259766</v>
      </c>
      <c r="BC18" s="52">
        <v>7.395902156829834</v>
      </c>
      <c r="BD18" s="52">
        <v>7.143380165100098</v>
      </c>
      <c r="BE18" s="52">
        <v>7.08259391784668</v>
      </c>
      <c r="BF18" s="52">
        <v>7.151163101196289</v>
      </c>
      <c r="BG18" s="52">
        <v>7.471286773681641</v>
      </c>
      <c r="BH18" s="52">
        <v>7.911830902099609</v>
      </c>
      <c r="BI18" s="52">
        <v>8.432079315185547</v>
      </c>
      <c r="BJ18" s="52">
        <v>9.020938873291016</v>
      </c>
      <c r="BK18" s="53"/>
    </row>
    <row r="19" spans="1:63" ht="10.5">
      <c r="A19" t="s">
        <v>271</v>
      </c>
      <c r="B19" t="s">
        <v>272</v>
      </c>
      <c r="C19" s="51">
        <v>6.130000114440918</v>
      </c>
      <c r="D19" s="51">
        <v>5.619999885559082</v>
      </c>
      <c r="E19" s="37">
        <v>5.349999904632568</v>
      </c>
      <c r="F19" s="37">
        <v>5.590000152587891</v>
      </c>
      <c r="G19" s="37">
        <v>6.090000152587891</v>
      </c>
      <c r="H19" s="37">
        <v>6.340000152587891</v>
      </c>
      <c r="I19" s="37">
        <v>6.059999942779541</v>
      </c>
      <c r="J19" s="37">
        <v>5.809999942779541</v>
      </c>
      <c r="K19" s="37">
        <v>5.25</v>
      </c>
      <c r="L19" s="37">
        <v>5.820000171661377</v>
      </c>
      <c r="M19" s="37">
        <v>6.610000133514404</v>
      </c>
      <c r="N19" s="37">
        <v>6.730000019073486</v>
      </c>
      <c r="O19" s="37">
        <v>6.409999847412109</v>
      </c>
      <c r="P19" s="37">
        <v>6.21999979019165</v>
      </c>
      <c r="Q19" s="37">
        <v>6.590000152587891</v>
      </c>
      <c r="R19" s="37">
        <v>7.090000152587891</v>
      </c>
      <c r="S19" s="37">
        <v>6.659999847412109</v>
      </c>
      <c r="T19" s="37">
        <v>6.820000171661377</v>
      </c>
      <c r="U19" s="37">
        <v>7.309999942779541</v>
      </c>
      <c r="V19" s="37">
        <v>8.359999656677246</v>
      </c>
      <c r="W19" s="37">
        <v>10.579999923706055</v>
      </c>
      <c r="X19" s="37">
        <v>11.529999732971191</v>
      </c>
      <c r="Y19" s="37">
        <v>9.84000015258789</v>
      </c>
      <c r="Z19" s="37">
        <v>10.850000381469727</v>
      </c>
      <c r="AA19" s="37">
        <v>9.0600004196167</v>
      </c>
      <c r="AB19" s="37">
        <v>7.829999923706055</v>
      </c>
      <c r="AC19" s="37">
        <v>7.159999847412109</v>
      </c>
      <c r="AD19" s="37">
        <v>7.119999885559082</v>
      </c>
      <c r="AE19" s="37">
        <v>6.730000019073486</v>
      </c>
      <c r="AF19" s="37">
        <v>6.449999809265137</v>
      </c>
      <c r="AG19" s="37">
        <v>6.449999809265137</v>
      </c>
      <c r="AH19" s="37">
        <v>7.289999961853027</v>
      </c>
      <c r="AI19" s="37">
        <v>7.2552170753479</v>
      </c>
      <c r="AJ19" s="37">
        <v>6.3188347816467285</v>
      </c>
      <c r="AK19" s="37">
        <v>7.093319892883301</v>
      </c>
      <c r="AL19" s="37">
        <v>7.049870014190674</v>
      </c>
      <c r="AM19" s="52">
        <v>6.621363162994385</v>
      </c>
      <c r="AN19" s="52">
        <v>6.812053203582764</v>
      </c>
      <c r="AO19" s="52">
        <v>6.612342834472656</v>
      </c>
      <c r="AP19" s="52">
        <v>6.465573787689209</v>
      </c>
      <c r="AQ19" s="52">
        <v>6.436500072479248</v>
      </c>
      <c r="AR19" s="52">
        <v>6.336662769317627</v>
      </c>
      <c r="AS19" s="52">
        <v>6.613385200500488</v>
      </c>
      <c r="AT19" s="52">
        <v>6.860311031341553</v>
      </c>
      <c r="AU19" s="52">
        <v>7.137241840362549</v>
      </c>
      <c r="AV19" s="52">
        <v>7.474184036254883</v>
      </c>
      <c r="AW19" s="52">
        <v>8.039018630981445</v>
      </c>
      <c r="AX19" s="52">
        <v>8.314809799194336</v>
      </c>
      <c r="AY19" s="52">
        <v>8.6194486618042</v>
      </c>
      <c r="AZ19" s="52">
        <v>8.43298053741455</v>
      </c>
      <c r="BA19" s="52">
        <v>8.189187049865723</v>
      </c>
      <c r="BB19" s="52">
        <v>7.365783214569092</v>
      </c>
      <c r="BC19" s="52">
        <v>6.8109822273254395</v>
      </c>
      <c r="BD19" s="52">
        <v>6.647107124328613</v>
      </c>
      <c r="BE19" s="52">
        <v>6.757523059844971</v>
      </c>
      <c r="BF19" s="52">
        <v>6.860054969787598</v>
      </c>
      <c r="BG19" s="52">
        <v>7.159461975097656</v>
      </c>
      <c r="BH19" s="52">
        <v>7.429901123046875</v>
      </c>
      <c r="BI19" s="52">
        <v>7.91197395324707</v>
      </c>
      <c r="BJ19" s="52">
        <v>8.389386177062988</v>
      </c>
      <c r="BK19" s="53"/>
    </row>
    <row r="20" spans="3:62" ht="10.5">
      <c r="C20" s="13"/>
      <c r="D20" s="1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</row>
    <row r="21" spans="2:62" ht="10.5">
      <c r="B21" s="11" t="s">
        <v>273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</row>
    <row r="22" spans="1:63" ht="10.5">
      <c r="A22" t="s">
        <v>274</v>
      </c>
      <c r="B22" t="s">
        <v>275</v>
      </c>
      <c r="C22" s="102">
        <v>31.061580657958984</v>
      </c>
      <c r="D22" s="103">
        <v>29.567241668701172</v>
      </c>
      <c r="E22" s="104">
        <v>19.078323364257812</v>
      </c>
      <c r="F22" s="104">
        <v>12.65470027923584</v>
      </c>
      <c r="G22" s="104">
        <v>6.8917741775512695</v>
      </c>
      <c r="H22" s="104">
        <v>4.829466819763184</v>
      </c>
      <c r="I22" s="104">
        <v>4.028419494628906</v>
      </c>
      <c r="J22" s="104">
        <v>3.864774227142334</v>
      </c>
      <c r="K22" s="104">
        <v>4.164133548736572</v>
      </c>
      <c r="L22" s="104">
        <v>6.981193542480469</v>
      </c>
      <c r="M22" s="104">
        <v>13.57336711883545</v>
      </c>
      <c r="N22" s="104">
        <v>23.40654754638672</v>
      </c>
      <c r="O22" s="104">
        <v>28.674774169921875</v>
      </c>
      <c r="P22" s="104">
        <v>26.989107131958008</v>
      </c>
      <c r="Q22" s="104">
        <v>21.768129348754883</v>
      </c>
      <c r="R22" s="104">
        <v>12.737700462341309</v>
      </c>
      <c r="S22" s="104">
        <v>7.94287109375</v>
      </c>
      <c r="T22" s="104">
        <v>5.042433261871338</v>
      </c>
      <c r="U22" s="104">
        <v>3.9270644187927246</v>
      </c>
      <c r="V22" s="104">
        <v>3.6160645484924316</v>
      </c>
      <c r="W22" s="104">
        <v>3.9257333278656006</v>
      </c>
      <c r="X22" s="104">
        <v>6.4973225593566895</v>
      </c>
      <c r="Y22" s="104">
        <v>12.853799819946289</v>
      </c>
      <c r="Z22" s="104">
        <v>24.788162231445312</v>
      </c>
      <c r="AA22" s="104">
        <v>22.95745086669922</v>
      </c>
      <c r="AB22" s="104">
        <v>24.939607620239258</v>
      </c>
      <c r="AC22" s="104">
        <v>20.168548583984375</v>
      </c>
      <c r="AD22" s="104">
        <v>11.918932914733887</v>
      </c>
      <c r="AE22" s="104">
        <v>6.611645221710205</v>
      </c>
      <c r="AF22" s="104">
        <v>4.775400161743164</v>
      </c>
      <c r="AG22" s="104">
        <v>3.7333226203918457</v>
      </c>
      <c r="AH22" s="104">
        <v>3.473032236099243</v>
      </c>
      <c r="AI22" s="104">
        <v>4.221099853515625</v>
      </c>
      <c r="AJ22" s="104">
        <v>7.673096656799316</v>
      </c>
      <c r="AK22" s="104">
        <v>12.859000205993652</v>
      </c>
      <c r="AL22" s="104">
        <v>21.14841079711914</v>
      </c>
      <c r="AM22" s="105">
        <v>27.263399124145508</v>
      </c>
      <c r="AN22" s="105">
        <v>26.35536003112793</v>
      </c>
      <c r="AO22" s="105">
        <v>20.1795597076416</v>
      </c>
      <c r="AP22" s="105">
        <v>13.028849601745605</v>
      </c>
      <c r="AQ22" s="105">
        <v>7.674789905548096</v>
      </c>
      <c r="AR22" s="105">
        <v>5.2932209968566895</v>
      </c>
      <c r="AS22" s="105">
        <v>4.12578010559082</v>
      </c>
      <c r="AT22" s="105">
        <v>3.942168951034546</v>
      </c>
      <c r="AU22" s="105">
        <v>4.364908218383789</v>
      </c>
      <c r="AV22" s="105">
        <v>7.36131477355957</v>
      </c>
      <c r="AW22" s="105">
        <v>13.955120086669922</v>
      </c>
      <c r="AX22" s="105">
        <v>23.667240142822266</v>
      </c>
      <c r="AY22" s="105">
        <v>28.345060348510742</v>
      </c>
      <c r="AZ22" s="105">
        <v>26.593469619750977</v>
      </c>
      <c r="BA22" s="105">
        <v>20.655160903930664</v>
      </c>
      <c r="BB22" s="105">
        <v>13.049869537353516</v>
      </c>
      <c r="BC22" s="105">
        <v>7.693729877471924</v>
      </c>
      <c r="BD22" s="105">
        <v>5.247981071472168</v>
      </c>
      <c r="BE22" s="105">
        <v>4.098845958709717</v>
      </c>
      <c r="BF22" s="105">
        <v>4.003486156463623</v>
      </c>
      <c r="BG22" s="105">
        <v>4.387182235717773</v>
      </c>
      <c r="BH22" s="105">
        <v>7.405519008636475</v>
      </c>
      <c r="BI22" s="105">
        <v>14.109809875488281</v>
      </c>
      <c r="BJ22" s="105">
        <v>23.670190811157227</v>
      </c>
      <c r="BK22" s="106"/>
    </row>
    <row r="23" spans="1:63" ht="10.5">
      <c r="A23" t="s">
        <v>276</v>
      </c>
      <c r="B23" t="s">
        <v>277</v>
      </c>
      <c r="C23" s="102">
        <v>16.345773696899414</v>
      </c>
      <c r="D23" s="103">
        <v>16.46989631652832</v>
      </c>
      <c r="E23" s="104">
        <v>11.518967628479004</v>
      </c>
      <c r="F23" s="104">
        <v>8.43809986114502</v>
      </c>
      <c r="G23" s="104">
        <v>5.5800323486328125</v>
      </c>
      <c r="H23" s="104">
        <v>4.626200199127197</v>
      </c>
      <c r="I23" s="104">
        <v>4.150580883026123</v>
      </c>
      <c r="J23" s="104">
        <v>4.150387287139893</v>
      </c>
      <c r="K23" s="104">
        <v>4.401933193206787</v>
      </c>
      <c r="L23" s="104">
        <v>5.649709701538086</v>
      </c>
      <c r="M23" s="104">
        <v>8.544533729553223</v>
      </c>
      <c r="N23" s="104">
        <v>12.959967613220215</v>
      </c>
      <c r="O23" s="104">
        <v>15.513612747192383</v>
      </c>
      <c r="P23" s="104">
        <v>15.203428268432617</v>
      </c>
      <c r="Q23" s="104">
        <v>12.59187126159668</v>
      </c>
      <c r="R23" s="104">
        <v>8.406733512878418</v>
      </c>
      <c r="S23" s="104">
        <v>5.811516284942627</v>
      </c>
      <c r="T23" s="104">
        <v>4.686600208282471</v>
      </c>
      <c r="U23" s="104">
        <v>4.185999870300293</v>
      </c>
      <c r="V23" s="104">
        <v>4.168935298919678</v>
      </c>
      <c r="W23" s="104">
        <v>4.386066436767578</v>
      </c>
      <c r="X23" s="104">
        <v>5.398967742919922</v>
      </c>
      <c r="Y23" s="104">
        <v>8.251766204833984</v>
      </c>
      <c r="Z23" s="104">
        <v>13.744903564453125</v>
      </c>
      <c r="AA23" s="104">
        <v>12.947484016418457</v>
      </c>
      <c r="AB23" s="104">
        <v>14.090143203735352</v>
      </c>
      <c r="AC23" s="104">
        <v>11.532806396484375</v>
      </c>
      <c r="AD23" s="104">
        <v>7.676199913024902</v>
      </c>
      <c r="AE23" s="104">
        <v>5.328516006469727</v>
      </c>
      <c r="AF23" s="104">
        <v>4.768333435058594</v>
      </c>
      <c r="AG23" s="104">
        <v>4.219096660614014</v>
      </c>
      <c r="AH23" s="104">
        <v>4.589032173156738</v>
      </c>
      <c r="AI23" s="104">
        <v>4.96999979019165</v>
      </c>
      <c r="AJ23" s="104">
        <v>6.502451419830322</v>
      </c>
      <c r="AK23" s="104">
        <v>8.549905776977539</v>
      </c>
      <c r="AL23" s="104">
        <v>12.216730117797852</v>
      </c>
      <c r="AM23" s="105">
        <v>14.854889869689941</v>
      </c>
      <c r="AN23" s="105">
        <v>14.047579765319824</v>
      </c>
      <c r="AO23" s="105">
        <v>11.629590034484863</v>
      </c>
      <c r="AP23" s="105">
        <v>8.51242446899414</v>
      </c>
      <c r="AQ23" s="105">
        <v>5.74436092376709</v>
      </c>
      <c r="AR23" s="105">
        <v>4.665832996368408</v>
      </c>
      <c r="AS23" s="105">
        <v>4.326228141784668</v>
      </c>
      <c r="AT23" s="105">
        <v>4.353241920471191</v>
      </c>
      <c r="AU23" s="105">
        <v>4.553085803985596</v>
      </c>
      <c r="AV23" s="105">
        <v>5.976906776428223</v>
      </c>
      <c r="AW23" s="105">
        <v>8.859180450439453</v>
      </c>
      <c r="AX23" s="105">
        <v>13.263239860534668</v>
      </c>
      <c r="AY23" s="105">
        <v>15.295539855957031</v>
      </c>
      <c r="AZ23" s="105">
        <v>14.23151969909668</v>
      </c>
      <c r="BA23" s="105">
        <v>11.600910186767578</v>
      </c>
      <c r="BB23" s="105">
        <v>8.3938570022583</v>
      </c>
      <c r="BC23" s="105">
        <v>5.697601795196533</v>
      </c>
      <c r="BD23" s="105">
        <v>4.627719879150391</v>
      </c>
      <c r="BE23" s="105">
        <v>4.2877631187438965</v>
      </c>
      <c r="BF23" s="105">
        <v>4.318900108337402</v>
      </c>
      <c r="BG23" s="105">
        <v>4.563625812530518</v>
      </c>
      <c r="BH23" s="105">
        <v>6.0085248947143555</v>
      </c>
      <c r="BI23" s="105">
        <v>8.935937881469727</v>
      </c>
      <c r="BJ23" s="105">
        <v>13.34469985961914</v>
      </c>
      <c r="BK23" s="106"/>
    </row>
    <row r="24" spans="1:63" ht="10.5">
      <c r="A24" t="s">
        <v>278</v>
      </c>
      <c r="B24" t="s">
        <v>279</v>
      </c>
      <c r="C24" s="102">
        <v>21.88599967956543</v>
      </c>
      <c r="D24" s="103">
        <v>22.321483612060547</v>
      </c>
      <c r="E24" s="104">
        <v>20.18767738342285</v>
      </c>
      <c r="F24" s="104">
        <v>19.495033264160156</v>
      </c>
      <c r="G24" s="104">
        <v>18.293903350830078</v>
      </c>
      <c r="H24" s="104">
        <v>18.733034133911133</v>
      </c>
      <c r="I24" s="104">
        <v>18.3779354095459</v>
      </c>
      <c r="J24" s="104">
        <v>18.781612396240234</v>
      </c>
      <c r="K24" s="104">
        <v>18.956632614135742</v>
      </c>
      <c r="L24" s="104">
        <v>19.106225967407227</v>
      </c>
      <c r="M24" s="104">
        <v>20.181066513061523</v>
      </c>
      <c r="N24" s="104">
        <v>21.25490379333496</v>
      </c>
      <c r="O24" s="104">
        <v>21.40974235534668</v>
      </c>
      <c r="P24" s="104">
        <v>21.50389289855957</v>
      </c>
      <c r="Q24" s="104">
        <v>19.90177345275879</v>
      </c>
      <c r="R24" s="104">
        <v>19.28070068359375</v>
      </c>
      <c r="S24" s="104">
        <v>17.850128173828125</v>
      </c>
      <c r="T24" s="104">
        <v>17.630300521850586</v>
      </c>
      <c r="U24" s="104">
        <v>17.23174285888672</v>
      </c>
      <c r="V24" s="104">
        <v>17.378807067871094</v>
      </c>
      <c r="W24" s="104">
        <v>16.272933959960938</v>
      </c>
      <c r="X24" s="104">
        <v>16.5600643157959</v>
      </c>
      <c r="Y24" s="104">
        <v>17.97719955444336</v>
      </c>
      <c r="Z24" s="104">
        <v>18.98661231994629</v>
      </c>
      <c r="AA24" s="104">
        <v>19.04548454284668</v>
      </c>
      <c r="AB24" s="104">
        <v>20.256357192993164</v>
      </c>
      <c r="AC24" s="104">
        <v>19.13374137878418</v>
      </c>
      <c r="AD24" s="104">
        <v>17.965099334716797</v>
      </c>
      <c r="AE24" s="104">
        <v>17.142547607421875</v>
      </c>
      <c r="AF24" s="104">
        <v>17.248899459838867</v>
      </c>
      <c r="AG24" s="104">
        <v>16.764419555664062</v>
      </c>
      <c r="AH24" s="104">
        <v>17.332355499267578</v>
      </c>
      <c r="AI24" s="104">
        <v>17.325733184814453</v>
      </c>
      <c r="AJ24" s="104">
        <v>17.50822639465332</v>
      </c>
      <c r="AK24" s="104">
        <v>18.41805076599121</v>
      </c>
      <c r="AL24" s="104">
        <v>19.17374038696289</v>
      </c>
      <c r="AM24" s="105">
        <v>20.232250213623047</v>
      </c>
      <c r="AN24" s="105">
        <v>20.620380401611328</v>
      </c>
      <c r="AO24" s="105">
        <v>19.514450073242188</v>
      </c>
      <c r="AP24" s="105">
        <v>18.47562026977539</v>
      </c>
      <c r="AQ24" s="105">
        <v>17.453319549560547</v>
      </c>
      <c r="AR24" s="105">
        <v>17.25140953063965</v>
      </c>
      <c r="AS24" s="105">
        <v>17.07969093322754</v>
      </c>
      <c r="AT24" s="105">
        <v>17.22764015197754</v>
      </c>
      <c r="AU24" s="105">
        <v>17.254369735717773</v>
      </c>
      <c r="AV24" s="105">
        <v>17.80084991455078</v>
      </c>
      <c r="AW24" s="105">
        <v>18.60556983947754</v>
      </c>
      <c r="AX24" s="105">
        <v>19.158559799194336</v>
      </c>
      <c r="AY24" s="105">
        <v>20.542579650878906</v>
      </c>
      <c r="AZ24" s="105">
        <v>20.903949737548828</v>
      </c>
      <c r="BA24" s="105">
        <v>19.78380012512207</v>
      </c>
      <c r="BB24" s="105">
        <v>18.71242904663086</v>
      </c>
      <c r="BC24" s="105">
        <v>17.834989547729492</v>
      </c>
      <c r="BD24" s="105">
        <v>17.626249313354492</v>
      </c>
      <c r="BE24" s="105">
        <v>17.412229537963867</v>
      </c>
      <c r="BF24" s="105">
        <v>17.436960220336914</v>
      </c>
      <c r="BG24" s="105">
        <v>17.553489685058594</v>
      </c>
      <c r="BH24" s="105">
        <v>18.231000900268555</v>
      </c>
      <c r="BI24" s="105">
        <v>18.943939208984375</v>
      </c>
      <c r="BJ24" s="105">
        <v>19.50381088256836</v>
      </c>
      <c r="BK24" s="106"/>
    </row>
    <row r="25" spans="1:63" ht="10.5">
      <c r="A25" t="s">
        <v>785</v>
      </c>
      <c r="B25" t="s">
        <v>786</v>
      </c>
      <c r="C25" s="102">
        <v>0.05603225901722908</v>
      </c>
      <c r="D25" s="103">
        <v>0.05603448301553726</v>
      </c>
      <c r="E25" s="104">
        <v>0.05603225901722908</v>
      </c>
      <c r="F25" s="104">
        <v>0.05603333190083504</v>
      </c>
      <c r="G25" s="104">
        <v>0.05603225901722908</v>
      </c>
      <c r="H25" s="104">
        <v>0.05603333190083504</v>
      </c>
      <c r="I25" s="104">
        <v>0.05603225901722908</v>
      </c>
      <c r="J25" s="104">
        <v>0.05603225901722908</v>
      </c>
      <c r="K25" s="104">
        <v>0.05603333190083504</v>
      </c>
      <c r="L25" s="104">
        <v>0.05603225901722908</v>
      </c>
      <c r="M25" s="104">
        <v>0.05603333190083504</v>
      </c>
      <c r="N25" s="104">
        <v>0.05603225901722908</v>
      </c>
      <c r="O25" s="104">
        <v>0.061000000685453415</v>
      </c>
      <c r="P25" s="104">
        <v>0.061000000685453415</v>
      </c>
      <c r="Q25" s="104">
        <v>0.061000000685453415</v>
      </c>
      <c r="R25" s="104">
        <v>0.061000000685453415</v>
      </c>
      <c r="S25" s="104">
        <v>0.061000000685453415</v>
      </c>
      <c r="T25" s="104">
        <v>0.061000000685453415</v>
      </c>
      <c r="U25" s="104">
        <v>0.061000000685453415</v>
      </c>
      <c r="V25" s="104">
        <v>0.061000000685453415</v>
      </c>
      <c r="W25" s="104">
        <v>0.061000000685453415</v>
      </c>
      <c r="X25" s="104">
        <v>0.061000000685453415</v>
      </c>
      <c r="Y25" s="104">
        <v>0.061000000685453415</v>
      </c>
      <c r="Z25" s="104">
        <v>0.061000000685453415</v>
      </c>
      <c r="AA25" s="104">
        <v>0.06641935557126999</v>
      </c>
      <c r="AB25" s="104">
        <v>0.06642857193946838</v>
      </c>
      <c r="AC25" s="104">
        <v>0.06641935557126999</v>
      </c>
      <c r="AD25" s="104">
        <v>0.06643333286046982</v>
      </c>
      <c r="AE25" s="104">
        <v>0.06641935557126999</v>
      </c>
      <c r="AF25" s="104">
        <v>0.06643333286046982</v>
      </c>
      <c r="AG25" s="104">
        <v>0.06641935557126999</v>
      </c>
      <c r="AH25" s="104">
        <v>0.06641935557126999</v>
      </c>
      <c r="AI25" s="104">
        <v>0.06643333286046982</v>
      </c>
      <c r="AJ25" s="104">
        <v>0.06641935557126999</v>
      </c>
      <c r="AK25" s="104">
        <v>0.06596670299768448</v>
      </c>
      <c r="AL25" s="104">
        <v>0.06596770137548447</v>
      </c>
      <c r="AM25" s="105">
        <v>0.07183869928121567</v>
      </c>
      <c r="AN25" s="105">
        <v>0.07185710221529007</v>
      </c>
      <c r="AO25" s="105">
        <v>0.07183869928121567</v>
      </c>
      <c r="AP25" s="105">
        <v>0.07186669856309891</v>
      </c>
      <c r="AQ25" s="105">
        <v>0.07183869928121567</v>
      </c>
      <c r="AR25" s="105">
        <v>0.07186669856309891</v>
      </c>
      <c r="AS25" s="105">
        <v>0.07183869928121567</v>
      </c>
      <c r="AT25" s="105">
        <v>0.07183869928121567</v>
      </c>
      <c r="AU25" s="105">
        <v>0.07186669856309891</v>
      </c>
      <c r="AV25" s="105">
        <v>0.06983870267868042</v>
      </c>
      <c r="AW25" s="105">
        <v>0.07093340158462524</v>
      </c>
      <c r="AX25" s="105">
        <v>0.07093539834022522</v>
      </c>
      <c r="AY25" s="105">
        <v>0.07725810259580612</v>
      </c>
      <c r="AZ25" s="105">
        <v>0.07728569954633713</v>
      </c>
      <c r="BA25" s="105">
        <v>0.07725810259580612</v>
      </c>
      <c r="BB25" s="105">
        <v>0.07729999721050262</v>
      </c>
      <c r="BC25" s="105">
        <v>0.07725810259580612</v>
      </c>
      <c r="BD25" s="105">
        <v>0.07729999721050262</v>
      </c>
      <c r="BE25" s="105">
        <v>0.07725810259580612</v>
      </c>
      <c r="BF25" s="105">
        <v>0.07725810259580612</v>
      </c>
      <c r="BG25" s="105">
        <v>0.07729999721050262</v>
      </c>
      <c r="BH25" s="105">
        <v>0.07325810194015503</v>
      </c>
      <c r="BI25" s="105">
        <v>0.07590010017156601</v>
      </c>
      <c r="BJ25" s="105">
        <v>0.07590310275554657</v>
      </c>
      <c r="BK25" s="106"/>
    </row>
    <row r="26" spans="1:63" ht="10.5">
      <c r="A26" t="s">
        <v>280</v>
      </c>
      <c r="B26" t="s">
        <v>281</v>
      </c>
      <c r="C26" s="102">
        <v>11.658096313476562</v>
      </c>
      <c r="D26" s="103">
        <v>12.878103256225586</v>
      </c>
      <c r="E26" s="104">
        <v>12.103290557861328</v>
      </c>
      <c r="F26" s="104">
        <v>12.97760009765625</v>
      </c>
      <c r="G26" s="104">
        <v>15.64880657196045</v>
      </c>
      <c r="H26" s="104">
        <v>16.93796730041504</v>
      </c>
      <c r="I26" s="104">
        <v>20.206483840942383</v>
      </c>
      <c r="J26" s="104">
        <v>19.76032257080078</v>
      </c>
      <c r="K26" s="104">
        <v>17.647966384887695</v>
      </c>
      <c r="L26" s="104">
        <v>14.188419342041016</v>
      </c>
      <c r="M26" s="104">
        <v>12.538933753967285</v>
      </c>
      <c r="N26" s="104">
        <v>12.473838806152344</v>
      </c>
      <c r="O26" s="104">
        <v>12.40999984741211</v>
      </c>
      <c r="P26" s="104">
        <v>11.805213928222656</v>
      </c>
      <c r="Q26" s="104">
        <v>12.461548805236816</v>
      </c>
      <c r="R26" s="104">
        <v>13.011933326721191</v>
      </c>
      <c r="S26" s="104">
        <v>13.644451141357422</v>
      </c>
      <c r="T26" s="104">
        <v>19.804567337036133</v>
      </c>
      <c r="U26" s="104">
        <v>25.064516067504883</v>
      </c>
      <c r="V26" s="104">
        <v>25.52558135986328</v>
      </c>
      <c r="W26" s="104">
        <v>19.251432418823242</v>
      </c>
      <c r="X26" s="104">
        <v>14.022322654724121</v>
      </c>
      <c r="Y26" s="104">
        <v>12.444999694824219</v>
      </c>
      <c r="Z26" s="104">
        <v>13.10406494140625</v>
      </c>
      <c r="AA26" s="104">
        <v>10.184289932250977</v>
      </c>
      <c r="AB26" s="104">
        <v>12.400607109069824</v>
      </c>
      <c r="AC26" s="104">
        <v>13.222774505615234</v>
      </c>
      <c r="AD26" s="104">
        <v>14.177366256713867</v>
      </c>
      <c r="AE26" s="104">
        <v>16.391355514526367</v>
      </c>
      <c r="AF26" s="104">
        <v>21.05063247680664</v>
      </c>
      <c r="AG26" s="104">
        <v>28.073806762695312</v>
      </c>
      <c r="AH26" s="104">
        <v>27.228225708007812</v>
      </c>
      <c r="AI26" s="104">
        <v>18.383832931518555</v>
      </c>
      <c r="AJ26" s="104">
        <v>17.106000900268555</v>
      </c>
      <c r="AK26" s="104">
        <v>14.287960052490234</v>
      </c>
      <c r="AL26" s="104">
        <v>14.15011978149414</v>
      </c>
      <c r="AM26" s="105">
        <v>14.828929901123047</v>
      </c>
      <c r="AN26" s="105">
        <v>13.07643985748291</v>
      </c>
      <c r="AO26" s="105">
        <v>14.273309707641602</v>
      </c>
      <c r="AP26" s="105">
        <v>13.75802993774414</v>
      </c>
      <c r="AQ26" s="105">
        <v>16.83721923828125</v>
      </c>
      <c r="AR26" s="105">
        <v>19.89689064025879</v>
      </c>
      <c r="AS26" s="105">
        <v>24.564380645751953</v>
      </c>
      <c r="AT26" s="105">
        <v>24.54361915588379</v>
      </c>
      <c r="AU26" s="105">
        <v>18.66073989868164</v>
      </c>
      <c r="AV26" s="105">
        <v>15.8816499710083</v>
      </c>
      <c r="AW26" s="105">
        <v>14.230299949645996</v>
      </c>
      <c r="AX26" s="105">
        <v>14.680580139160156</v>
      </c>
      <c r="AY26" s="105">
        <v>14.132619857788086</v>
      </c>
      <c r="AZ26" s="105">
        <v>13.77340030670166</v>
      </c>
      <c r="BA26" s="105">
        <v>14.358909606933594</v>
      </c>
      <c r="BB26" s="105">
        <v>15.031240463256836</v>
      </c>
      <c r="BC26" s="105">
        <v>16.910980224609375</v>
      </c>
      <c r="BD26" s="105">
        <v>20.33159065246582</v>
      </c>
      <c r="BE26" s="105">
        <v>25.178850173950195</v>
      </c>
      <c r="BF26" s="105">
        <v>24.958789825439453</v>
      </c>
      <c r="BG26" s="105">
        <v>20.11673927307129</v>
      </c>
      <c r="BH26" s="105">
        <v>16.344619750976562</v>
      </c>
      <c r="BI26" s="105">
        <v>14.584309577941895</v>
      </c>
      <c r="BJ26" s="105">
        <v>15.006890296936035</v>
      </c>
      <c r="BK26" s="106"/>
    </row>
    <row r="27" spans="1:63" ht="10.5">
      <c r="A27" t="s">
        <v>282</v>
      </c>
      <c r="B27" t="s">
        <v>283</v>
      </c>
      <c r="C27" s="102">
        <v>3.044677495956421</v>
      </c>
      <c r="D27" s="103">
        <v>3.0256896018981934</v>
      </c>
      <c r="E27" s="104">
        <v>3.064741849899292</v>
      </c>
      <c r="F27" s="104">
        <v>3.0492665767669678</v>
      </c>
      <c r="G27" s="104">
        <v>2.971935510635376</v>
      </c>
      <c r="H27" s="104">
        <v>3.0129001140594482</v>
      </c>
      <c r="I27" s="104">
        <v>2.99812912940979</v>
      </c>
      <c r="J27" s="104">
        <v>2.9868710041046143</v>
      </c>
      <c r="K27" s="104">
        <v>2.9123666286468506</v>
      </c>
      <c r="L27" s="104">
        <v>2.959193468093872</v>
      </c>
      <c r="M27" s="104">
        <v>2.9942333698272705</v>
      </c>
      <c r="N27" s="104">
        <v>2.9773547649383545</v>
      </c>
      <c r="O27" s="104">
        <v>3.1080000400543213</v>
      </c>
      <c r="P27" s="104">
        <v>3.1628570556640625</v>
      </c>
      <c r="Q27" s="104">
        <v>3.1878063678741455</v>
      </c>
      <c r="R27" s="104">
        <v>3.1317999362945557</v>
      </c>
      <c r="S27" s="104">
        <v>3.071838617324829</v>
      </c>
      <c r="T27" s="104">
        <v>3.1147332191467285</v>
      </c>
      <c r="U27" s="104">
        <v>3.060483932495117</v>
      </c>
      <c r="V27" s="104">
        <v>3.0393226146698</v>
      </c>
      <c r="W27" s="104">
        <v>2.78629994392395</v>
      </c>
      <c r="X27" s="104">
        <v>2.853419303894043</v>
      </c>
      <c r="Y27" s="104">
        <v>2.9892332553863525</v>
      </c>
      <c r="Z27" s="104">
        <v>3.043290376663208</v>
      </c>
      <c r="AA27" s="104">
        <v>3.0792903900146484</v>
      </c>
      <c r="AB27" s="104">
        <v>3.0694286823272705</v>
      </c>
      <c r="AC27" s="104">
        <v>3.10741925239563</v>
      </c>
      <c r="AD27" s="104">
        <v>3.092099905014038</v>
      </c>
      <c r="AE27" s="104">
        <v>3.0730645656585693</v>
      </c>
      <c r="AF27" s="104">
        <v>3.0893332958221436</v>
      </c>
      <c r="AG27" s="104">
        <v>3.063387155532837</v>
      </c>
      <c r="AH27" s="104">
        <v>3.1593871116638184</v>
      </c>
      <c r="AI27" s="104">
        <v>3.159433364868164</v>
      </c>
      <c r="AJ27" s="104">
        <v>3.1312904357910156</v>
      </c>
      <c r="AK27" s="104">
        <v>3.09847092628479</v>
      </c>
      <c r="AL27" s="104">
        <v>3.088205099105835</v>
      </c>
      <c r="AM27" s="105">
        <v>3.0619430541992188</v>
      </c>
      <c r="AN27" s="105">
        <v>3.052107095718384</v>
      </c>
      <c r="AO27" s="105">
        <v>3.050105094909668</v>
      </c>
      <c r="AP27" s="105">
        <v>3.036350965499878</v>
      </c>
      <c r="AQ27" s="105">
        <v>3.0237479209899902</v>
      </c>
      <c r="AR27" s="105">
        <v>3.0284039974212646</v>
      </c>
      <c r="AS27" s="105">
        <v>3.0355160236358643</v>
      </c>
      <c r="AT27" s="105">
        <v>3.038496971130371</v>
      </c>
      <c r="AU27" s="105">
        <v>3.045022964477539</v>
      </c>
      <c r="AV27" s="105">
        <v>3.0477869510650635</v>
      </c>
      <c r="AW27" s="105">
        <v>3.053644895553589</v>
      </c>
      <c r="AX27" s="105">
        <v>3.06027889251709</v>
      </c>
      <c r="AY27" s="105">
        <v>3.0330650806427</v>
      </c>
      <c r="AZ27" s="105">
        <v>3.0358920097351074</v>
      </c>
      <c r="BA27" s="105">
        <v>3.0365610122680664</v>
      </c>
      <c r="BB27" s="105">
        <v>3.0322790145874023</v>
      </c>
      <c r="BC27" s="105">
        <v>3.026693105697632</v>
      </c>
      <c r="BD27" s="105">
        <v>3.0279510021209717</v>
      </c>
      <c r="BE27" s="105">
        <v>3.0296630859375</v>
      </c>
      <c r="BF27" s="105">
        <v>3.0522680282592773</v>
      </c>
      <c r="BG27" s="105">
        <v>3.052872896194458</v>
      </c>
      <c r="BH27" s="105">
        <v>3.058948040008545</v>
      </c>
      <c r="BI27" s="105">
        <v>3.067944049835205</v>
      </c>
      <c r="BJ27" s="105">
        <v>3.060539960861206</v>
      </c>
      <c r="BK27" s="106"/>
    </row>
    <row r="28" spans="1:63" ht="10.5">
      <c r="A28" t="s">
        <v>284</v>
      </c>
      <c r="B28" t="s">
        <v>285</v>
      </c>
      <c r="C28" s="102">
        <v>2.2130322456359863</v>
      </c>
      <c r="D28" s="103">
        <v>2.220827579498291</v>
      </c>
      <c r="E28" s="104">
        <v>1.7195806503295898</v>
      </c>
      <c r="F28" s="104">
        <v>1.4648666381835938</v>
      </c>
      <c r="G28" s="104">
        <v>1.269516110420227</v>
      </c>
      <c r="H28" s="104">
        <v>1.2343332767486572</v>
      </c>
      <c r="I28" s="104">
        <v>1.2790645360946655</v>
      </c>
      <c r="J28" s="104">
        <v>1.2734193801879883</v>
      </c>
      <c r="K28" s="104">
        <v>1.235533356666565</v>
      </c>
      <c r="L28" s="104">
        <v>1.2561613321304321</v>
      </c>
      <c r="M28" s="104">
        <v>1.4996333122253418</v>
      </c>
      <c r="N28" s="104">
        <v>1.9164515733718872</v>
      </c>
      <c r="O28" s="104">
        <v>2.2220966815948486</v>
      </c>
      <c r="P28" s="104">
        <v>2.150749921798706</v>
      </c>
      <c r="Q28" s="104">
        <v>1.9009032249450684</v>
      </c>
      <c r="R28" s="104">
        <v>1.5227333307266235</v>
      </c>
      <c r="S28" s="104">
        <v>1.289677381515503</v>
      </c>
      <c r="T28" s="104">
        <v>1.34416663646698</v>
      </c>
      <c r="U28" s="104">
        <v>1.4365483522415161</v>
      </c>
      <c r="V28" s="104">
        <v>1.4445161819458008</v>
      </c>
      <c r="W28" s="104">
        <v>1.2494666576385498</v>
      </c>
      <c r="X28" s="104">
        <v>1.2108064889907837</v>
      </c>
      <c r="Y28" s="104">
        <v>1.4683666229248047</v>
      </c>
      <c r="Z28" s="104">
        <v>2.0119032859802246</v>
      </c>
      <c r="AA28" s="104">
        <v>1.8437418937683105</v>
      </c>
      <c r="AB28" s="104">
        <v>2.020392894744873</v>
      </c>
      <c r="AC28" s="104">
        <v>1.815419316291809</v>
      </c>
      <c r="AD28" s="104">
        <v>1.4823333024978638</v>
      </c>
      <c r="AE28" s="104">
        <v>1.3126773834228516</v>
      </c>
      <c r="AF28" s="104">
        <v>1.3770999908447266</v>
      </c>
      <c r="AG28" s="104">
        <v>1.5099676847457886</v>
      </c>
      <c r="AH28" s="104">
        <v>1.508032202720642</v>
      </c>
      <c r="AI28" s="104">
        <v>1.2995333671569824</v>
      </c>
      <c r="AJ28" s="104">
        <v>1.4037741422653198</v>
      </c>
      <c r="AK28" s="104">
        <v>1.4968270063400269</v>
      </c>
      <c r="AL28" s="104">
        <v>1.9072999954223633</v>
      </c>
      <c r="AM28" s="105">
        <v>2.1395180225372314</v>
      </c>
      <c r="AN28" s="105">
        <v>2.1198348999023438</v>
      </c>
      <c r="AO28" s="105">
        <v>1.8071550130844116</v>
      </c>
      <c r="AP28" s="105">
        <v>1.4932539463043213</v>
      </c>
      <c r="AQ28" s="105">
        <v>1.3120330572128296</v>
      </c>
      <c r="AR28" s="105">
        <v>1.321794033050537</v>
      </c>
      <c r="AS28" s="105">
        <v>1.3416719436645508</v>
      </c>
      <c r="AT28" s="105">
        <v>1.3436319828033447</v>
      </c>
      <c r="AU28" s="105">
        <v>1.2202279567718506</v>
      </c>
      <c r="AV28" s="105">
        <v>1.2477489709854126</v>
      </c>
      <c r="AW28" s="105">
        <v>1.5051289796829224</v>
      </c>
      <c r="AX28" s="105">
        <v>1.941059947013855</v>
      </c>
      <c r="AY28" s="105">
        <v>2.189924955368042</v>
      </c>
      <c r="AZ28" s="105">
        <v>2.125822067260742</v>
      </c>
      <c r="BA28" s="105">
        <v>1.8036630153656006</v>
      </c>
      <c r="BB28" s="105">
        <v>1.4977869987487793</v>
      </c>
      <c r="BC28" s="105">
        <v>1.3106470108032227</v>
      </c>
      <c r="BD28" s="105">
        <v>1.3322579860687256</v>
      </c>
      <c r="BE28" s="105">
        <v>1.3580100536346436</v>
      </c>
      <c r="BF28" s="105">
        <v>1.351030945777893</v>
      </c>
      <c r="BG28" s="105">
        <v>1.2306849956512451</v>
      </c>
      <c r="BH28" s="105">
        <v>1.2632180452346802</v>
      </c>
      <c r="BI28" s="105">
        <v>1.501513957977295</v>
      </c>
      <c r="BJ28" s="105">
        <v>1.943580985069275</v>
      </c>
      <c r="BK28" s="106"/>
    </row>
    <row r="29" spans="1:63" ht="10.5">
      <c r="A29" t="s">
        <v>286</v>
      </c>
      <c r="B29" t="s">
        <v>287</v>
      </c>
      <c r="C29" s="102">
        <v>86.26519012451172</v>
      </c>
      <c r="D29" s="103">
        <v>86.53927612304688</v>
      </c>
      <c r="E29" s="104">
        <v>67.7286148071289</v>
      </c>
      <c r="F29" s="104">
        <v>58.13560104370117</v>
      </c>
      <c r="G29" s="104">
        <v>50.71200180053711</v>
      </c>
      <c r="H29" s="104">
        <v>49.429931640625</v>
      </c>
      <c r="I29" s="104">
        <v>51.09664535522461</v>
      </c>
      <c r="J29" s="104">
        <v>50.87342071533203</v>
      </c>
      <c r="K29" s="104">
        <v>49.37459945678711</v>
      </c>
      <c r="L29" s="104">
        <v>50.19693374633789</v>
      </c>
      <c r="M29" s="104">
        <v>59.38779830932617</v>
      </c>
      <c r="N29" s="104">
        <v>75.04509735107422</v>
      </c>
      <c r="O29" s="104">
        <v>83.39922332763672</v>
      </c>
      <c r="P29" s="104">
        <v>80.87625122070312</v>
      </c>
      <c r="Q29" s="104">
        <v>71.87303161621094</v>
      </c>
      <c r="R29" s="104">
        <v>58.1525993347168</v>
      </c>
      <c r="S29" s="104">
        <v>49.67148208618164</v>
      </c>
      <c r="T29" s="104">
        <v>51.683799743652344</v>
      </c>
      <c r="U29" s="104">
        <v>54.96735382080078</v>
      </c>
      <c r="V29" s="104">
        <v>55.23422622680664</v>
      </c>
      <c r="W29" s="104">
        <v>47.93293380737305</v>
      </c>
      <c r="X29" s="104">
        <v>46.603904724121094</v>
      </c>
      <c r="Y29" s="104">
        <v>56.04636764526367</v>
      </c>
      <c r="Z29" s="104">
        <v>75.73993682861328</v>
      </c>
      <c r="AA29" s="104">
        <v>70.12416076660156</v>
      </c>
      <c r="AB29" s="104">
        <v>76.84296417236328</v>
      </c>
      <c r="AC29" s="104">
        <v>69.04712677001953</v>
      </c>
      <c r="AD29" s="104">
        <v>56.37846755981445</v>
      </c>
      <c r="AE29" s="104">
        <v>49.92622756958008</v>
      </c>
      <c r="AF29" s="104">
        <v>52.37613296508789</v>
      </c>
      <c r="AG29" s="104">
        <v>57.430419921875</v>
      </c>
      <c r="AH29" s="104">
        <v>57.356483459472656</v>
      </c>
      <c r="AI29" s="104">
        <v>49.42606735229492</v>
      </c>
      <c r="AJ29" s="104">
        <v>53.391258239746094</v>
      </c>
      <c r="AK29" s="104">
        <v>58.776180267333984</v>
      </c>
      <c r="AL29" s="104">
        <v>71.75047302246094</v>
      </c>
      <c r="AM29" s="105">
        <v>82.45276641845703</v>
      </c>
      <c r="AN29" s="105">
        <v>79.34356689453125</v>
      </c>
      <c r="AO29" s="105">
        <v>70.5260009765625</v>
      </c>
      <c r="AP29" s="105">
        <v>58.37641143798828</v>
      </c>
      <c r="AQ29" s="105">
        <v>52.1173095703125</v>
      </c>
      <c r="AR29" s="105">
        <v>51.5294189453125</v>
      </c>
      <c r="AS29" s="105">
        <v>54.545101165771484</v>
      </c>
      <c r="AT29" s="105">
        <v>54.5206298828125</v>
      </c>
      <c r="AU29" s="105">
        <v>49.170230865478516</v>
      </c>
      <c r="AV29" s="105">
        <v>51.38610076904297</v>
      </c>
      <c r="AW29" s="105">
        <v>60.27988052368164</v>
      </c>
      <c r="AX29" s="105">
        <v>75.84190368652344</v>
      </c>
      <c r="AY29" s="105">
        <v>83.61604309082031</v>
      </c>
      <c r="AZ29" s="105">
        <v>80.7413330078125</v>
      </c>
      <c r="BA29" s="105">
        <v>71.31626892089844</v>
      </c>
      <c r="BB29" s="105">
        <v>59.794761657714844</v>
      </c>
      <c r="BC29" s="105">
        <v>52.5518913269043</v>
      </c>
      <c r="BD29" s="105">
        <v>52.27104949951172</v>
      </c>
      <c r="BE29" s="105">
        <v>55.44261932373047</v>
      </c>
      <c r="BF29" s="105">
        <v>55.19868850708008</v>
      </c>
      <c r="BG29" s="105">
        <v>50.98189926147461</v>
      </c>
      <c r="BH29" s="105">
        <v>52.38507843017578</v>
      </c>
      <c r="BI29" s="105">
        <v>61.2193489074707</v>
      </c>
      <c r="BJ29" s="105">
        <v>76.6056137084961</v>
      </c>
      <c r="BK29" s="106"/>
    </row>
    <row r="30" spans="3:62" ht="10.5">
      <c r="C30" s="10"/>
      <c r="D30" s="10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</row>
    <row r="31" spans="2:62" ht="10.5">
      <c r="B31" s="11" t="s">
        <v>288</v>
      </c>
      <c r="C31" s="9"/>
      <c r="D31" s="9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</row>
    <row r="32" spans="1:63" ht="10.5">
      <c r="A32" t="s">
        <v>289</v>
      </c>
      <c r="B32" t="s">
        <v>290</v>
      </c>
      <c r="C32" s="102">
        <v>51.44854736328125</v>
      </c>
      <c r="D32" s="103">
        <v>50.958656311035156</v>
      </c>
      <c r="E32" s="104">
        <v>51.77967834472656</v>
      </c>
      <c r="F32" s="104">
        <v>51.72906494140625</v>
      </c>
      <c r="G32" s="104">
        <v>50.828224182128906</v>
      </c>
      <c r="H32" s="104">
        <v>51.40763473510742</v>
      </c>
      <c r="I32" s="104">
        <v>51.266998291015625</v>
      </c>
      <c r="J32" s="104">
        <v>50.82461166381836</v>
      </c>
      <c r="K32" s="104">
        <v>49.22570037841797</v>
      </c>
      <c r="L32" s="104">
        <v>49.79006576538086</v>
      </c>
      <c r="M32" s="104">
        <v>50.284400939941406</v>
      </c>
      <c r="N32" s="104">
        <v>49.987064361572266</v>
      </c>
      <c r="O32" s="104">
        <v>50.35061264038086</v>
      </c>
      <c r="P32" s="104">
        <v>51.18714141845703</v>
      </c>
      <c r="Q32" s="104">
        <v>52.02328872680664</v>
      </c>
      <c r="R32" s="104">
        <v>51.28846740722656</v>
      </c>
      <c r="S32" s="104">
        <v>50.52558135986328</v>
      </c>
      <c r="T32" s="104">
        <v>51.04133224487305</v>
      </c>
      <c r="U32" s="104">
        <v>50.34886932373047</v>
      </c>
      <c r="V32" s="104">
        <v>49.7205810546875</v>
      </c>
      <c r="W32" s="104">
        <v>44.80616760253906</v>
      </c>
      <c r="X32" s="104">
        <v>45.721160888671875</v>
      </c>
      <c r="Y32" s="104">
        <v>48.165565490722656</v>
      </c>
      <c r="Z32" s="104">
        <v>49.11458206176758</v>
      </c>
      <c r="AA32" s="104">
        <v>50.23916244506836</v>
      </c>
      <c r="AB32" s="104">
        <v>50.083927154541016</v>
      </c>
      <c r="AC32" s="104">
        <v>50.708614349365234</v>
      </c>
      <c r="AD32" s="104">
        <v>50.40589904785156</v>
      </c>
      <c r="AE32" s="104">
        <v>50.045806884765625</v>
      </c>
      <c r="AF32" s="104">
        <v>50.3213996887207</v>
      </c>
      <c r="AG32" s="104">
        <v>49.8729362487793</v>
      </c>
      <c r="AH32" s="104">
        <v>51.54629135131836</v>
      </c>
      <c r="AI32" s="104">
        <v>51.46306610107422</v>
      </c>
      <c r="AJ32" s="104">
        <v>51.14680480957031</v>
      </c>
      <c r="AK32" s="104">
        <v>51.21118927001953</v>
      </c>
      <c r="AL32" s="104">
        <v>51.47203826904297</v>
      </c>
      <c r="AM32" s="105">
        <v>51.37773895263672</v>
      </c>
      <c r="AN32" s="105">
        <v>51.43975067138672</v>
      </c>
      <c r="AO32" s="105">
        <v>51.57761001586914</v>
      </c>
      <c r="AP32" s="105">
        <v>51.46240997314453</v>
      </c>
      <c r="AQ32" s="105">
        <v>51.378379821777344</v>
      </c>
      <c r="AR32" s="105">
        <v>51.56460189819336</v>
      </c>
      <c r="AS32" s="105">
        <v>51.7275390625</v>
      </c>
      <c r="AT32" s="105">
        <v>51.814788818359375</v>
      </c>
      <c r="AU32" s="105">
        <v>51.89550018310547</v>
      </c>
      <c r="AV32" s="105">
        <v>51.938018798828125</v>
      </c>
      <c r="AW32" s="105">
        <v>52.04328918457031</v>
      </c>
      <c r="AX32" s="105">
        <v>52.146671295166016</v>
      </c>
      <c r="AY32" s="105">
        <v>52.22587966918945</v>
      </c>
      <c r="AZ32" s="105">
        <v>52.272071838378906</v>
      </c>
      <c r="BA32" s="105">
        <v>52.28860092163086</v>
      </c>
      <c r="BB32" s="105">
        <v>52.214378356933594</v>
      </c>
      <c r="BC32" s="105">
        <v>52.163089752197266</v>
      </c>
      <c r="BD32" s="105">
        <v>52.22896957397461</v>
      </c>
      <c r="BE32" s="105">
        <v>52.0847282409668</v>
      </c>
      <c r="BF32" s="105">
        <v>52.13311004638672</v>
      </c>
      <c r="BG32" s="105">
        <v>52.0896110534668</v>
      </c>
      <c r="BH32" s="105">
        <v>52.171600341796875</v>
      </c>
      <c r="BI32" s="105">
        <v>52.318119049072266</v>
      </c>
      <c r="BJ32" s="105">
        <v>52.34397888183594</v>
      </c>
      <c r="BK32" s="106"/>
    </row>
    <row r="33" spans="1:63" ht="10.5">
      <c r="A33" t="s">
        <v>291</v>
      </c>
      <c r="B33" t="s">
        <v>292</v>
      </c>
      <c r="C33" s="102">
        <v>9.876506805419922</v>
      </c>
      <c r="D33" s="103">
        <v>9.521544456481934</v>
      </c>
      <c r="E33" s="104">
        <v>8.322917938232422</v>
      </c>
      <c r="F33" s="104">
        <v>8.772950172424316</v>
      </c>
      <c r="G33" s="104">
        <v>8.566863059997559</v>
      </c>
      <c r="H33" s="104">
        <v>9.256893157958984</v>
      </c>
      <c r="I33" s="104">
        <v>9.9232177734375</v>
      </c>
      <c r="J33" s="104">
        <v>9.44363784790039</v>
      </c>
      <c r="K33" s="104">
        <v>9.006050109863281</v>
      </c>
      <c r="L33" s="104">
        <v>8.850297927856445</v>
      </c>
      <c r="M33" s="104">
        <v>9.408458709716797</v>
      </c>
      <c r="N33" s="104">
        <v>10.660602569580078</v>
      </c>
      <c r="O33" s="104">
        <v>10.116814613342285</v>
      </c>
      <c r="P33" s="104">
        <v>9.53281307220459</v>
      </c>
      <c r="Q33" s="104">
        <v>9.142899513244629</v>
      </c>
      <c r="R33" s="104">
        <v>9.020317077636719</v>
      </c>
      <c r="S33" s="104">
        <v>8.872668266296387</v>
      </c>
      <c r="T33" s="104">
        <v>8.896757125854492</v>
      </c>
      <c r="U33" s="104">
        <v>10.678882598876953</v>
      </c>
      <c r="V33" s="104">
        <v>9.671558380126953</v>
      </c>
      <c r="W33" s="104">
        <v>10.069424629211426</v>
      </c>
      <c r="X33" s="104">
        <v>10.492894172668457</v>
      </c>
      <c r="Y33" s="104">
        <v>10.480777740478516</v>
      </c>
      <c r="Z33" s="104">
        <v>11.717717170715332</v>
      </c>
      <c r="AA33" s="104">
        <v>9.891571998596191</v>
      </c>
      <c r="AB33" s="104">
        <v>9.422048568725586</v>
      </c>
      <c r="AC33" s="104">
        <v>9.186836242675781</v>
      </c>
      <c r="AD33" s="104">
        <v>9.70175552368164</v>
      </c>
      <c r="AE33" s="104">
        <v>9.360889434814453</v>
      </c>
      <c r="AF33" s="104">
        <v>9.487966537475586</v>
      </c>
      <c r="AG33" s="104">
        <v>9.94984245300293</v>
      </c>
      <c r="AH33" s="104">
        <v>9.748675346374512</v>
      </c>
      <c r="AI33" s="104">
        <v>8.64179515838623</v>
      </c>
      <c r="AJ33" s="104">
        <v>8.49452018737793</v>
      </c>
      <c r="AK33" s="104">
        <v>8.782126426696777</v>
      </c>
      <c r="AL33" s="104">
        <v>9.588404655456543</v>
      </c>
      <c r="AM33" s="105">
        <v>9.968722343444824</v>
      </c>
      <c r="AN33" s="105">
        <v>9.713567733764648</v>
      </c>
      <c r="AO33" s="105">
        <v>9.313935279846191</v>
      </c>
      <c r="AP33" s="105">
        <v>9.034011840820312</v>
      </c>
      <c r="AQ33" s="105">
        <v>8.853178977966309</v>
      </c>
      <c r="AR33" s="105">
        <v>8.828020095825195</v>
      </c>
      <c r="AS33" s="105">
        <v>9.261469841003418</v>
      </c>
      <c r="AT33" s="105">
        <v>9.255746841430664</v>
      </c>
      <c r="AU33" s="105">
        <v>9.138639450073242</v>
      </c>
      <c r="AV33" s="105">
        <v>9.106329917907715</v>
      </c>
      <c r="AW33" s="105">
        <v>9.253230094909668</v>
      </c>
      <c r="AX33" s="105">
        <v>9.348332405090332</v>
      </c>
      <c r="AY33" s="105">
        <v>10.65941047668457</v>
      </c>
      <c r="AZ33" s="105">
        <v>10.378250122070312</v>
      </c>
      <c r="BA33" s="105">
        <v>9.956633567810059</v>
      </c>
      <c r="BB33" s="105">
        <v>9.854504585266113</v>
      </c>
      <c r="BC33" s="105">
        <v>9.769877433776855</v>
      </c>
      <c r="BD33" s="105">
        <v>9.614618301391602</v>
      </c>
      <c r="BE33" s="105">
        <v>10.005189895629883</v>
      </c>
      <c r="BF33" s="105">
        <v>9.84124755859375</v>
      </c>
      <c r="BG33" s="105">
        <v>9.710953712463379</v>
      </c>
      <c r="BH33" s="105">
        <v>9.710887908935547</v>
      </c>
      <c r="BI33" s="105">
        <v>9.8507080078125</v>
      </c>
      <c r="BJ33" s="105">
        <v>9.995920181274414</v>
      </c>
      <c r="BK33" s="106"/>
    </row>
    <row r="34" spans="1:63" ht="10.5">
      <c r="A34" t="s">
        <v>293</v>
      </c>
      <c r="B34" t="s">
        <v>294</v>
      </c>
      <c r="C34" s="102">
        <v>26.92470932006836</v>
      </c>
      <c r="D34" s="103">
        <v>21.26948356628418</v>
      </c>
      <c r="E34" s="104">
        <v>3.4268064498901367</v>
      </c>
      <c r="F34" s="104">
        <v>-6.9235334396362305</v>
      </c>
      <c r="G34" s="104">
        <v>-12.598871231079102</v>
      </c>
      <c r="H34" s="104">
        <v>-13.630267143249512</v>
      </c>
      <c r="I34" s="104">
        <v>-12.022644996643066</v>
      </c>
      <c r="J34" s="104">
        <v>-11.475064277648926</v>
      </c>
      <c r="K34" s="104">
        <v>-11.094566345214844</v>
      </c>
      <c r="L34" s="104">
        <v>-8.158580780029297</v>
      </c>
      <c r="M34" s="104">
        <v>2.1733667850494385</v>
      </c>
      <c r="N34" s="104">
        <v>18.844484329223633</v>
      </c>
      <c r="O34" s="104">
        <v>23.557451248168945</v>
      </c>
      <c r="P34" s="104">
        <v>15.677428245544434</v>
      </c>
      <c r="Q34" s="104">
        <v>9.414419174194336</v>
      </c>
      <c r="R34" s="104">
        <v>-7.39003324508667</v>
      </c>
      <c r="S34" s="104">
        <v>-12.681386947631836</v>
      </c>
      <c r="T34" s="104">
        <v>-11.102800369262695</v>
      </c>
      <c r="U34" s="104">
        <v>-8.489031791687012</v>
      </c>
      <c r="V34" s="104">
        <v>-7.095967769622803</v>
      </c>
      <c r="W34" s="104">
        <v>-9.330033302307129</v>
      </c>
      <c r="X34" s="104">
        <v>-8.812161445617676</v>
      </c>
      <c r="Y34" s="104">
        <v>0.28679999709129333</v>
      </c>
      <c r="Z34" s="104">
        <v>18.241741180419922</v>
      </c>
      <c r="AA34" s="104">
        <v>8.513548851013184</v>
      </c>
      <c r="AB34" s="104">
        <v>17.332534790039062</v>
      </c>
      <c r="AC34" s="104">
        <v>6.454257965087891</v>
      </c>
      <c r="AD34" s="104">
        <v>-8.47873306274414</v>
      </c>
      <c r="AE34" s="104">
        <v>-11.854935646057129</v>
      </c>
      <c r="AF34" s="104">
        <v>-10.371366500854492</v>
      </c>
      <c r="AG34" s="104">
        <v>-5.180451393127441</v>
      </c>
      <c r="AH34" s="104">
        <v>-6.087806224822998</v>
      </c>
      <c r="AI34" s="104">
        <v>-11.913033485412598</v>
      </c>
      <c r="AJ34" s="104">
        <v>-4.219193458557129</v>
      </c>
      <c r="AK34" s="104">
        <v>1.3642849922180176</v>
      </c>
      <c r="AL34" s="104">
        <v>11.21288013458252</v>
      </c>
      <c r="AM34" s="105">
        <v>19.684890747070312</v>
      </c>
      <c r="AN34" s="105">
        <v>19.734899520874023</v>
      </c>
      <c r="AO34" s="105">
        <v>7.678761005401611</v>
      </c>
      <c r="AP34" s="105">
        <v>-4.893363952636719</v>
      </c>
      <c r="AQ34" s="105">
        <v>-11.214500427246094</v>
      </c>
      <c r="AR34" s="105">
        <v>-11.936369895935059</v>
      </c>
      <c r="AS34" s="105">
        <v>-9.484587669372559</v>
      </c>
      <c r="AT34" s="105">
        <v>-8.067855834960938</v>
      </c>
      <c r="AU34" s="105">
        <v>-9.723060607910156</v>
      </c>
      <c r="AV34" s="105">
        <v>-5.837981224060059</v>
      </c>
      <c r="AW34" s="105">
        <v>2.881187915802002</v>
      </c>
      <c r="AX34" s="105">
        <v>17.15258026123047</v>
      </c>
      <c r="AY34" s="105">
        <v>23.638530731201172</v>
      </c>
      <c r="AZ34" s="105">
        <v>19.6314697265625</v>
      </c>
      <c r="BA34" s="105">
        <v>7.518749237060547</v>
      </c>
      <c r="BB34" s="105">
        <v>-5.298306941986084</v>
      </c>
      <c r="BC34" s="105">
        <v>-11.449769973754883</v>
      </c>
      <c r="BD34" s="105">
        <v>-12.484970092773438</v>
      </c>
      <c r="BE34" s="105">
        <v>-9.66277027130127</v>
      </c>
      <c r="BF34" s="105">
        <v>-8.761253356933594</v>
      </c>
      <c r="BG34" s="105">
        <v>-10.217809677124023</v>
      </c>
      <c r="BH34" s="105">
        <v>-6.309814929962158</v>
      </c>
      <c r="BI34" s="105">
        <v>2.7404561042785645</v>
      </c>
      <c r="BJ34" s="105">
        <v>17.13496971130371</v>
      </c>
      <c r="BK34" s="106"/>
    </row>
    <row r="35" spans="1:63" ht="10.5">
      <c r="A35" t="s">
        <v>295</v>
      </c>
      <c r="B35" t="s">
        <v>296</v>
      </c>
      <c r="C35" s="102">
        <v>0.1901935487985611</v>
      </c>
      <c r="D35" s="103">
        <v>0.190931037068367</v>
      </c>
      <c r="E35" s="104">
        <v>0.1706129014492035</v>
      </c>
      <c r="F35" s="104">
        <v>0.15710000693798065</v>
      </c>
      <c r="G35" s="104">
        <v>0.17535483837127686</v>
      </c>
      <c r="H35" s="104">
        <v>0.02996666729450226</v>
      </c>
      <c r="I35" s="104">
        <v>0.06341935694217682</v>
      </c>
      <c r="J35" s="104">
        <v>0.14206451177597046</v>
      </c>
      <c r="K35" s="104">
        <v>0.156700000166893</v>
      </c>
      <c r="L35" s="104">
        <v>0.1683225780725479</v>
      </c>
      <c r="M35" s="104">
        <v>0.1746000051498413</v>
      </c>
      <c r="N35" s="104">
        <v>0.14935484528541565</v>
      </c>
      <c r="O35" s="104">
        <v>0.12964515388011932</v>
      </c>
      <c r="P35" s="104">
        <v>0.18364286422729492</v>
      </c>
      <c r="Q35" s="104">
        <v>0.19670967757701874</v>
      </c>
      <c r="R35" s="104">
        <v>0.16643333435058594</v>
      </c>
      <c r="S35" s="104">
        <v>0.13341934978961945</v>
      </c>
      <c r="T35" s="104">
        <v>0.17720000445842743</v>
      </c>
      <c r="U35" s="104">
        <v>0.17193548381328583</v>
      </c>
      <c r="V35" s="104">
        <v>0.17880645394325256</v>
      </c>
      <c r="W35" s="104">
        <v>0.16590000689029694</v>
      </c>
      <c r="X35" s="104">
        <v>0.17070968449115753</v>
      </c>
      <c r="Y35" s="104">
        <v>0.1759333312511444</v>
      </c>
      <c r="Z35" s="104">
        <v>0.19151613116264343</v>
      </c>
      <c r="AA35" s="104">
        <v>0.18183870613574982</v>
      </c>
      <c r="AB35" s="104">
        <v>0.20592856407165527</v>
      </c>
      <c r="AC35" s="104">
        <v>0.19593548774719238</v>
      </c>
      <c r="AD35" s="104">
        <v>0.14376667141914368</v>
      </c>
      <c r="AE35" s="104">
        <v>0.10338709503412247</v>
      </c>
      <c r="AF35" s="104">
        <v>0.16516666114330292</v>
      </c>
      <c r="AG35" s="104">
        <v>0.17558065056800842</v>
      </c>
      <c r="AH35" s="104">
        <v>0.179935485124588</v>
      </c>
      <c r="AI35" s="104">
        <v>0.1690666675567627</v>
      </c>
      <c r="AJ35" s="104">
        <v>0.1617419421672821</v>
      </c>
      <c r="AK35" s="104">
        <v>0.1895516961812973</v>
      </c>
      <c r="AL35" s="104">
        <v>0.20133939385414124</v>
      </c>
      <c r="AM35" s="105">
        <v>0.18374989926815033</v>
      </c>
      <c r="AN35" s="105">
        <v>0.20405210554599762</v>
      </c>
      <c r="AO35" s="105">
        <v>0.18752220273017883</v>
      </c>
      <c r="AP35" s="105">
        <v>0.15847210586071014</v>
      </c>
      <c r="AQ35" s="105">
        <v>0.17983970046043396</v>
      </c>
      <c r="AR35" s="105">
        <v>0.15791769325733185</v>
      </c>
      <c r="AS35" s="105">
        <v>0.18513810634613037</v>
      </c>
      <c r="AT35" s="105">
        <v>0.18961510062217712</v>
      </c>
      <c r="AU35" s="105">
        <v>0.1817495971918106</v>
      </c>
      <c r="AV35" s="105">
        <v>0.1633594036102295</v>
      </c>
      <c r="AW35" s="105">
        <v>0.1986795961856842</v>
      </c>
      <c r="AX35" s="105">
        <v>0.2133065015077591</v>
      </c>
      <c r="AY35" s="105">
        <v>0.21931980550289154</v>
      </c>
      <c r="AZ35" s="105">
        <v>0.23151110112667084</v>
      </c>
      <c r="BA35" s="105">
        <v>0.2119150012731552</v>
      </c>
      <c r="BB35" s="105">
        <v>0.18170559406280518</v>
      </c>
      <c r="BC35" s="105">
        <v>0.16872410476207733</v>
      </c>
      <c r="BD35" s="105">
        <v>0.14663639664649963</v>
      </c>
      <c r="BE35" s="105">
        <v>0.1737941950559616</v>
      </c>
      <c r="BF35" s="105">
        <v>0.17824749648571014</v>
      </c>
      <c r="BG35" s="105">
        <v>0.1703730970621109</v>
      </c>
      <c r="BH35" s="105">
        <v>0.18589040637016296</v>
      </c>
      <c r="BI35" s="105">
        <v>0.22120940685272217</v>
      </c>
      <c r="BJ35" s="105">
        <v>0.23583580553531647</v>
      </c>
      <c r="BK35" s="106"/>
    </row>
    <row r="36" spans="1:63" ht="10.5">
      <c r="A36" t="s">
        <v>297</v>
      </c>
      <c r="B36" t="s">
        <v>298</v>
      </c>
      <c r="C36" s="102">
        <v>-2.17476487159729</v>
      </c>
      <c r="D36" s="103">
        <v>4.598662853240967</v>
      </c>
      <c r="E36" s="104">
        <v>4.028598308563232</v>
      </c>
      <c r="F36" s="104">
        <v>4.400015830993652</v>
      </c>
      <c r="G36" s="104">
        <v>3.740427017211914</v>
      </c>
      <c r="H36" s="104">
        <v>2.3657071590423584</v>
      </c>
      <c r="I36" s="104">
        <v>1.8656527996063232</v>
      </c>
      <c r="J36" s="104">
        <v>1.9381685256958008</v>
      </c>
      <c r="K36" s="104">
        <v>2.080716609954834</v>
      </c>
      <c r="L36" s="104">
        <v>-0.45316895842552185</v>
      </c>
      <c r="M36" s="104">
        <v>-2.6530258655548096</v>
      </c>
      <c r="N36" s="104">
        <v>-4.596408843994141</v>
      </c>
      <c r="O36" s="104">
        <v>-0.755298376083374</v>
      </c>
      <c r="P36" s="104">
        <v>4.295222282409668</v>
      </c>
      <c r="Q36" s="104">
        <v>1.095713496208191</v>
      </c>
      <c r="R36" s="104">
        <v>5.067416191101074</v>
      </c>
      <c r="S36" s="104">
        <v>2.8212027549743652</v>
      </c>
      <c r="T36" s="104">
        <v>2.67130970954895</v>
      </c>
      <c r="U36" s="104">
        <v>2.2566978931427</v>
      </c>
      <c r="V36" s="104">
        <v>2.7592482566833496</v>
      </c>
      <c r="W36" s="104">
        <v>2.22147536277771</v>
      </c>
      <c r="X36" s="104">
        <v>-0.9687005281448364</v>
      </c>
      <c r="Y36" s="104">
        <v>-3.062710762023926</v>
      </c>
      <c r="Z36" s="104">
        <v>-3.525620222091675</v>
      </c>
      <c r="AA36" s="104">
        <v>1.2980411052703857</v>
      </c>
      <c r="AB36" s="104">
        <v>-0.20147685706615448</v>
      </c>
      <c r="AC36" s="104">
        <v>2.50148606300354</v>
      </c>
      <c r="AD36" s="104">
        <v>4.605778217315674</v>
      </c>
      <c r="AE36" s="104">
        <v>2.271077871322632</v>
      </c>
      <c r="AF36" s="104">
        <v>2.7729671001434326</v>
      </c>
      <c r="AG36" s="104">
        <v>2.6125121116638184</v>
      </c>
      <c r="AH36" s="104">
        <v>1.9693894386291504</v>
      </c>
      <c r="AI36" s="104">
        <v>1.065171480178833</v>
      </c>
      <c r="AJ36" s="104">
        <v>-2.1926167011260986</v>
      </c>
      <c r="AK36" s="104">
        <v>-2.7709720134735107</v>
      </c>
      <c r="AL36" s="104">
        <v>-0.7241917252540588</v>
      </c>
      <c r="AM36" s="105">
        <v>1.237663984298706</v>
      </c>
      <c r="AN36" s="105">
        <v>-1.7487059831619263</v>
      </c>
      <c r="AO36" s="105">
        <v>1.7681679725646973</v>
      </c>
      <c r="AP36" s="105">
        <v>2.614880084991455</v>
      </c>
      <c r="AQ36" s="105">
        <v>2.9204089641571045</v>
      </c>
      <c r="AR36" s="105">
        <v>2.9152450561523438</v>
      </c>
      <c r="AS36" s="105">
        <v>2.8555469512939453</v>
      </c>
      <c r="AT36" s="105">
        <v>1.3283380270004272</v>
      </c>
      <c r="AU36" s="105">
        <v>-2.322606086730957</v>
      </c>
      <c r="AV36" s="105">
        <v>-3.9836270809173584</v>
      </c>
      <c r="AW36" s="105">
        <v>-4.096505165100098</v>
      </c>
      <c r="AX36" s="105">
        <v>-3.018990993499756</v>
      </c>
      <c r="AY36" s="105">
        <v>-3.1271069049835205</v>
      </c>
      <c r="AZ36" s="105">
        <v>-1.7719630002975464</v>
      </c>
      <c r="BA36" s="105">
        <v>1.3403719663619995</v>
      </c>
      <c r="BB36" s="105">
        <v>2.842482089996338</v>
      </c>
      <c r="BC36" s="105">
        <v>1.8999700546264648</v>
      </c>
      <c r="BD36" s="105">
        <v>2.7657999992370605</v>
      </c>
      <c r="BE36" s="105">
        <v>2.8416709899902344</v>
      </c>
      <c r="BF36" s="105">
        <v>1.807345986366272</v>
      </c>
      <c r="BG36" s="105">
        <v>-0.7712306976318359</v>
      </c>
      <c r="BH36" s="105">
        <v>-3.373486042022705</v>
      </c>
      <c r="BI36" s="105">
        <v>-3.9111380577087402</v>
      </c>
      <c r="BJ36" s="105">
        <v>-3.1050870418548584</v>
      </c>
      <c r="BK36" s="106"/>
    </row>
    <row r="37" spans="3:62" ht="10.5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</row>
    <row r="38" spans="2:63" ht="10.5">
      <c r="B38" s="11" t="s">
        <v>299</v>
      </c>
      <c r="C38" s="67"/>
      <c r="D38" s="67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4"/>
    </row>
    <row r="39" spans="1:62" ht="10.5">
      <c r="A39" t="s">
        <v>300</v>
      </c>
      <c r="B39" s="19" t="s">
        <v>301</v>
      </c>
      <c r="C39" s="162">
        <v>6051.8388671875</v>
      </c>
      <c r="D39" s="162">
        <v>5452.30615234375</v>
      </c>
      <c r="E39" s="162">
        <v>5341.884765625</v>
      </c>
      <c r="F39" s="162">
        <v>5535.2900390625</v>
      </c>
      <c r="G39" s="162">
        <v>5910.98193359375</v>
      </c>
      <c r="H39" s="162">
        <v>6307.37890625</v>
      </c>
      <c r="I39" s="162">
        <v>6681.15185546875</v>
      </c>
      <c r="J39" s="162">
        <v>7004.57177734375</v>
      </c>
      <c r="K39" s="162">
        <v>7310.4541015625</v>
      </c>
      <c r="L39" s="162">
        <v>7548.212890625</v>
      </c>
      <c r="M39" s="162">
        <v>7479.3671875</v>
      </c>
      <c r="N39" s="162">
        <v>6897.19921875</v>
      </c>
      <c r="O39" s="162">
        <v>6199.2900390625</v>
      </c>
      <c r="P39" s="162">
        <v>5768.93896484375</v>
      </c>
      <c r="Q39" s="162">
        <v>5484.3310546875</v>
      </c>
      <c r="R39" s="162">
        <v>5699.06005859375</v>
      </c>
      <c r="S39" s="162">
        <v>6075.52099609375</v>
      </c>
      <c r="T39" s="162">
        <v>6398.73681640625</v>
      </c>
      <c r="U39" s="162">
        <v>6653.208984375</v>
      </c>
      <c r="V39" s="162">
        <v>6865.10302734375</v>
      </c>
      <c r="W39" s="162">
        <v>7136.423828125</v>
      </c>
      <c r="X39" s="162">
        <v>7400.32080078125</v>
      </c>
      <c r="Y39" s="162">
        <v>7398.2939453125</v>
      </c>
      <c r="Z39" s="162">
        <v>6835.373046875</v>
      </c>
      <c r="AA39" s="162">
        <v>6572.080078125</v>
      </c>
      <c r="AB39" s="162">
        <v>6090.19580078125</v>
      </c>
      <c r="AC39" s="162">
        <v>5888.6748046875</v>
      </c>
      <c r="AD39" s="162">
        <v>6143.31982421875</v>
      </c>
      <c r="AE39" s="162">
        <v>6511.65185546875</v>
      </c>
      <c r="AF39" s="162">
        <v>6832.80517578125</v>
      </c>
      <c r="AG39" s="162">
        <v>6993.0517578125</v>
      </c>
      <c r="AH39" s="162">
        <v>7181.96484375</v>
      </c>
      <c r="AI39" s="162">
        <v>7538.546875</v>
      </c>
      <c r="AJ39" s="162">
        <v>7669.2080078125</v>
      </c>
      <c r="AK39" s="162">
        <v>7628.27880859375</v>
      </c>
      <c r="AL39" s="162">
        <v>7280.68017578125</v>
      </c>
      <c r="AM39" s="163">
        <v>6670.4482421875</v>
      </c>
      <c r="AN39" s="163">
        <v>6117.87109375</v>
      </c>
      <c r="AO39" s="163">
        <v>5879.8291015625</v>
      </c>
      <c r="AP39" s="163">
        <v>6026.6298828125</v>
      </c>
      <c r="AQ39" s="163">
        <v>6374.27978515625</v>
      </c>
      <c r="AR39" s="163">
        <v>6732.37109375</v>
      </c>
      <c r="AS39" s="163">
        <v>7026.39306640625</v>
      </c>
      <c r="AT39" s="163">
        <v>7276.4970703125</v>
      </c>
      <c r="AU39" s="163">
        <v>7568.18798828125</v>
      </c>
      <c r="AV39" s="163">
        <v>7749.166015625</v>
      </c>
      <c r="AW39" s="163">
        <v>7662.72998046875</v>
      </c>
      <c r="AX39" s="163">
        <v>7131</v>
      </c>
      <c r="AY39" s="163">
        <v>6398.2060546875</v>
      </c>
      <c r="AZ39" s="163">
        <v>5828.89306640625</v>
      </c>
      <c r="BA39" s="163">
        <v>5595.81201171875</v>
      </c>
      <c r="BB39" s="163">
        <v>5754.76123046875</v>
      </c>
      <c r="BC39" s="163">
        <v>6109.7041015625</v>
      </c>
      <c r="BD39" s="163">
        <v>6484.2529296875</v>
      </c>
      <c r="BE39" s="163">
        <v>6783.798828125</v>
      </c>
      <c r="BF39" s="163">
        <v>7055.39794921875</v>
      </c>
      <c r="BG39" s="163">
        <v>7361.93212890625</v>
      </c>
      <c r="BH39" s="163">
        <v>7557.5361328125</v>
      </c>
      <c r="BI39" s="163">
        <v>7475.3232421875</v>
      </c>
      <c r="BJ39" s="163">
        <v>6944.13916015625</v>
      </c>
    </row>
    <row r="40" spans="1:62" ht="10.5">
      <c r="A40" t="s">
        <v>302</v>
      </c>
      <c r="B40" t="s">
        <v>303</v>
      </c>
      <c r="C40" s="162">
        <v>1751.04296875</v>
      </c>
      <c r="D40" s="162">
        <v>1155.7569580078125</v>
      </c>
      <c r="E40" s="162">
        <v>1058.4100341796875</v>
      </c>
      <c r="F40" s="162">
        <v>1252.4549560546875</v>
      </c>
      <c r="G40" s="162">
        <v>1623.759033203125</v>
      </c>
      <c r="H40" s="162">
        <v>2022.93505859375</v>
      </c>
      <c r="I40" s="162">
        <v>2394.568115234375</v>
      </c>
      <c r="J40" s="162">
        <v>2742.613037109375</v>
      </c>
      <c r="K40" s="162">
        <v>3056.549072265625</v>
      </c>
      <c r="L40" s="162">
        <v>3302.235107421875</v>
      </c>
      <c r="M40" s="162">
        <v>3244.5458984375</v>
      </c>
      <c r="N40" s="162">
        <v>2696.074951171875</v>
      </c>
      <c r="O40" s="162">
        <v>1993.9429931640625</v>
      </c>
      <c r="P40" s="162">
        <v>1564.4620361328125</v>
      </c>
      <c r="Q40" s="162">
        <v>1284.3699951171875</v>
      </c>
      <c r="R40" s="162">
        <v>1498.6429443359375</v>
      </c>
      <c r="S40" s="162">
        <v>1875.1510009765625</v>
      </c>
      <c r="T40" s="162">
        <v>2197.489990234375</v>
      </c>
      <c r="U40" s="162">
        <v>2450.1689453125</v>
      </c>
      <c r="V40" s="162">
        <v>2662.260986328125</v>
      </c>
      <c r="W40" s="162">
        <v>2931.697998046875</v>
      </c>
      <c r="X40" s="162">
        <v>3194.10302734375</v>
      </c>
      <c r="Y40" s="162">
        <v>3189.159912109375</v>
      </c>
      <c r="Z40" s="162">
        <v>2635.35888671875</v>
      </c>
      <c r="AA40" s="162">
        <v>2371.047119140625</v>
      </c>
      <c r="AB40" s="162">
        <v>1886.239990234375</v>
      </c>
      <c r="AC40" s="162">
        <v>1691.737060546875</v>
      </c>
      <c r="AD40" s="162">
        <v>1945.2760009765625</v>
      </c>
      <c r="AE40" s="162">
        <v>2309.943115234375</v>
      </c>
      <c r="AF40" s="162">
        <v>2616.64599609375</v>
      </c>
      <c r="AG40" s="162">
        <v>2779.2109375</v>
      </c>
      <c r="AH40" s="162">
        <v>2969.221923828125</v>
      </c>
      <c r="AI40" s="162">
        <v>3323.177978515625</v>
      </c>
      <c r="AJ40" s="162">
        <v>3452.239990234375</v>
      </c>
      <c r="AK40" s="162">
        <v>3411.31103515625</v>
      </c>
      <c r="AL40" s="162">
        <v>3063.7119140625</v>
      </c>
      <c r="AM40" s="163">
        <v>2453.47998046875</v>
      </c>
      <c r="AN40" s="163">
        <v>1900.9029541015625</v>
      </c>
      <c r="AO40" s="163">
        <v>1662.8609619140625</v>
      </c>
      <c r="AP40" s="163">
        <v>1809.6619873046875</v>
      </c>
      <c r="AQ40" s="163">
        <v>2157.31201171875</v>
      </c>
      <c r="AR40" s="163">
        <v>2515.403076171875</v>
      </c>
      <c r="AS40" s="163">
        <v>2809.425048828125</v>
      </c>
      <c r="AT40" s="163">
        <v>3059.529052734375</v>
      </c>
      <c r="AU40" s="163">
        <v>3351.219970703125</v>
      </c>
      <c r="AV40" s="163">
        <v>3532.197998046875</v>
      </c>
      <c r="AW40" s="163">
        <v>3445.761962890625</v>
      </c>
      <c r="AX40" s="163">
        <v>2914.031982421875</v>
      </c>
      <c r="AY40" s="163">
        <v>2181.238037109375</v>
      </c>
      <c r="AZ40" s="163">
        <v>1611.925048828125</v>
      </c>
      <c r="BA40" s="163">
        <v>1378.843994140625</v>
      </c>
      <c r="BB40" s="163">
        <v>1537.79296875</v>
      </c>
      <c r="BC40" s="163">
        <v>1892.7359619140625</v>
      </c>
      <c r="BD40" s="163">
        <v>2267.284912109375</v>
      </c>
      <c r="BE40" s="163">
        <v>2566.8310546875</v>
      </c>
      <c r="BF40" s="163">
        <v>2838.429931640625</v>
      </c>
      <c r="BG40" s="163">
        <v>3144.964111328125</v>
      </c>
      <c r="BH40" s="163">
        <v>3340.568115234375</v>
      </c>
      <c r="BI40" s="163">
        <v>3258.35498046875</v>
      </c>
      <c r="BJ40" s="163">
        <v>2727.1708984375</v>
      </c>
    </row>
    <row r="41" spans="1:62" ht="10.5">
      <c r="A41" s="1"/>
      <c r="B41" s="1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</row>
    <row r="42" spans="1:63" ht="10.5">
      <c r="A42" s="1"/>
      <c r="B42" s="1"/>
      <c r="C42" s="67"/>
      <c r="D42" s="67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93"/>
      <c r="BK42" s="94"/>
    </row>
    <row r="43" spans="1:62" ht="10.5">
      <c r="A43" s="1"/>
      <c r="B43" s="1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</row>
    <row r="44" spans="3:63" ht="10.5">
      <c r="C44" s="22"/>
      <c r="D44" s="22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24"/>
    </row>
    <row r="45" spans="3:63" ht="10.5">
      <c r="C45" s="22"/>
      <c r="D45" s="22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24"/>
    </row>
    <row r="46" spans="3:62" ht="10.5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</row>
    <row r="47" spans="3:62" ht="10.5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</row>
    <row r="48" spans="3:62" ht="10.5">
      <c r="C48" s="38"/>
      <c r="D48" s="38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</row>
    <row r="49" spans="3:62" ht="10.5">
      <c r="C49" s="38"/>
      <c r="D49" s="38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</row>
    <row r="50" spans="3:62" ht="10.5">
      <c r="C50" s="38"/>
      <c r="D50" s="38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</row>
    <row r="51" spans="3:62" ht="10.5">
      <c r="C51" s="43"/>
      <c r="D51" s="4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</row>
    <row r="52" spans="3:62" ht="10.5">
      <c r="C52" s="37"/>
      <c r="D52" s="37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</row>
    <row r="53" spans="3:62" ht="10.5">
      <c r="C53" s="37"/>
      <c r="D53" s="37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</row>
    <row r="54" spans="3:62" ht="10.5">
      <c r="C54" s="38"/>
      <c r="D54" s="38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</row>
    <row r="55" spans="3:62" ht="10.5">
      <c r="C55" s="38"/>
      <c r="D55" s="38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BK54"/>
  <sheetViews>
    <sheetView workbookViewId="0" topLeftCell="A1">
      <pane xSplit="2" topLeftCell="AK1" activePane="topRight" state="frozen"/>
      <selection pane="topLeft" activeCell="AK1" sqref="AK1"/>
      <selection pane="topRight" activeCell="A1" sqref="A1"/>
    </sheetView>
  </sheetViews>
  <sheetFormatPr defaultColWidth="9.16015625" defaultRowHeight="10.5"/>
  <cols>
    <col min="1" max="1" width="11.83203125" style="0" customWidth="1"/>
    <col min="2" max="2" width="60.33203125" style="0" customWidth="1"/>
    <col min="3" max="3" width="17.33203125" style="92" customWidth="1"/>
    <col min="4" max="4" width="11.5" style="92" customWidth="1"/>
    <col min="5" max="45" width="9.5" style="0" bestFit="1" customWidth="1"/>
    <col min="46" max="46" width="9.16015625" style="149" customWidth="1"/>
    <col min="47" max="62" width="9.5" style="0" bestFit="1" customWidth="1"/>
  </cols>
  <sheetData>
    <row r="1" spans="1:62" ht="15.75">
      <c r="A1" s="115" t="s">
        <v>304</v>
      </c>
      <c r="C1" s="160" t="s">
        <v>805</v>
      </c>
      <c r="D1" s="91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10.5">
      <c r="A2" s="156" t="s">
        <v>776</v>
      </c>
      <c r="C2" s="91"/>
      <c r="D2" s="91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t="s">
        <v>1</v>
      </c>
      <c r="B3" s="89" t="s">
        <v>2</v>
      </c>
      <c r="C3" s="82">
        <v>200401</v>
      </c>
      <c r="D3" s="82">
        <v>200402</v>
      </c>
      <c r="E3" s="82">
        <v>200403</v>
      </c>
      <c r="F3" s="82">
        <v>200404</v>
      </c>
      <c r="G3" s="82">
        <v>200405</v>
      </c>
      <c r="H3" s="82">
        <v>200406</v>
      </c>
      <c r="I3" s="82">
        <v>200407</v>
      </c>
      <c r="J3" s="82">
        <v>200408</v>
      </c>
      <c r="K3" s="82">
        <v>200409</v>
      </c>
      <c r="L3" s="82">
        <v>200410</v>
      </c>
      <c r="M3" s="82">
        <v>200411</v>
      </c>
      <c r="N3" s="82">
        <v>200412</v>
      </c>
      <c r="O3" s="82">
        <v>200501</v>
      </c>
      <c r="P3" s="82">
        <v>200502</v>
      </c>
      <c r="Q3" s="82">
        <v>200503</v>
      </c>
      <c r="R3" s="82">
        <v>200504</v>
      </c>
      <c r="S3" s="82">
        <v>200505</v>
      </c>
      <c r="T3" s="82">
        <v>200506</v>
      </c>
      <c r="U3" s="82">
        <v>200507</v>
      </c>
      <c r="V3" s="82">
        <v>200508</v>
      </c>
      <c r="W3" s="82">
        <v>200509</v>
      </c>
      <c r="X3" s="82">
        <v>200510</v>
      </c>
      <c r="Y3" s="82">
        <v>200511</v>
      </c>
      <c r="Z3" s="82">
        <v>200512</v>
      </c>
      <c r="AA3" s="82">
        <v>200601</v>
      </c>
      <c r="AB3" s="82">
        <v>200602</v>
      </c>
      <c r="AC3" s="82">
        <v>200603</v>
      </c>
      <c r="AD3" s="82">
        <v>200604</v>
      </c>
      <c r="AE3" s="82">
        <v>200605</v>
      </c>
      <c r="AF3" s="82">
        <v>200606</v>
      </c>
      <c r="AG3" s="82">
        <v>200607</v>
      </c>
      <c r="AH3" s="82">
        <v>200608</v>
      </c>
      <c r="AI3" s="82">
        <v>200609</v>
      </c>
      <c r="AJ3" s="82">
        <v>200610</v>
      </c>
      <c r="AK3" s="82">
        <v>200611</v>
      </c>
      <c r="AL3" s="82">
        <v>200612</v>
      </c>
      <c r="AM3" s="122">
        <v>200701</v>
      </c>
      <c r="AN3" s="122">
        <v>200702</v>
      </c>
      <c r="AO3" s="122">
        <v>200703</v>
      </c>
      <c r="AP3" s="122">
        <v>200704</v>
      </c>
      <c r="AQ3" s="122">
        <v>200705</v>
      </c>
      <c r="AR3" s="122">
        <v>200706</v>
      </c>
      <c r="AS3" s="122">
        <v>200707</v>
      </c>
      <c r="AT3" s="122">
        <v>200708</v>
      </c>
      <c r="AU3" s="122">
        <v>200709</v>
      </c>
      <c r="AV3" s="122">
        <v>200710</v>
      </c>
      <c r="AW3" s="122">
        <v>200711</v>
      </c>
      <c r="AX3" s="122">
        <v>200712</v>
      </c>
      <c r="AY3" s="122">
        <v>200801</v>
      </c>
      <c r="AZ3" s="122">
        <v>200802</v>
      </c>
      <c r="BA3" s="122">
        <v>200803</v>
      </c>
      <c r="BB3" s="122">
        <v>200804</v>
      </c>
      <c r="BC3" s="122">
        <v>200805</v>
      </c>
      <c r="BD3" s="122">
        <v>200806</v>
      </c>
      <c r="BE3" s="122">
        <v>200807</v>
      </c>
      <c r="BF3" s="122">
        <v>200808</v>
      </c>
      <c r="BG3" s="122">
        <v>200809</v>
      </c>
      <c r="BH3" s="122">
        <v>200810</v>
      </c>
      <c r="BI3" s="122">
        <v>200811</v>
      </c>
      <c r="BJ3" s="122">
        <v>200812</v>
      </c>
      <c r="BK3" s="123"/>
    </row>
    <row r="4" spans="2:62" ht="10.5">
      <c r="B4" s="89"/>
      <c r="C4" s="91"/>
      <c r="D4" s="91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2:62" ht="10.5">
      <c r="B5" s="86" t="s">
        <v>305</v>
      </c>
      <c r="C5" s="91"/>
      <c r="D5" s="91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2:62" ht="10.5">
      <c r="B6" s="86" t="s">
        <v>306</v>
      </c>
      <c r="C6" s="91"/>
      <c r="D6" s="91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</row>
    <row r="7" spans="1:63" ht="10.5">
      <c r="A7" t="s">
        <v>307</v>
      </c>
      <c r="B7" t="s">
        <v>308</v>
      </c>
      <c r="C7" s="102">
        <v>1.1192399263381958</v>
      </c>
      <c r="D7" s="104">
        <v>1.2245020866394043</v>
      </c>
      <c r="E7" s="104">
        <v>0.8105496168136597</v>
      </c>
      <c r="F7" s="104">
        <v>0.6379600167274475</v>
      </c>
      <c r="G7" s="104">
        <v>0.3009806275367737</v>
      </c>
      <c r="H7" s="104">
        <v>0.19416537880897522</v>
      </c>
      <c r="I7" s="104">
        <v>0.17489871382713318</v>
      </c>
      <c r="J7" s="104">
        <v>0.15002286434173584</v>
      </c>
      <c r="K7" s="104">
        <v>0.1446596086025238</v>
      </c>
      <c r="L7" s="104">
        <v>0.22271881997585297</v>
      </c>
      <c r="M7" s="104">
        <v>0.4479621648788452</v>
      </c>
      <c r="N7" s="104">
        <v>0.7367392182350159</v>
      </c>
      <c r="O7" s="104">
        <v>1.0480506420135498</v>
      </c>
      <c r="P7" s="104">
        <v>1.176685094833374</v>
      </c>
      <c r="Q7" s="104">
        <v>1.0464773178100586</v>
      </c>
      <c r="R7" s="104">
        <v>0.6648566722869873</v>
      </c>
      <c r="S7" s="104">
        <v>0.35372963547706604</v>
      </c>
      <c r="T7" s="104">
        <v>0.2420935183763504</v>
      </c>
      <c r="U7" s="104">
        <v>0.14819549024105072</v>
      </c>
      <c r="V7" s="104">
        <v>0.12525570392608643</v>
      </c>
      <c r="W7" s="104">
        <v>0.14013998210430145</v>
      </c>
      <c r="X7" s="104">
        <v>0.20553632080554962</v>
      </c>
      <c r="Y7" s="104">
        <v>0.44100919365882874</v>
      </c>
      <c r="Z7" s="104">
        <v>0.8826819062232971</v>
      </c>
      <c r="AA7" s="104">
        <v>0.9440172910690308</v>
      </c>
      <c r="AB7" s="104">
        <v>0.9260675311088562</v>
      </c>
      <c r="AC7" s="104">
        <v>0.8836748003959656</v>
      </c>
      <c r="AD7" s="104">
        <v>0.5563011765480042</v>
      </c>
      <c r="AE7" s="104">
        <v>0.32598602771759033</v>
      </c>
      <c r="AF7" s="104">
        <v>0.21207384765148163</v>
      </c>
      <c r="AG7" s="104">
        <v>0.1392291933298111</v>
      </c>
      <c r="AH7" s="104">
        <v>0.12548208236694336</v>
      </c>
      <c r="AI7" s="104">
        <v>0.1497756391763687</v>
      </c>
      <c r="AJ7" s="104">
        <v>0.27226147055625916</v>
      </c>
      <c r="AK7" s="104">
        <v>0.41243740916252136</v>
      </c>
      <c r="AL7" s="104">
        <v>0.7582324743270874</v>
      </c>
      <c r="AM7" s="105">
        <v>1.1066420078277588</v>
      </c>
      <c r="AN7" s="105">
        <v>1.135414958000183</v>
      </c>
      <c r="AO7" s="105">
        <v>0.8897528052330017</v>
      </c>
      <c r="AP7" s="105">
        <v>0.6504679918289185</v>
      </c>
      <c r="AQ7" s="105">
        <v>0.3420849144458771</v>
      </c>
      <c r="AR7" s="105">
        <v>0.22379979491233826</v>
      </c>
      <c r="AS7" s="105">
        <v>0.16628369688987732</v>
      </c>
      <c r="AT7" s="105">
        <v>0.12700319290161133</v>
      </c>
      <c r="AU7" s="105">
        <v>0.14928370714187622</v>
      </c>
      <c r="AV7" s="105">
        <v>0.2354934960603714</v>
      </c>
      <c r="AW7" s="105">
        <v>0.4755338132381439</v>
      </c>
      <c r="AX7" s="105">
        <v>0.8824440240859985</v>
      </c>
      <c r="AY7" s="105">
        <v>1.1532119512557983</v>
      </c>
      <c r="AZ7" s="105">
        <v>1.186400055885315</v>
      </c>
      <c r="BA7" s="105">
        <v>0.8980504274368286</v>
      </c>
      <c r="BB7" s="105">
        <v>0.6651821136474609</v>
      </c>
      <c r="BC7" s="105">
        <v>0.3398236036300659</v>
      </c>
      <c r="BD7" s="105">
        <v>0.2202244997024536</v>
      </c>
      <c r="BE7" s="105">
        <v>0.15675950050354004</v>
      </c>
      <c r="BF7" s="105">
        <v>0.13456790149211884</v>
      </c>
      <c r="BG7" s="105">
        <v>0.16175469756126404</v>
      </c>
      <c r="BH7" s="105">
        <v>0.2402316927909851</v>
      </c>
      <c r="BI7" s="105">
        <v>0.4845668077468872</v>
      </c>
      <c r="BJ7" s="105">
        <v>0.8876476883888245</v>
      </c>
      <c r="BK7" s="106"/>
    </row>
    <row r="8" spans="1:63" ht="10.5">
      <c r="A8" t="s">
        <v>309</v>
      </c>
      <c r="B8" t="s">
        <v>310</v>
      </c>
      <c r="C8" s="102">
        <v>5.342697620391846</v>
      </c>
      <c r="D8" s="104">
        <v>5.521958827972412</v>
      </c>
      <c r="E8" s="104">
        <v>3.7918343544006348</v>
      </c>
      <c r="F8" s="104">
        <v>2.798675775527954</v>
      </c>
      <c r="G8" s="104">
        <v>1.3412911891937256</v>
      </c>
      <c r="H8" s="104">
        <v>0.8507246375083923</v>
      </c>
      <c r="I8" s="104">
        <v>0.6533020734786987</v>
      </c>
      <c r="J8" s="104">
        <v>0.6239355802536011</v>
      </c>
      <c r="K8" s="104">
        <v>0.6637567281723022</v>
      </c>
      <c r="L8" s="104">
        <v>1.154392957687378</v>
      </c>
      <c r="M8" s="104">
        <v>2.254316568374634</v>
      </c>
      <c r="N8" s="104">
        <v>3.673389434814453</v>
      </c>
      <c r="O8" s="104">
        <v>4.90351676940918</v>
      </c>
      <c r="P8" s="104">
        <v>5.316148281097412</v>
      </c>
      <c r="Q8" s="104">
        <v>4.533014297485352</v>
      </c>
      <c r="R8" s="104">
        <v>2.6851184368133545</v>
      </c>
      <c r="S8" s="104">
        <v>1.6060925722122192</v>
      </c>
      <c r="T8" s="104">
        <v>0.8991747498512268</v>
      </c>
      <c r="U8" s="104">
        <v>0.6455121636390686</v>
      </c>
      <c r="V8" s="104">
        <v>0.6084145307540894</v>
      </c>
      <c r="W8" s="104">
        <v>0.6214883923530579</v>
      </c>
      <c r="X8" s="104">
        <v>1.0007914304733276</v>
      </c>
      <c r="Y8" s="104">
        <v>2.0807294845581055</v>
      </c>
      <c r="Z8" s="104">
        <v>4.084232330322266</v>
      </c>
      <c r="AA8" s="104">
        <v>4.141359806060791</v>
      </c>
      <c r="AB8" s="104">
        <v>4.573256492614746</v>
      </c>
      <c r="AC8" s="104">
        <v>3.8764712810516357</v>
      </c>
      <c r="AD8" s="104">
        <v>2.342128038406372</v>
      </c>
      <c r="AE8" s="104">
        <v>1.206190586090088</v>
      </c>
      <c r="AF8" s="104">
        <v>0.8379577398300171</v>
      </c>
      <c r="AG8" s="104">
        <v>0.63280189037323</v>
      </c>
      <c r="AH8" s="104">
        <v>0.5330816507339478</v>
      </c>
      <c r="AI8" s="104">
        <v>0.6835540533065796</v>
      </c>
      <c r="AJ8" s="104">
        <v>1.2425614595413208</v>
      </c>
      <c r="AK8" s="104">
        <v>1.9360289573669434</v>
      </c>
      <c r="AL8" s="104">
        <v>3.25148606300354</v>
      </c>
      <c r="AM8" s="105">
        <v>4.891639232635498</v>
      </c>
      <c r="AN8" s="105">
        <v>5.0313568115234375</v>
      </c>
      <c r="AO8" s="105">
        <v>3.9314520359039307</v>
      </c>
      <c r="AP8" s="105">
        <v>2.696068048477173</v>
      </c>
      <c r="AQ8" s="105">
        <v>1.4727460145950317</v>
      </c>
      <c r="AR8" s="105">
        <v>1.0294400453567505</v>
      </c>
      <c r="AS8" s="105">
        <v>0.7526354789733887</v>
      </c>
      <c r="AT8" s="105">
        <v>0.731732189655304</v>
      </c>
      <c r="AU8" s="105">
        <v>0.7214854955673218</v>
      </c>
      <c r="AV8" s="105">
        <v>1.165145993232727</v>
      </c>
      <c r="AW8" s="105">
        <v>2.3252270221710205</v>
      </c>
      <c r="AX8" s="105">
        <v>3.957495927810669</v>
      </c>
      <c r="AY8" s="105">
        <v>5.134826183319092</v>
      </c>
      <c r="AZ8" s="105">
        <v>4.850876808166504</v>
      </c>
      <c r="BA8" s="105">
        <v>4.170039176940918</v>
      </c>
      <c r="BB8" s="105">
        <v>2.7365260124206543</v>
      </c>
      <c r="BC8" s="105">
        <v>1.509727954864502</v>
      </c>
      <c r="BD8" s="105">
        <v>1.0491689443588257</v>
      </c>
      <c r="BE8" s="105">
        <v>0.7433024048805237</v>
      </c>
      <c r="BF8" s="105">
        <v>0.7297263741493225</v>
      </c>
      <c r="BG8" s="105">
        <v>0.7280371785163879</v>
      </c>
      <c r="BH8" s="105">
        <v>1.1829240322113037</v>
      </c>
      <c r="BI8" s="105">
        <v>2.3399760723114014</v>
      </c>
      <c r="BJ8" s="105">
        <v>3.88516902923584</v>
      </c>
      <c r="BK8" s="106"/>
    </row>
    <row r="9" spans="1:63" ht="10.5">
      <c r="A9" t="s">
        <v>311</v>
      </c>
      <c r="B9" t="s">
        <v>312</v>
      </c>
      <c r="C9" s="102">
        <v>9.473363876342773</v>
      </c>
      <c r="D9" s="104">
        <v>8.284932136535645</v>
      </c>
      <c r="E9" s="104">
        <v>5.595424652099609</v>
      </c>
      <c r="F9" s="104">
        <v>3.608954429626465</v>
      </c>
      <c r="G9" s="104">
        <v>1.847206711769104</v>
      </c>
      <c r="H9" s="104">
        <v>1.111688256263733</v>
      </c>
      <c r="I9" s="104">
        <v>0.9490817785263062</v>
      </c>
      <c r="J9" s="104">
        <v>0.9114633798599243</v>
      </c>
      <c r="K9" s="104">
        <v>0.995108425617218</v>
      </c>
      <c r="L9" s="104">
        <v>2.11515474319458</v>
      </c>
      <c r="M9" s="104">
        <v>4.096724033355713</v>
      </c>
      <c r="N9" s="104">
        <v>7.198587417602539</v>
      </c>
      <c r="O9" s="104">
        <v>8.61800479888916</v>
      </c>
      <c r="P9" s="104">
        <v>7.638924598693848</v>
      </c>
      <c r="Q9" s="104">
        <v>6.622099876403809</v>
      </c>
      <c r="R9" s="104">
        <v>3.297013998031616</v>
      </c>
      <c r="S9" s="104">
        <v>2.1246602535247803</v>
      </c>
      <c r="T9" s="104">
        <v>1.1159685850143433</v>
      </c>
      <c r="U9" s="104">
        <v>0.9035189747810364</v>
      </c>
      <c r="V9" s="104">
        <v>0.8204451203346252</v>
      </c>
      <c r="W9" s="104">
        <v>0.8927639126777649</v>
      </c>
      <c r="X9" s="104">
        <v>1.9620087146759033</v>
      </c>
      <c r="Y9" s="104">
        <v>4.202231407165527</v>
      </c>
      <c r="Z9" s="104">
        <v>7.856751918792725</v>
      </c>
      <c r="AA9" s="104">
        <v>6.304508686065674</v>
      </c>
      <c r="AB9" s="104">
        <v>7.361093997955322</v>
      </c>
      <c r="AC9" s="104">
        <v>5.599964141845703</v>
      </c>
      <c r="AD9" s="104">
        <v>3.209360361099243</v>
      </c>
      <c r="AE9" s="104">
        <v>1.7721377611160278</v>
      </c>
      <c r="AF9" s="104">
        <v>1.1392494440078735</v>
      </c>
      <c r="AG9" s="104">
        <v>0.8829091191291809</v>
      </c>
      <c r="AH9" s="104">
        <v>0.8239055871963501</v>
      </c>
      <c r="AI9" s="104">
        <v>1.03793466091156</v>
      </c>
      <c r="AJ9" s="104">
        <v>1.9835270643234253</v>
      </c>
      <c r="AK9" s="104">
        <v>4.105958938598633</v>
      </c>
      <c r="AL9" s="104">
        <v>6.138735771179199</v>
      </c>
      <c r="AM9" s="105">
        <v>7.743959903717041</v>
      </c>
      <c r="AN9" s="105">
        <v>7.467142105102539</v>
      </c>
      <c r="AO9" s="105">
        <v>5.685265064239502</v>
      </c>
      <c r="AP9" s="105">
        <v>3.62834095954895</v>
      </c>
      <c r="AQ9" s="105">
        <v>2.0560879707336426</v>
      </c>
      <c r="AR9" s="105">
        <v>1.3027369976043701</v>
      </c>
      <c r="AS9" s="105">
        <v>1.044335961341858</v>
      </c>
      <c r="AT9" s="105">
        <v>0.914143979549408</v>
      </c>
      <c r="AU9" s="105">
        <v>1.1354459524154663</v>
      </c>
      <c r="AV9" s="105">
        <v>2.267069101333618</v>
      </c>
      <c r="AW9" s="105">
        <v>4.3745927810668945</v>
      </c>
      <c r="AX9" s="105">
        <v>6.955596923828125</v>
      </c>
      <c r="AY9" s="105">
        <v>8.091032981872559</v>
      </c>
      <c r="AZ9" s="105">
        <v>7.450490951538086</v>
      </c>
      <c r="BA9" s="105">
        <v>5.8801589012146</v>
      </c>
      <c r="BB9" s="105">
        <v>3.681529998779297</v>
      </c>
      <c r="BC9" s="105">
        <v>2.0736119747161865</v>
      </c>
      <c r="BD9" s="105">
        <v>1.3088279962539673</v>
      </c>
      <c r="BE9" s="105">
        <v>1.0750540494918823</v>
      </c>
      <c r="BF9" s="105">
        <v>0.9528325796127319</v>
      </c>
      <c r="BG9" s="105">
        <v>1.085118055343628</v>
      </c>
      <c r="BH9" s="105">
        <v>2.2557239532470703</v>
      </c>
      <c r="BI9" s="105">
        <v>4.43845796585083</v>
      </c>
      <c r="BJ9" s="105">
        <v>6.981751918792725</v>
      </c>
      <c r="BK9" s="106"/>
    </row>
    <row r="10" spans="1:63" ht="10.5">
      <c r="A10" t="s">
        <v>313</v>
      </c>
      <c r="B10" t="s">
        <v>314</v>
      </c>
      <c r="C10" s="102">
        <v>2.8997435569763184</v>
      </c>
      <c r="D10" s="104">
        <v>2.851969003677368</v>
      </c>
      <c r="E10" s="104">
        <v>1.8301918506622314</v>
      </c>
      <c r="F10" s="104">
        <v>1.0424752235412598</v>
      </c>
      <c r="G10" s="104">
        <v>0.5924763679504395</v>
      </c>
      <c r="H10" s="104">
        <v>0.3749622404575348</v>
      </c>
      <c r="I10" s="104">
        <v>0.2864491939544678</v>
      </c>
      <c r="J10" s="104">
        <v>0.3025539219379425</v>
      </c>
      <c r="K10" s="104">
        <v>0.32093003392219543</v>
      </c>
      <c r="L10" s="104">
        <v>0.5805661678314209</v>
      </c>
      <c r="M10" s="104">
        <v>1.1089985370635986</v>
      </c>
      <c r="N10" s="104">
        <v>2.1689584255218506</v>
      </c>
      <c r="O10" s="104">
        <v>2.8926784992218018</v>
      </c>
      <c r="P10" s="104">
        <v>2.4747657775878906</v>
      </c>
      <c r="Q10" s="104">
        <v>1.8590975999832153</v>
      </c>
      <c r="R10" s="104">
        <v>0.9948275685310364</v>
      </c>
      <c r="S10" s="104">
        <v>0.6746876239776611</v>
      </c>
      <c r="T10" s="104">
        <v>0.3607215881347656</v>
      </c>
      <c r="U10" s="104">
        <v>0.28546082973480225</v>
      </c>
      <c r="V10" s="104">
        <v>0.26653850078582764</v>
      </c>
      <c r="W10" s="104">
        <v>0.29431647062301636</v>
      </c>
      <c r="X10" s="104">
        <v>0.5208161473274231</v>
      </c>
      <c r="Y10" s="104">
        <v>1.1705734729766846</v>
      </c>
      <c r="Z10" s="104">
        <v>2.3448638916015625</v>
      </c>
      <c r="AA10" s="104">
        <v>2.1415903568267822</v>
      </c>
      <c r="AB10" s="104">
        <v>2.3618886470794678</v>
      </c>
      <c r="AC10" s="104">
        <v>1.7711695432662964</v>
      </c>
      <c r="AD10" s="104">
        <v>0.9319937825202942</v>
      </c>
      <c r="AE10" s="104">
        <v>0.49470266699790955</v>
      </c>
      <c r="AF10" s="104">
        <v>0.3517173230648041</v>
      </c>
      <c r="AG10" s="104">
        <v>0.2748793363571167</v>
      </c>
      <c r="AH10" s="104">
        <v>0.2553245425224304</v>
      </c>
      <c r="AI10" s="104">
        <v>0.3287731409072876</v>
      </c>
      <c r="AJ10" s="104">
        <v>0.5976423621177673</v>
      </c>
      <c r="AK10" s="104">
        <v>1.2030199766159058</v>
      </c>
      <c r="AL10" s="104">
        <v>1.989583969116211</v>
      </c>
      <c r="AM10" s="105">
        <v>2.6731719970703125</v>
      </c>
      <c r="AN10" s="105">
        <v>2.4186298847198486</v>
      </c>
      <c r="AO10" s="105">
        <v>1.7750649452209473</v>
      </c>
      <c r="AP10" s="105">
        <v>1.0627440214157104</v>
      </c>
      <c r="AQ10" s="105">
        <v>0.5846350193023682</v>
      </c>
      <c r="AR10" s="105">
        <v>0.35358351469039917</v>
      </c>
      <c r="AS10" s="105">
        <v>0.29225659370422363</v>
      </c>
      <c r="AT10" s="105">
        <v>0.2922264039516449</v>
      </c>
      <c r="AU10" s="105">
        <v>0.34914278984069824</v>
      </c>
      <c r="AV10" s="105">
        <v>0.5765131115913391</v>
      </c>
      <c r="AW10" s="105">
        <v>1.3062939643859863</v>
      </c>
      <c r="AX10" s="105">
        <v>2.2731480598449707</v>
      </c>
      <c r="AY10" s="105">
        <v>2.755237102508545</v>
      </c>
      <c r="AZ10" s="105">
        <v>2.474716901779175</v>
      </c>
      <c r="BA10" s="105">
        <v>1.7495290040969849</v>
      </c>
      <c r="BB10" s="105">
        <v>1.02279794216156</v>
      </c>
      <c r="BC10" s="105">
        <v>0.6004925966262817</v>
      </c>
      <c r="BD10" s="105">
        <v>0.36615750193595886</v>
      </c>
      <c r="BE10" s="105">
        <v>0.2880406081676483</v>
      </c>
      <c r="BF10" s="105">
        <v>0.30885130167007446</v>
      </c>
      <c r="BG10" s="105">
        <v>0.337348997592926</v>
      </c>
      <c r="BH10" s="105">
        <v>0.587180495262146</v>
      </c>
      <c r="BI10" s="105">
        <v>1.3250939846038818</v>
      </c>
      <c r="BJ10" s="105">
        <v>2.2828099727630615</v>
      </c>
      <c r="BK10" s="106"/>
    </row>
    <row r="11" spans="1:63" ht="10.5">
      <c r="A11" t="s">
        <v>315</v>
      </c>
      <c r="B11" t="s">
        <v>316</v>
      </c>
      <c r="C11" s="102">
        <v>3.256739854812622</v>
      </c>
      <c r="D11" s="104">
        <v>2.991957426071167</v>
      </c>
      <c r="E11" s="104">
        <v>1.68756103515625</v>
      </c>
      <c r="F11" s="104">
        <v>1.082997441291809</v>
      </c>
      <c r="G11" s="104">
        <v>0.4896216094493866</v>
      </c>
      <c r="H11" s="104">
        <v>0.361924409866333</v>
      </c>
      <c r="I11" s="104">
        <v>0.3166545629501343</v>
      </c>
      <c r="J11" s="104">
        <v>0.3431546092033386</v>
      </c>
      <c r="K11" s="104">
        <v>0.3440970182418823</v>
      </c>
      <c r="L11" s="104">
        <v>0.5634042024612427</v>
      </c>
      <c r="M11" s="104">
        <v>1.2107774019241333</v>
      </c>
      <c r="N11" s="104">
        <v>2.367945909500122</v>
      </c>
      <c r="O11" s="104">
        <v>2.7667384147644043</v>
      </c>
      <c r="P11" s="104">
        <v>2.623659372329712</v>
      </c>
      <c r="Q11" s="104">
        <v>2.106476306915283</v>
      </c>
      <c r="R11" s="104">
        <v>1.0416544675827026</v>
      </c>
      <c r="S11" s="104">
        <v>0.6267217993736267</v>
      </c>
      <c r="T11" s="104">
        <v>0.40997937321662903</v>
      </c>
      <c r="U11" s="104">
        <v>0.3342032730579376</v>
      </c>
      <c r="V11" s="104">
        <v>0.31837978959083557</v>
      </c>
      <c r="W11" s="104">
        <v>0.3346085548400879</v>
      </c>
      <c r="X11" s="104">
        <v>0.6006486415863037</v>
      </c>
      <c r="Y11" s="104">
        <v>1.3186149597167969</v>
      </c>
      <c r="Z11" s="104">
        <v>2.627202033996582</v>
      </c>
      <c r="AA11" s="104">
        <v>2.2158195972442627</v>
      </c>
      <c r="AB11" s="104">
        <v>2.4949817657470703</v>
      </c>
      <c r="AC11" s="104">
        <v>1.6666399240493774</v>
      </c>
      <c r="AD11" s="104">
        <v>0.8109335899353027</v>
      </c>
      <c r="AE11" s="104">
        <v>0.4815429151058197</v>
      </c>
      <c r="AF11" s="104">
        <v>0.36300885677337646</v>
      </c>
      <c r="AG11" s="104">
        <v>0.3162156641483307</v>
      </c>
      <c r="AH11" s="104">
        <v>0.3057396411895752</v>
      </c>
      <c r="AI11" s="104">
        <v>0.3746456205844879</v>
      </c>
      <c r="AJ11" s="104">
        <v>0.6810291409492493</v>
      </c>
      <c r="AK11" s="104">
        <v>1.4187489748001099</v>
      </c>
      <c r="AL11" s="104">
        <v>2.0502560138702393</v>
      </c>
      <c r="AM11" s="105">
        <v>2.6673710346221924</v>
      </c>
      <c r="AN11" s="105">
        <v>2.5087180137634277</v>
      </c>
      <c r="AO11" s="105">
        <v>1.7784199714660645</v>
      </c>
      <c r="AP11" s="105">
        <v>1.0639339685440063</v>
      </c>
      <c r="AQ11" s="105">
        <v>0.5760363936424255</v>
      </c>
      <c r="AR11" s="105">
        <v>0.4075942039489746</v>
      </c>
      <c r="AS11" s="105">
        <v>0.32113298773765564</v>
      </c>
      <c r="AT11" s="105">
        <v>0.35491859912872314</v>
      </c>
      <c r="AU11" s="105">
        <v>0.327172189950943</v>
      </c>
      <c r="AV11" s="105">
        <v>0.7724713087081909</v>
      </c>
      <c r="AW11" s="105">
        <v>1.4730960130691528</v>
      </c>
      <c r="AX11" s="105">
        <v>2.488759994506836</v>
      </c>
      <c r="AY11" s="105">
        <v>2.9650919437408447</v>
      </c>
      <c r="AZ11" s="105">
        <v>2.6661880016326904</v>
      </c>
      <c r="BA11" s="105">
        <v>1.822916030883789</v>
      </c>
      <c r="BB11" s="105">
        <v>1.0458589792251587</v>
      </c>
      <c r="BC11" s="105">
        <v>0.5804529190063477</v>
      </c>
      <c r="BD11" s="105">
        <v>0.4017629027366638</v>
      </c>
      <c r="BE11" s="105">
        <v>0.3264631927013397</v>
      </c>
      <c r="BF11" s="105">
        <v>0.3615831136703491</v>
      </c>
      <c r="BG11" s="105">
        <v>0.3739562928676605</v>
      </c>
      <c r="BH11" s="105">
        <v>0.7716495990753174</v>
      </c>
      <c r="BI11" s="105">
        <v>1.498958945274353</v>
      </c>
      <c r="BJ11" s="105">
        <v>2.4846110343933105</v>
      </c>
      <c r="BK11" s="106"/>
    </row>
    <row r="12" spans="1:63" ht="10.5">
      <c r="A12" t="s">
        <v>317</v>
      </c>
      <c r="B12" t="s">
        <v>318</v>
      </c>
      <c r="C12" s="102">
        <v>1.3834055662155151</v>
      </c>
      <c r="D12" s="104">
        <v>1.3527313470840454</v>
      </c>
      <c r="E12" s="104">
        <v>0.819855809211731</v>
      </c>
      <c r="F12" s="104">
        <v>0.44654974341392517</v>
      </c>
      <c r="G12" s="104">
        <v>0.22592400014400482</v>
      </c>
      <c r="H12" s="104">
        <v>0.14628539979457855</v>
      </c>
      <c r="I12" s="104">
        <v>0.13255812227725983</v>
      </c>
      <c r="J12" s="104">
        <v>0.12627215683460236</v>
      </c>
      <c r="K12" s="104">
        <v>0.1379927396774292</v>
      </c>
      <c r="L12" s="104">
        <v>0.17589981853961945</v>
      </c>
      <c r="M12" s="104">
        <v>0.36317113041877747</v>
      </c>
      <c r="N12" s="104">
        <v>0.9132033586502075</v>
      </c>
      <c r="O12" s="104">
        <v>1.1997836828231812</v>
      </c>
      <c r="P12" s="104">
        <v>1.1695305109024048</v>
      </c>
      <c r="Q12" s="104">
        <v>0.8868821859359741</v>
      </c>
      <c r="R12" s="104">
        <v>0.4858986437320709</v>
      </c>
      <c r="S12" s="104">
        <v>0.2633954584598541</v>
      </c>
      <c r="T12" s="104">
        <v>0.16305428743362427</v>
      </c>
      <c r="U12" s="104">
        <v>0.1333678513765335</v>
      </c>
      <c r="V12" s="104">
        <v>0.12591680884361267</v>
      </c>
      <c r="W12" s="104">
        <v>0.1311510056257248</v>
      </c>
      <c r="X12" s="104">
        <v>0.19190727174282074</v>
      </c>
      <c r="Y12" s="104">
        <v>0.4592036306858063</v>
      </c>
      <c r="Z12" s="104">
        <v>1.0516383647918701</v>
      </c>
      <c r="AA12" s="104">
        <v>1.0303975343704224</v>
      </c>
      <c r="AB12" s="104">
        <v>1.068806529045105</v>
      </c>
      <c r="AC12" s="104">
        <v>0.7691645622253418</v>
      </c>
      <c r="AD12" s="104">
        <v>0.4084073603153229</v>
      </c>
      <c r="AE12" s="104">
        <v>0.16202542185783386</v>
      </c>
      <c r="AF12" s="104">
        <v>0.14564572274684906</v>
      </c>
      <c r="AG12" s="104">
        <v>0.11892972141504288</v>
      </c>
      <c r="AH12" s="104">
        <v>0.11365187913179398</v>
      </c>
      <c r="AI12" s="104">
        <v>0.1249556913971901</v>
      </c>
      <c r="AJ12" s="104">
        <v>0.22714389860630035</v>
      </c>
      <c r="AK12" s="104">
        <v>0.4976128041744232</v>
      </c>
      <c r="AL12" s="104">
        <v>0.8937656879425049</v>
      </c>
      <c r="AM12" s="105">
        <v>1.1982719898223877</v>
      </c>
      <c r="AN12" s="105">
        <v>1.270462989807129</v>
      </c>
      <c r="AO12" s="105">
        <v>0.7928112745285034</v>
      </c>
      <c r="AP12" s="105">
        <v>0.42578989267349243</v>
      </c>
      <c r="AQ12" s="105">
        <v>0.2460349053144455</v>
      </c>
      <c r="AR12" s="105">
        <v>0.1640947014093399</v>
      </c>
      <c r="AS12" s="105">
        <v>0.1277189999818802</v>
      </c>
      <c r="AT12" s="105">
        <v>0.11686789989471436</v>
      </c>
      <c r="AU12" s="105">
        <v>0.11423549801111221</v>
      </c>
      <c r="AV12" s="105">
        <v>0.21658089756965637</v>
      </c>
      <c r="AW12" s="105">
        <v>0.49767759442329407</v>
      </c>
      <c r="AX12" s="105">
        <v>0.9882817268371582</v>
      </c>
      <c r="AY12" s="105">
        <v>1.2488960027694702</v>
      </c>
      <c r="AZ12" s="105">
        <v>1.2692290544509888</v>
      </c>
      <c r="BA12" s="105">
        <v>0.7854753136634827</v>
      </c>
      <c r="BB12" s="105">
        <v>0.42196470499038696</v>
      </c>
      <c r="BC12" s="105">
        <v>0.23445339500904083</v>
      </c>
      <c r="BD12" s="105">
        <v>0.15568660199642181</v>
      </c>
      <c r="BE12" s="105">
        <v>0.11313729733228683</v>
      </c>
      <c r="BF12" s="105">
        <v>0.1078575998544693</v>
      </c>
      <c r="BG12" s="105">
        <v>0.11972399801015854</v>
      </c>
      <c r="BH12" s="105">
        <v>0.21374429762363434</v>
      </c>
      <c r="BI12" s="105">
        <v>0.5002924203872681</v>
      </c>
      <c r="BJ12" s="105">
        <v>0.9790617227554321</v>
      </c>
      <c r="BK12" s="106"/>
    </row>
    <row r="13" spans="1:63" ht="10.5">
      <c r="A13" t="s">
        <v>319</v>
      </c>
      <c r="B13" t="s">
        <v>320</v>
      </c>
      <c r="C13" s="102">
        <v>2.1014671325683594</v>
      </c>
      <c r="D13" s="104">
        <v>2.3196873664855957</v>
      </c>
      <c r="E13" s="104">
        <v>1.2928547859191895</v>
      </c>
      <c r="F13" s="104">
        <v>0.7060044407844543</v>
      </c>
      <c r="G13" s="104">
        <v>0.4657190442085266</v>
      </c>
      <c r="H13" s="104">
        <v>0.3550219237804413</v>
      </c>
      <c r="I13" s="104">
        <v>0.3186839520931244</v>
      </c>
      <c r="J13" s="104">
        <v>0.2924574315547943</v>
      </c>
      <c r="K13" s="104">
        <v>0.31888431310653687</v>
      </c>
      <c r="L13" s="104">
        <v>0.3453475534915924</v>
      </c>
      <c r="M13" s="104">
        <v>0.7129589319229126</v>
      </c>
      <c r="N13" s="104">
        <v>1.533944010734558</v>
      </c>
      <c r="O13" s="104">
        <v>2.134904146194458</v>
      </c>
      <c r="P13" s="104">
        <v>1.9584877490997314</v>
      </c>
      <c r="Q13" s="104">
        <v>1.2857639789581299</v>
      </c>
      <c r="R13" s="104">
        <v>0.7791647911071777</v>
      </c>
      <c r="S13" s="104">
        <v>0.4495370388031006</v>
      </c>
      <c r="T13" s="104">
        <v>0.34608104825019836</v>
      </c>
      <c r="U13" s="104">
        <v>0.301271915435791</v>
      </c>
      <c r="V13" s="104">
        <v>0.2799738347530365</v>
      </c>
      <c r="W13" s="104">
        <v>0.28533288836479187</v>
      </c>
      <c r="X13" s="104">
        <v>0.3398761749267578</v>
      </c>
      <c r="Y13" s="104">
        <v>0.6107686758041382</v>
      </c>
      <c r="Z13" s="104">
        <v>1.5160338878631592</v>
      </c>
      <c r="AA13" s="104">
        <v>1.685542345046997</v>
      </c>
      <c r="AB13" s="104">
        <v>1.6132463216781616</v>
      </c>
      <c r="AC13" s="104">
        <v>1.2891544103622437</v>
      </c>
      <c r="AD13" s="104">
        <v>0.6975560784339905</v>
      </c>
      <c r="AE13" s="104">
        <v>0.3657906651496887</v>
      </c>
      <c r="AF13" s="104">
        <v>0.33605343103408813</v>
      </c>
      <c r="AG13" s="104">
        <v>0.29280397295951843</v>
      </c>
      <c r="AH13" s="104">
        <v>0.27306732535362244</v>
      </c>
      <c r="AI13" s="104">
        <v>0.2881297171115875</v>
      </c>
      <c r="AJ13" s="104">
        <v>0.5237609148025513</v>
      </c>
      <c r="AK13" s="104">
        <v>0.6491472125053406</v>
      </c>
      <c r="AL13" s="104">
        <v>1.450577974319458</v>
      </c>
      <c r="AM13" s="105">
        <v>2.0099759101867676</v>
      </c>
      <c r="AN13" s="105">
        <v>1.836022973060608</v>
      </c>
      <c r="AO13" s="105">
        <v>1.3395899534225464</v>
      </c>
      <c r="AP13" s="105">
        <v>0.7500371932983398</v>
      </c>
      <c r="AQ13" s="105">
        <v>0.47489070892333984</v>
      </c>
      <c r="AR13" s="105">
        <v>0.3377622067928314</v>
      </c>
      <c r="AS13" s="105">
        <v>0.28637540340423584</v>
      </c>
      <c r="AT13" s="105">
        <v>0.2839098870754242</v>
      </c>
      <c r="AU13" s="105">
        <v>0.33226698637008667</v>
      </c>
      <c r="AV13" s="105">
        <v>0.3518438935279846</v>
      </c>
      <c r="AW13" s="105">
        <v>0.6707798838615417</v>
      </c>
      <c r="AX13" s="105">
        <v>1.4304670095443726</v>
      </c>
      <c r="AY13" s="105">
        <v>2.0133049488067627</v>
      </c>
      <c r="AZ13" s="105">
        <v>1.9124640226364136</v>
      </c>
      <c r="BA13" s="105">
        <v>1.3191590309143066</v>
      </c>
      <c r="BB13" s="105">
        <v>0.7243037223815918</v>
      </c>
      <c r="BC13" s="105">
        <v>0.4469732940196991</v>
      </c>
      <c r="BD13" s="105">
        <v>0.297025591135025</v>
      </c>
      <c r="BE13" s="105">
        <v>0.2671548128128052</v>
      </c>
      <c r="BF13" s="105">
        <v>0.28166958689689636</v>
      </c>
      <c r="BG13" s="105">
        <v>0.317654013633728</v>
      </c>
      <c r="BH13" s="105">
        <v>0.3564966022968292</v>
      </c>
      <c r="BI13" s="105">
        <v>0.6779196858406067</v>
      </c>
      <c r="BJ13" s="105">
        <v>1.4204519987106323</v>
      </c>
      <c r="BK13" s="106"/>
    </row>
    <row r="14" spans="1:63" ht="10.5">
      <c r="A14" t="s">
        <v>321</v>
      </c>
      <c r="B14" t="s">
        <v>322</v>
      </c>
      <c r="C14" s="102">
        <v>2.0107834339141846</v>
      </c>
      <c r="D14" s="104">
        <v>1.9356756210327148</v>
      </c>
      <c r="E14" s="104">
        <v>1.1653187274932861</v>
      </c>
      <c r="F14" s="104">
        <v>0.7842623591423035</v>
      </c>
      <c r="G14" s="104">
        <v>0.48793894052505493</v>
      </c>
      <c r="H14" s="104">
        <v>0.3475714921951294</v>
      </c>
      <c r="I14" s="104">
        <v>0.2863992154598236</v>
      </c>
      <c r="J14" s="104">
        <v>0.27198389172554016</v>
      </c>
      <c r="K14" s="104">
        <v>0.36390671133995056</v>
      </c>
      <c r="L14" s="104">
        <v>0.6030337810516357</v>
      </c>
      <c r="M14" s="104">
        <v>1.2327308654785156</v>
      </c>
      <c r="N14" s="104">
        <v>1.7366904020309448</v>
      </c>
      <c r="O14" s="104">
        <v>1.9259694814682007</v>
      </c>
      <c r="P14" s="104">
        <v>1.7500810623168945</v>
      </c>
      <c r="Q14" s="104">
        <v>1.324503779411316</v>
      </c>
      <c r="R14" s="104">
        <v>1.0461876392364502</v>
      </c>
      <c r="S14" s="104">
        <v>0.5990054607391357</v>
      </c>
      <c r="T14" s="104">
        <v>0.39072340726852417</v>
      </c>
      <c r="U14" s="104">
        <v>0.2927447557449341</v>
      </c>
      <c r="V14" s="104">
        <v>0.2650637924671173</v>
      </c>
      <c r="W14" s="104">
        <v>0.3141791820526123</v>
      </c>
      <c r="X14" s="104">
        <v>0.533310055732727</v>
      </c>
      <c r="Y14" s="104">
        <v>0.9494218826293945</v>
      </c>
      <c r="Z14" s="104">
        <v>1.7964245080947876</v>
      </c>
      <c r="AA14" s="104">
        <v>1.728716254234314</v>
      </c>
      <c r="AB14" s="104">
        <v>1.8539539575576782</v>
      </c>
      <c r="AC14" s="104">
        <v>1.488740086555481</v>
      </c>
      <c r="AD14" s="104">
        <v>0.9658389091491699</v>
      </c>
      <c r="AE14" s="104">
        <v>0.49565762281417847</v>
      </c>
      <c r="AF14" s="104">
        <v>0.34575092792510986</v>
      </c>
      <c r="AG14" s="104">
        <v>0.28184476494789124</v>
      </c>
      <c r="AH14" s="104">
        <v>0.26268309354782104</v>
      </c>
      <c r="AI14" s="104">
        <v>0.3594627380371094</v>
      </c>
      <c r="AJ14" s="104">
        <v>0.6534298062324524</v>
      </c>
      <c r="AK14" s="104">
        <v>1.0031800270080566</v>
      </c>
      <c r="AL14" s="104">
        <v>1.8681000471115112</v>
      </c>
      <c r="AM14" s="105">
        <v>1.937190055847168</v>
      </c>
      <c r="AN14" s="105">
        <v>1.894739031791687</v>
      </c>
      <c r="AO14" s="105">
        <v>1.4186530113220215</v>
      </c>
      <c r="AP14" s="105">
        <v>0.9629881978034973</v>
      </c>
      <c r="AQ14" s="105">
        <v>0.5975441932678223</v>
      </c>
      <c r="AR14" s="105">
        <v>0.38624730706214905</v>
      </c>
      <c r="AS14" s="105">
        <v>0.29855620861053467</v>
      </c>
      <c r="AT14" s="105">
        <v>0.3080505132675171</v>
      </c>
      <c r="AU14" s="105">
        <v>0.3528788089752197</v>
      </c>
      <c r="AV14" s="105">
        <v>0.6055968999862671</v>
      </c>
      <c r="AW14" s="105">
        <v>1.0995709896087646</v>
      </c>
      <c r="AX14" s="105">
        <v>1.9045859575271606</v>
      </c>
      <c r="AY14" s="105">
        <v>1.9760899543762207</v>
      </c>
      <c r="AZ14" s="105">
        <v>1.981044054031372</v>
      </c>
      <c r="BA14" s="105">
        <v>1.4474899768829346</v>
      </c>
      <c r="BB14" s="105">
        <v>0.9534962773323059</v>
      </c>
      <c r="BC14" s="105">
        <v>0.6016970276832581</v>
      </c>
      <c r="BD14" s="105">
        <v>0.3958207964897156</v>
      </c>
      <c r="BE14" s="105">
        <v>0.29347071051597595</v>
      </c>
      <c r="BF14" s="105">
        <v>0.31955111026763916</v>
      </c>
      <c r="BG14" s="105">
        <v>0.35744309425354004</v>
      </c>
      <c r="BH14" s="105">
        <v>0.6286097764968872</v>
      </c>
      <c r="BI14" s="105">
        <v>1.119629979133606</v>
      </c>
      <c r="BJ14" s="105">
        <v>1.9650919437408447</v>
      </c>
      <c r="BK14" s="106"/>
    </row>
    <row r="15" spans="1:63" ht="10.5">
      <c r="A15" t="s">
        <v>323</v>
      </c>
      <c r="B15" t="s">
        <v>324</v>
      </c>
      <c r="C15" s="102">
        <v>3.474139928817749</v>
      </c>
      <c r="D15" s="104">
        <v>3.083827257156372</v>
      </c>
      <c r="E15" s="104">
        <v>2.0847315788269043</v>
      </c>
      <c r="F15" s="104">
        <v>1.5468207597732544</v>
      </c>
      <c r="G15" s="104">
        <v>1.140615701675415</v>
      </c>
      <c r="H15" s="104">
        <v>1.087122917175293</v>
      </c>
      <c r="I15" s="104">
        <v>0.9103917479515076</v>
      </c>
      <c r="J15" s="104">
        <v>0.8429303765296936</v>
      </c>
      <c r="K15" s="104">
        <v>0.8747978210449219</v>
      </c>
      <c r="L15" s="104">
        <v>1.2206755876541138</v>
      </c>
      <c r="M15" s="104">
        <v>2.1457271575927734</v>
      </c>
      <c r="N15" s="104">
        <v>3.07709002494812</v>
      </c>
      <c r="O15" s="104">
        <v>3.1851279735565186</v>
      </c>
      <c r="P15" s="104">
        <v>2.880824565887451</v>
      </c>
      <c r="Q15" s="104">
        <v>2.1038131713867188</v>
      </c>
      <c r="R15" s="104">
        <v>1.7429776191711426</v>
      </c>
      <c r="S15" s="104">
        <v>1.245041012763977</v>
      </c>
      <c r="T15" s="104">
        <v>1.114636778831482</v>
      </c>
      <c r="U15" s="104">
        <v>0.8827892541885376</v>
      </c>
      <c r="V15" s="104">
        <v>0.8060764074325562</v>
      </c>
      <c r="W15" s="104">
        <v>0.9117528796195984</v>
      </c>
      <c r="X15" s="104">
        <v>1.1424278020858765</v>
      </c>
      <c r="Y15" s="104">
        <v>1.621247410774231</v>
      </c>
      <c r="Z15" s="104">
        <v>2.6283326148986816</v>
      </c>
      <c r="AA15" s="104">
        <v>2.7654993534088135</v>
      </c>
      <c r="AB15" s="104">
        <v>2.686311960220337</v>
      </c>
      <c r="AC15" s="104">
        <v>2.8235695362091064</v>
      </c>
      <c r="AD15" s="104">
        <v>1.996414065361023</v>
      </c>
      <c r="AE15" s="104">
        <v>1.3076114654541016</v>
      </c>
      <c r="AF15" s="104">
        <v>1.0439426898956299</v>
      </c>
      <c r="AG15" s="104">
        <v>0.7937089204788208</v>
      </c>
      <c r="AH15" s="104">
        <v>0.7800963521003723</v>
      </c>
      <c r="AI15" s="104">
        <v>0.8738688230514526</v>
      </c>
      <c r="AJ15" s="104">
        <v>1.4917405843734741</v>
      </c>
      <c r="AK15" s="104">
        <v>1.632863998413086</v>
      </c>
      <c r="AL15" s="104">
        <v>2.7476680278778076</v>
      </c>
      <c r="AM15" s="105">
        <v>3.035175085067749</v>
      </c>
      <c r="AN15" s="105">
        <v>2.792872905731201</v>
      </c>
      <c r="AO15" s="105">
        <v>2.5685501098632812</v>
      </c>
      <c r="AP15" s="105">
        <v>1.78848397731781</v>
      </c>
      <c r="AQ15" s="105">
        <v>1.3247300386428833</v>
      </c>
      <c r="AR15" s="105">
        <v>1.0879629850387573</v>
      </c>
      <c r="AS15" s="105">
        <v>0.8364846110343933</v>
      </c>
      <c r="AT15" s="105">
        <v>0.813316285610199</v>
      </c>
      <c r="AU15" s="105">
        <v>0.8829964995384216</v>
      </c>
      <c r="AV15" s="105">
        <v>1.1706010103225708</v>
      </c>
      <c r="AW15" s="105">
        <v>1.732347011566162</v>
      </c>
      <c r="AX15" s="105">
        <v>2.7864580154418945</v>
      </c>
      <c r="AY15" s="105">
        <v>3.0073659420013428</v>
      </c>
      <c r="AZ15" s="105">
        <v>2.8020570278167725</v>
      </c>
      <c r="BA15" s="105">
        <v>2.582348108291626</v>
      </c>
      <c r="BB15" s="105">
        <v>1.7982059717178345</v>
      </c>
      <c r="BC15" s="105">
        <v>1.3064969778060913</v>
      </c>
      <c r="BD15" s="105">
        <v>1.0533050298690796</v>
      </c>
      <c r="BE15" s="105">
        <v>0.8354629278182983</v>
      </c>
      <c r="BF15" s="105">
        <v>0.8068467974662781</v>
      </c>
      <c r="BG15" s="105">
        <v>0.9061456918716431</v>
      </c>
      <c r="BH15" s="105">
        <v>1.1689579486846924</v>
      </c>
      <c r="BI15" s="105">
        <v>1.7249120473861694</v>
      </c>
      <c r="BJ15" s="105">
        <v>2.783596992492676</v>
      </c>
      <c r="BK15" s="106"/>
    </row>
    <row r="16" spans="1:63" ht="10.5">
      <c r="A16" t="s">
        <v>325</v>
      </c>
      <c r="B16" t="s">
        <v>326</v>
      </c>
      <c r="C16" s="102">
        <v>31.061580657958984</v>
      </c>
      <c r="D16" s="104">
        <v>29.567241668701172</v>
      </c>
      <c r="E16" s="104">
        <v>19.078323364257812</v>
      </c>
      <c r="F16" s="104">
        <v>12.65470027923584</v>
      </c>
      <c r="G16" s="104">
        <v>6.8917741775512695</v>
      </c>
      <c r="H16" s="104">
        <v>4.829466819763184</v>
      </c>
      <c r="I16" s="104">
        <v>4.028419494628906</v>
      </c>
      <c r="J16" s="104">
        <v>3.864774227142334</v>
      </c>
      <c r="K16" s="104">
        <v>4.164133548736572</v>
      </c>
      <c r="L16" s="104">
        <v>6.981193542480469</v>
      </c>
      <c r="M16" s="104">
        <v>13.57336711883545</v>
      </c>
      <c r="N16" s="104">
        <v>23.40654754638672</v>
      </c>
      <c r="O16" s="104">
        <v>28.674774169921875</v>
      </c>
      <c r="P16" s="104">
        <v>26.989107131958008</v>
      </c>
      <c r="Q16" s="104">
        <v>21.768129348754883</v>
      </c>
      <c r="R16" s="104">
        <v>12.737700462341309</v>
      </c>
      <c r="S16" s="104">
        <v>7.94287109375</v>
      </c>
      <c r="T16" s="104">
        <v>5.042433261871338</v>
      </c>
      <c r="U16" s="104">
        <v>3.9270644187927246</v>
      </c>
      <c r="V16" s="104">
        <v>3.6160645484924316</v>
      </c>
      <c r="W16" s="104">
        <v>3.9257333278656006</v>
      </c>
      <c r="X16" s="104">
        <v>6.4973225593566895</v>
      </c>
      <c r="Y16" s="104">
        <v>12.853799819946289</v>
      </c>
      <c r="Z16" s="104">
        <v>24.788162231445312</v>
      </c>
      <c r="AA16" s="104">
        <v>22.95745086669922</v>
      </c>
      <c r="AB16" s="104">
        <v>24.939607620239258</v>
      </c>
      <c r="AC16" s="104">
        <v>20.168548583984375</v>
      </c>
      <c r="AD16" s="104">
        <v>11.918932914733887</v>
      </c>
      <c r="AE16" s="104">
        <v>6.611645221710205</v>
      </c>
      <c r="AF16" s="104">
        <v>4.775400161743164</v>
      </c>
      <c r="AG16" s="104">
        <v>3.7333226203918457</v>
      </c>
      <c r="AH16" s="104">
        <v>3.473032236099243</v>
      </c>
      <c r="AI16" s="104">
        <v>4.221099853515625</v>
      </c>
      <c r="AJ16" s="104">
        <v>7.673096656799316</v>
      </c>
      <c r="AK16" s="104">
        <v>12.859000205993652</v>
      </c>
      <c r="AL16" s="104">
        <v>21.14841079711914</v>
      </c>
      <c r="AM16" s="105">
        <v>27.263399124145508</v>
      </c>
      <c r="AN16" s="105">
        <v>26.35536003112793</v>
      </c>
      <c r="AO16" s="105">
        <v>20.1795597076416</v>
      </c>
      <c r="AP16" s="105">
        <v>13.028849601745605</v>
      </c>
      <c r="AQ16" s="105">
        <v>7.674789905548096</v>
      </c>
      <c r="AR16" s="105">
        <v>5.2932209968566895</v>
      </c>
      <c r="AS16" s="105">
        <v>4.12578010559082</v>
      </c>
      <c r="AT16" s="105">
        <v>3.942168951034546</v>
      </c>
      <c r="AU16" s="105">
        <v>4.364908218383789</v>
      </c>
      <c r="AV16" s="105">
        <v>7.36131477355957</v>
      </c>
      <c r="AW16" s="105">
        <v>13.955120086669922</v>
      </c>
      <c r="AX16" s="105">
        <v>23.667240142822266</v>
      </c>
      <c r="AY16" s="105">
        <v>28.345060348510742</v>
      </c>
      <c r="AZ16" s="105">
        <v>26.593469619750977</v>
      </c>
      <c r="BA16" s="105">
        <v>20.655160903930664</v>
      </c>
      <c r="BB16" s="105">
        <v>13.049869537353516</v>
      </c>
      <c r="BC16" s="105">
        <v>7.693729877471924</v>
      </c>
      <c r="BD16" s="105">
        <v>5.247981071472168</v>
      </c>
      <c r="BE16" s="105">
        <v>4.098845958709717</v>
      </c>
      <c r="BF16" s="105">
        <v>4.003486156463623</v>
      </c>
      <c r="BG16" s="105">
        <v>4.387182235717773</v>
      </c>
      <c r="BH16" s="105">
        <v>7.405519008636475</v>
      </c>
      <c r="BI16" s="105">
        <v>14.109809875488281</v>
      </c>
      <c r="BJ16" s="105">
        <v>23.670190811157227</v>
      </c>
      <c r="BK16" s="106"/>
    </row>
    <row r="17" spans="3:62" ht="10.5">
      <c r="C17" s="107"/>
      <c r="D17" s="91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</row>
    <row r="18" spans="2:62" ht="10.5">
      <c r="B18" s="86" t="s">
        <v>327</v>
      </c>
      <c r="C18" s="107"/>
      <c r="D18" s="91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</row>
    <row r="19" spans="1:63" ht="10.5">
      <c r="A19" t="s">
        <v>328</v>
      </c>
      <c r="B19" t="s">
        <v>308</v>
      </c>
      <c r="C19" s="102">
        <v>0.6397807002067566</v>
      </c>
      <c r="D19" s="104">
        <v>0.699513852596283</v>
      </c>
      <c r="E19" s="104">
        <v>0.4782823920249939</v>
      </c>
      <c r="F19" s="104">
        <v>0.3801712095737457</v>
      </c>
      <c r="G19" s="104">
        <v>0.22013993561267853</v>
      </c>
      <c r="H19" s="104">
        <v>0.15575043857097626</v>
      </c>
      <c r="I19" s="104">
        <v>0.14635081589221954</v>
      </c>
      <c r="J19" s="104">
        <v>0.13795684278011322</v>
      </c>
      <c r="K19" s="104">
        <v>0.14922943711280823</v>
      </c>
      <c r="L19" s="104">
        <v>0.18737313151359558</v>
      </c>
      <c r="M19" s="104">
        <v>0.3008001744747162</v>
      </c>
      <c r="N19" s="104">
        <v>0.44209298491477966</v>
      </c>
      <c r="O19" s="104">
        <v>0.6239979267120361</v>
      </c>
      <c r="P19" s="104">
        <v>0.6878537535667419</v>
      </c>
      <c r="Q19" s="104">
        <v>0.5763472318649292</v>
      </c>
      <c r="R19" s="104">
        <v>0.3881232738494873</v>
      </c>
      <c r="S19" s="104">
        <v>0.23901064693927765</v>
      </c>
      <c r="T19" s="104">
        <v>0.17970749735832214</v>
      </c>
      <c r="U19" s="104">
        <v>0.14832653105258942</v>
      </c>
      <c r="V19" s="104">
        <v>0.13797441124916077</v>
      </c>
      <c r="W19" s="104">
        <v>0.1437792181968689</v>
      </c>
      <c r="X19" s="104">
        <v>0.1770753711462021</v>
      </c>
      <c r="Y19" s="104">
        <v>0.287083238363266</v>
      </c>
      <c r="Z19" s="104">
        <v>0.52466881275177</v>
      </c>
      <c r="AA19" s="104">
        <v>0.5361288785934448</v>
      </c>
      <c r="AB19" s="104">
        <v>0.553036630153656</v>
      </c>
      <c r="AC19" s="104">
        <v>0.5306558012962341</v>
      </c>
      <c r="AD19" s="104">
        <v>0.33292874693870544</v>
      </c>
      <c r="AE19" s="104">
        <v>0.20570440590381622</v>
      </c>
      <c r="AF19" s="104">
        <v>0.16844326257705688</v>
      </c>
      <c r="AG19" s="104">
        <v>0.1418422907590866</v>
      </c>
      <c r="AH19" s="104">
        <v>0.1287606805562973</v>
      </c>
      <c r="AI19" s="104">
        <v>0.14207546412944794</v>
      </c>
      <c r="AJ19" s="104">
        <v>0.1858830600976944</v>
      </c>
      <c r="AK19" s="104">
        <v>0.26115790009498596</v>
      </c>
      <c r="AL19" s="104">
        <v>0.45586690306663513</v>
      </c>
      <c r="AM19" s="105">
        <v>0.597658097743988</v>
      </c>
      <c r="AN19" s="105">
        <v>0.5611081719398499</v>
      </c>
      <c r="AO19" s="105">
        <v>0.5309314727783203</v>
      </c>
      <c r="AP19" s="105">
        <v>0.40053701400756836</v>
      </c>
      <c r="AQ19" s="105">
        <v>0.23559649288654327</v>
      </c>
      <c r="AR19" s="105">
        <v>0.1880044937133789</v>
      </c>
      <c r="AS19" s="105">
        <v>0.14389359951019287</v>
      </c>
      <c r="AT19" s="105">
        <v>0.14763200283050537</v>
      </c>
      <c r="AU19" s="105">
        <v>0.15810440480709076</v>
      </c>
      <c r="AV19" s="105">
        <v>0.19952599704265594</v>
      </c>
      <c r="AW19" s="105">
        <v>0.3074263036251068</v>
      </c>
      <c r="AX19" s="105">
        <v>0.49913010001182556</v>
      </c>
      <c r="AY19" s="105">
        <v>0.6236853003501892</v>
      </c>
      <c r="AZ19" s="105">
        <v>0.5790579915046692</v>
      </c>
      <c r="BA19" s="105">
        <v>0.5265079736709595</v>
      </c>
      <c r="BB19" s="105">
        <v>0.3744623064994812</v>
      </c>
      <c r="BC19" s="105">
        <v>0.22181250154972076</v>
      </c>
      <c r="BD19" s="105">
        <v>0.17881189286708832</v>
      </c>
      <c r="BE19" s="105">
        <v>0.13653360307216644</v>
      </c>
      <c r="BF19" s="105">
        <v>0.13162389397621155</v>
      </c>
      <c r="BG19" s="105">
        <v>0.15309369564056396</v>
      </c>
      <c r="BH19" s="105">
        <v>0.2027875930070877</v>
      </c>
      <c r="BI19" s="105">
        <v>0.3142439126968384</v>
      </c>
      <c r="BJ19" s="105">
        <v>0.5149825811386108</v>
      </c>
      <c r="BK19" s="106"/>
    </row>
    <row r="20" spans="1:63" ht="10.5">
      <c r="A20" t="s">
        <v>329</v>
      </c>
      <c r="B20" t="s">
        <v>310</v>
      </c>
      <c r="C20" s="102">
        <v>3.3516552448272705</v>
      </c>
      <c r="D20" s="104">
        <v>3.4710214138031006</v>
      </c>
      <c r="E20" s="104">
        <v>2.500152826309204</v>
      </c>
      <c r="F20" s="104">
        <v>2.0253853797912598</v>
      </c>
      <c r="G20" s="104">
        <v>1.2847023010253906</v>
      </c>
      <c r="H20" s="104">
        <v>1.042922854423523</v>
      </c>
      <c r="I20" s="104">
        <v>0.9110289216041565</v>
      </c>
      <c r="J20" s="104">
        <v>0.9102724194526672</v>
      </c>
      <c r="K20" s="104">
        <v>0.9741992354393005</v>
      </c>
      <c r="L20" s="104">
        <v>1.16778564453125</v>
      </c>
      <c r="M20" s="104">
        <v>1.7453632354736328</v>
      </c>
      <c r="N20" s="104">
        <v>2.5823757648468018</v>
      </c>
      <c r="O20" s="104">
        <v>2.8870882987976074</v>
      </c>
      <c r="P20" s="104">
        <v>3.0421411991119385</v>
      </c>
      <c r="Q20" s="104">
        <v>2.6508629322052</v>
      </c>
      <c r="R20" s="104">
        <v>1.7761276960372925</v>
      </c>
      <c r="S20" s="104">
        <v>1.1398344039916992</v>
      </c>
      <c r="T20" s="104">
        <v>0.8495291471481323</v>
      </c>
      <c r="U20" s="104">
        <v>0.8192823529243469</v>
      </c>
      <c r="V20" s="104">
        <v>0.8533765077590942</v>
      </c>
      <c r="W20" s="104">
        <v>0.8404282331466675</v>
      </c>
      <c r="X20" s="104">
        <v>0.962567150592804</v>
      </c>
      <c r="Y20" s="104">
        <v>1.4836106300354004</v>
      </c>
      <c r="Z20" s="104">
        <v>2.455866813659668</v>
      </c>
      <c r="AA20" s="104">
        <v>2.523519515991211</v>
      </c>
      <c r="AB20" s="104">
        <v>2.6994235515594482</v>
      </c>
      <c r="AC20" s="104">
        <v>2.2983663082122803</v>
      </c>
      <c r="AD20" s="104">
        <v>1.5391759872436523</v>
      </c>
      <c r="AE20" s="104">
        <v>1.0442122220993042</v>
      </c>
      <c r="AF20" s="104">
        <v>0.9287097454071045</v>
      </c>
      <c r="AG20" s="104">
        <v>0.8693980574607849</v>
      </c>
      <c r="AH20" s="104">
        <v>0.9638399481773376</v>
      </c>
      <c r="AI20" s="104">
        <v>1.0428707599639893</v>
      </c>
      <c r="AJ20" s="104">
        <v>1.2676557302474976</v>
      </c>
      <c r="AK20" s="104">
        <v>1.5667890310287476</v>
      </c>
      <c r="AL20" s="104">
        <v>2.2344000339508057</v>
      </c>
      <c r="AM20" s="105">
        <v>2.891796112060547</v>
      </c>
      <c r="AN20" s="105">
        <v>2.854495048522949</v>
      </c>
      <c r="AO20" s="105">
        <v>2.4292690753936768</v>
      </c>
      <c r="AP20" s="105">
        <v>1.7689080238342285</v>
      </c>
      <c r="AQ20" s="105">
        <v>1.1604690551757812</v>
      </c>
      <c r="AR20" s="105">
        <v>0.9278547763824463</v>
      </c>
      <c r="AS20" s="105">
        <v>0.8989251852035522</v>
      </c>
      <c r="AT20" s="105">
        <v>0.9514353275299072</v>
      </c>
      <c r="AU20" s="105">
        <v>0.9685847759246826</v>
      </c>
      <c r="AV20" s="105">
        <v>1.1007219552993774</v>
      </c>
      <c r="AW20" s="105">
        <v>1.6069480180740356</v>
      </c>
      <c r="AX20" s="105">
        <v>2.462541103363037</v>
      </c>
      <c r="AY20" s="105">
        <v>2.9759531021118164</v>
      </c>
      <c r="AZ20" s="105">
        <v>2.872131109237671</v>
      </c>
      <c r="BA20" s="105">
        <v>2.4051029682159424</v>
      </c>
      <c r="BB20" s="105">
        <v>1.7696919441223145</v>
      </c>
      <c r="BC20" s="105">
        <v>1.1598219871520996</v>
      </c>
      <c r="BD20" s="105">
        <v>0.925688624382019</v>
      </c>
      <c r="BE20" s="105">
        <v>0.8926854133605957</v>
      </c>
      <c r="BF20" s="105">
        <v>0.9438936114311218</v>
      </c>
      <c r="BG20" s="105">
        <v>0.9728764295578003</v>
      </c>
      <c r="BH20" s="105">
        <v>1.101817011833191</v>
      </c>
      <c r="BI20" s="105">
        <v>1.6199220418930054</v>
      </c>
      <c r="BJ20" s="105">
        <v>2.469182014465332</v>
      </c>
      <c r="BK20" s="106"/>
    </row>
    <row r="21" spans="1:63" ht="10.5">
      <c r="A21" t="s">
        <v>330</v>
      </c>
      <c r="B21" t="s">
        <v>312</v>
      </c>
      <c r="C21" s="102">
        <v>4.301921367645264</v>
      </c>
      <c r="D21" s="104">
        <v>4.088155746459961</v>
      </c>
      <c r="E21" s="104">
        <v>2.7839951515197754</v>
      </c>
      <c r="F21" s="104">
        <v>1.8723808526992798</v>
      </c>
      <c r="G21" s="104">
        <v>1.030696988105774</v>
      </c>
      <c r="H21" s="104">
        <v>0.7781378626823425</v>
      </c>
      <c r="I21" s="104">
        <v>0.7088346481323242</v>
      </c>
      <c r="J21" s="104">
        <v>0.7173225283622742</v>
      </c>
      <c r="K21" s="104">
        <v>0.7416420578956604</v>
      </c>
      <c r="L21" s="104">
        <v>1.2108628749847412</v>
      </c>
      <c r="M21" s="104">
        <v>2.000755548477173</v>
      </c>
      <c r="N21" s="104">
        <v>3.30794095993042</v>
      </c>
      <c r="O21" s="104">
        <v>4.058596611022949</v>
      </c>
      <c r="P21" s="104">
        <v>3.7398948669433594</v>
      </c>
      <c r="Q21" s="104">
        <v>3.2631165981292725</v>
      </c>
      <c r="R21" s="104">
        <v>1.7702200412750244</v>
      </c>
      <c r="S21" s="104">
        <v>1.1260652542114258</v>
      </c>
      <c r="T21" s="104">
        <v>0.7679473161697388</v>
      </c>
      <c r="U21" s="104">
        <v>0.651405930519104</v>
      </c>
      <c r="V21" s="104">
        <v>0.6619335412979126</v>
      </c>
      <c r="W21" s="104">
        <v>0.7659165859222412</v>
      </c>
      <c r="X21" s="104">
        <v>1.1001403331756592</v>
      </c>
      <c r="Y21" s="104">
        <v>2.0549702644348145</v>
      </c>
      <c r="Z21" s="104">
        <v>3.693843126296997</v>
      </c>
      <c r="AA21" s="104">
        <v>3.1162688732147217</v>
      </c>
      <c r="AB21" s="104">
        <v>3.5624544620513916</v>
      </c>
      <c r="AC21" s="104">
        <v>2.767049551010132</v>
      </c>
      <c r="AD21" s="104">
        <v>1.609871506690979</v>
      </c>
      <c r="AE21" s="104">
        <v>1.0302162170410156</v>
      </c>
      <c r="AF21" s="104">
        <v>0.8572316765785217</v>
      </c>
      <c r="AG21" s="104">
        <v>0.7172968983650208</v>
      </c>
      <c r="AH21" s="104">
        <v>0.7052077651023865</v>
      </c>
      <c r="AI21" s="104">
        <v>0.8175964951515198</v>
      </c>
      <c r="AJ21" s="104">
        <v>1.1664687395095825</v>
      </c>
      <c r="AK21" s="104">
        <v>1.976565957069397</v>
      </c>
      <c r="AL21" s="104">
        <v>2.975227117538452</v>
      </c>
      <c r="AM21" s="105">
        <v>3.748608112335205</v>
      </c>
      <c r="AN21" s="105">
        <v>3.4640309810638428</v>
      </c>
      <c r="AO21" s="105">
        <v>2.7201809883117676</v>
      </c>
      <c r="AP21" s="105">
        <v>1.9093879461288452</v>
      </c>
      <c r="AQ21" s="105">
        <v>1.111467957496643</v>
      </c>
      <c r="AR21" s="105">
        <v>0.7913476824760437</v>
      </c>
      <c r="AS21" s="105">
        <v>0.6789638996124268</v>
      </c>
      <c r="AT21" s="105">
        <v>0.672039806842804</v>
      </c>
      <c r="AU21" s="105">
        <v>0.7516403198242188</v>
      </c>
      <c r="AV21" s="105">
        <v>1.24753999710083</v>
      </c>
      <c r="AW21" s="105">
        <v>2.186095952987671</v>
      </c>
      <c r="AX21" s="105">
        <v>3.3751509189605713</v>
      </c>
      <c r="AY21" s="105">
        <v>3.8867480754852295</v>
      </c>
      <c r="AZ21" s="105">
        <v>3.495589017868042</v>
      </c>
      <c r="BA21" s="105">
        <v>2.706437110900879</v>
      </c>
      <c r="BB21" s="105">
        <v>1.8332929611206055</v>
      </c>
      <c r="BC21" s="105">
        <v>1.084691047668457</v>
      </c>
      <c r="BD21" s="105">
        <v>0.767801821231842</v>
      </c>
      <c r="BE21" s="105">
        <v>0.6620481014251709</v>
      </c>
      <c r="BF21" s="105">
        <v>0.6590697169303894</v>
      </c>
      <c r="BG21" s="105">
        <v>0.7521542906761169</v>
      </c>
      <c r="BH21" s="105">
        <v>1.2647169828414917</v>
      </c>
      <c r="BI21" s="105">
        <v>2.195966958999634</v>
      </c>
      <c r="BJ21" s="105">
        <v>3.393996000289917</v>
      </c>
      <c r="BK21" s="106"/>
    </row>
    <row r="22" spans="1:63" ht="10.5">
      <c r="A22" t="s">
        <v>331</v>
      </c>
      <c r="B22" t="s">
        <v>314</v>
      </c>
      <c r="C22" s="102">
        <v>1.7261492013931274</v>
      </c>
      <c r="D22" s="104">
        <v>1.7256900072097778</v>
      </c>
      <c r="E22" s="104">
        <v>1.161571741104126</v>
      </c>
      <c r="F22" s="104">
        <v>0.7076594829559326</v>
      </c>
      <c r="G22" s="104">
        <v>0.42410069704055786</v>
      </c>
      <c r="H22" s="104">
        <v>0.33659711480140686</v>
      </c>
      <c r="I22" s="104">
        <v>0.30284833908081055</v>
      </c>
      <c r="J22" s="104">
        <v>0.29305869340896606</v>
      </c>
      <c r="K22" s="104">
        <v>0.2891398072242737</v>
      </c>
      <c r="L22" s="104">
        <v>0.4965848922729492</v>
      </c>
      <c r="M22" s="104">
        <v>0.8058059215545654</v>
      </c>
      <c r="N22" s="104">
        <v>1.2747015953063965</v>
      </c>
      <c r="O22" s="104">
        <v>1.7273904085159302</v>
      </c>
      <c r="P22" s="104">
        <v>1.5066454410552979</v>
      </c>
      <c r="Q22" s="104">
        <v>1.1585431098937988</v>
      </c>
      <c r="R22" s="104">
        <v>0.7094209790229797</v>
      </c>
      <c r="S22" s="104">
        <v>0.4384598135948181</v>
      </c>
      <c r="T22" s="104">
        <v>0.36190560460090637</v>
      </c>
      <c r="U22" s="104">
        <v>0.2910468876361847</v>
      </c>
      <c r="V22" s="104">
        <v>0.273838609457016</v>
      </c>
      <c r="W22" s="104">
        <v>0.27833810448646545</v>
      </c>
      <c r="X22" s="104">
        <v>0.44675564765930176</v>
      </c>
      <c r="Y22" s="104">
        <v>0.7617785334587097</v>
      </c>
      <c r="Z22" s="104">
        <v>1.391532301902771</v>
      </c>
      <c r="AA22" s="104">
        <v>1.2998311519622803</v>
      </c>
      <c r="AB22" s="104">
        <v>1.3983488082885742</v>
      </c>
      <c r="AC22" s="104">
        <v>1.1014515161514282</v>
      </c>
      <c r="AD22" s="104">
        <v>0.6584652662277222</v>
      </c>
      <c r="AE22" s="104">
        <v>0.38386625051498413</v>
      </c>
      <c r="AF22" s="104">
        <v>0.35570427775382996</v>
      </c>
      <c r="AG22" s="104">
        <v>0.29846763610839844</v>
      </c>
      <c r="AH22" s="104">
        <v>0.2849542498588562</v>
      </c>
      <c r="AI22" s="104">
        <v>0.3195011019706726</v>
      </c>
      <c r="AJ22" s="104">
        <v>0.5147903561592102</v>
      </c>
      <c r="AK22" s="104">
        <v>0.7765250205993652</v>
      </c>
      <c r="AL22" s="104">
        <v>1.1495089530944824</v>
      </c>
      <c r="AM22" s="105">
        <v>1.6018190383911133</v>
      </c>
      <c r="AN22" s="105">
        <v>1.3518539667129517</v>
      </c>
      <c r="AO22" s="105">
        <v>1.1038960218429565</v>
      </c>
      <c r="AP22" s="105">
        <v>0.7082211971282959</v>
      </c>
      <c r="AQ22" s="105">
        <v>0.4225828945636749</v>
      </c>
      <c r="AR22" s="105">
        <v>0.32275310158729553</v>
      </c>
      <c r="AS22" s="105">
        <v>0.31041279435157776</v>
      </c>
      <c r="AT22" s="105">
        <v>0.3008106052875519</v>
      </c>
      <c r="AU22" s="105">
        <v>0.3040330111980438</v>
      </c>
      <c r="AV22" s="105">
        <v>0.4989657998085022</v>
      </c>
      <c r="AW22" s="105">
        <v>0.8448026180267334</v>
      </c>
      <c r="AX22" s="105">
        <v>1.3338099718093872</v>
      </c>
      <c r="AY22" s="105">
        <v>1.6785049438476562</v>
      </c>
      <c r="AZ22" s="105">
        <v>1.3703680038452148</v>
      </c>
      <c r="BA22" s="105">
        <v>1.1008620262145996</v>
      </c>
      <c r="BB22" s="105">
        <v>0.7098627090454102</v>
      </c>
      <c r="BC22" s="105">
        <v>0.41475018858909607</v>
      </c>
      <c r="BD22" s="105">
        <v>0.31428420543670654</v>
      </c>
      <c r="BE22" s="105">
        <v>0.30699869990348816</v>
      </c>
      <c r="BF22" s="105">
        <v>0.30531439185142517</v>
      </c>
      <c r="BG22" s="105">
        <v>0.31379470229148865</v>
      </c>
      <c r="BH22" s="105">
        <v>0.5061793923377991</v>
      </c>
      <c r="BI22" s="105">
        <v>0.8572458028793335</v>
      </c>
      <c r="BJ22" s="105">
        <v>1.3422809839248657</v>
      </c>
      <c r="BK22" s="106"/>
    </row>
    <row r="23" spans="1:63" ht="10.5">
      <c r="A23" t="s">
        <v>332</v>
      </c>
      <c r="B23" t="s">
        <v>316</v>
      </c>
      <c r="C23" s="102">
        <v>1.8142355680465698</v>
      </c>
      <c r="D23" s="104">
        <v>1.792662501335144</v>
      </c>
      <c r="E23" s="104">
        <v>1.2494516372680664</v>
      </c>
      <c r="F23" s="104">
        <v>0.9424538016319275</v>
      </c>
      <c r="G23" s="104">
        <v>0.6361801624298096</v>
      </c>
      <c r="H23" s="104">
        <v>0.5836046934127808</v>
      </c>
      <c r="I23" s="104">
        <v>0.5241690874099731</v>
      </c>
      <c r="J23" s="104">
        <v>0.5542263984680176</v>
      </c>
      <c r="K23" s="104">
        <v>0.5765171647071838</v>
      </c>
      <c r="L23" s="104">
        <v>0.7059363126754761</v>
      </c>
      <c r="M23" s="104">
        <v>0.9988763332366943</v>
      </c>
      <c r="N23" s="104">
        <v>1.5332108736038208</v>
      </c>
      <c r="O23" s="104">
        <v>1.7189916372299194</v>
      </c>
      <c r="P23" s="104">
        <v>1.7380667924880981</v>
      </c>
      <c r="Q23" s="104">
        <v>1.5004816055297852</v>
      </c>
      <c r="R23" s="104">
        <v>0.9710407853126526</v>
      </c>
      <c r="S23" s="104">
        <v>0.6911529898643494</v>
      </c>
      <c r="T23" s="104">
        <v>0.6145695447921753</v>
      </c>
      <c r="U23" s="104">
        <v>0.5435351729393005</v>
      </c>
      <c r="V23" s="104">
        <v>0.5533877015113831</v>
      </c>
      <c r="W23" s="104">
        <v>0.5578669309616089</v>
      </c>
      <c r="X23" s="104">
        <v>0.7312585711479187</v>
      </c>
      <c r="Y23" s="104">
        <v>1.035742998123169</v>
      </c>
      <c r="Z23" s="104">
        <v>1.6455005407333374</v>
      </c>
      <c r="AA23" s="104">
        <v>1.450773000717163</v>
      </c>
      <c r="AB23" s="104">
        <v>1.6314806938171387</v>
      </c>
      <c r="AC23" s="104">
        <v>1.2389501333236694</v>
      </c>
      <c r="AD23" s="104">
        <v>0.7985551953315735</v>
      </c>
      <c r="AE23" s="104">
        <v>0.6414014101028442</v>
      </c>
      <c r="AF23" s="104">
        <v>0.5942995548248291</v>
      </c>
      <c r="AG23" s="104">
        <v>0.5532005429267883</v>
      </c>
      <c r="AH23" s="104">
        <v>0.5251035094261169</v>
      </c>
      <c r="AI23" s="104">
        <v>0.600218653678894</v>
      </c>
      <c r="AJ23" s="104">
        <v>0.7852902412414551</v>
      </c>
      <c r="AK23" s="104">
        <v>1.0543789863586426</v>
      </c>
      <c r="AL23" s="104">
        <v>1.3899359703063965</v>
      </c>
      <c r="AM23" s="105">
        <v>1.5823440551757812</v>
      </c>
      <c r="AN23" s="105">
        <v>1.6166620254516602</v>
      </c>
      <c r="AO23" s="105">
        <v>1.260241985321045</v>
      </c>
      <c r="AP23" s="105">
        <v>0.9767723083496094</v>
      </c>
      <c r="AQ23" s="105">
        <v>0.6848974823951721</v>
      </c>
      <c r="AR23" s="105">
        <v>0.6036080121994019</v>
      </c>
      <c r="AS23" s="105">
        <v>0.5615463852882385</v>
      </c>
      <c r="AT23" s="105">
        <v>0.5642495155334473</v>
      </c>
      <c r="AU23" s="105">
        <v>0.6180874705314636</v>
      </c>
      <c r="AV23" s="105">
        <v>0.8463590145111084</v>
      </c>
      <c r="AW23" s="105">
        <v>1.103659987449646</v>
      </c>
      <c r="AX23" s="105">
        <v>1.615725040435791</v>
      </c>
      <c r="AY23" s="105">
        <v>1.6893930435180664</v>
      </c>
      <c r="AZ23" s="105">
        <v>1.6604030132293701</v>
      </c>
      <c r="BA23" s="105">
        <v>1.2715400457382202</v>
      </c>
      <c r="BB23" s="105">
        <v>0.9751399755477905</v>
      </c>
      <c r="BC23" s="105">
        <v>0.6876981258392334</v>
      </c>
      <c r="BD23" s="105">
        <v>0.6020691990852356</v>
      </c>
      <c r="BE23" s="105">
        <v>0.5622916221618652</v>
      </c>
      <c r="BF23" s="105">
        <v>0.5676714777946472</v>
      </c>
      <c r="BG23" s="105">
        <v>0.6122838854789734</v>
      </c>
      <c r="BH23" s="105">
        <v>0.8486555814743042</v>
      </c>
      <c r="BI23" s="105">
        <v>1.1255990266799927</v>
      </c>
      <c r="BJ23" s="105">
        <v>1.6279770135879517</v>
      </c>
      <c r="BK23" s="106"/>
    </row>
    <row r="24" spans="1:63" ht="10.5">
      <c r="A24" t="s">
        <v>333</v>
      </c>
      <c r="B24" t="s">
        <v>318</v>
      </c>
      <c r="C24" s="102">
        <v>0.7780598402023315</v>
      </c>
      <c r="D24" s="104">
        <v>0.7934370040893555</v>
      </c>
      <c r="E24" s="104">
        <v>0.536856472492218</v>
      </c>
      <c r="F24" s="104">
        <v>0.3623766601085663</v>
      </c>
      <c r="G24" s="104">
        <v>0.23823508620262146</v>
      </c>
      <c r="H24" s="104">
        <v>0.1971382349729538</v>
      </c>
      <c r="I24" s="104">
        <v>0.19325271248817444</v>
      </c>
      <c r="J24" s="104">
        <v>0.18120411038398743</v>
      </c>
      <c r="K24" s="104">
        <v>0.1912158876657486</v>
      </c>
      <c r="L24" s="104">
        <v>0.21821755170822144</v>
      </c>
      <c r="M24" s="104">
        <v>0.3146367371082306</v>
      </c>
      <c r="N24" s="104">
        <v>0.5705389976501465</v>
      </c>
      <c r="O24" s="104">
        <v>0.7349064946174622</v>
      </c>
      <c r="P24" s="104">
        <v>0.7163299322128296</v>
      </c>
      <c r="Q24" s="104">
        <v>0.5708655118942261</v>
      </c>
      <c r="R24" s="104">
        <v>0.378848135471344</v>
      </c>
      <c r="S24" s="104">
        <v>0.24436691403388977</v>
      </c>
      <c r="T24" s="104">
        <v>0.20896369218826294</v>
      </c>
      <c r="U24" s="104">
        <v>0.1939438283443451</v>
      </c>
      <c r="V24" s="104">
        <v>0.19644460082054138</v>
      </c>
      <c r="W24" s="104">
        <v>0.19495587050914764</v>
      </c>
      <c r="X24" s="104">
        <v>0.2336636334657669</v>
      </c>
      <c r="Y24" s="104">
        <v>0.3683486878871918</v>
      </c>
      <c r="Z24" s="104">
        <v>0.6585911512374878</v>
      </c>
      <c r="AA24" s="104">
        <v>0.6165969967842102</v>
      </c>
      <c r="AB24" s="104">
        <v>0.6674774289131165</v>
      </c>
      <c r="AC24" s="104">
        <v>0.505743145942688</v>
      </c>
      <c r="AD24" s="104">
        <v>0.31493470072746277</v>
      </c>
      <c r="AE24" s="104">
        <v>0.19661249220371246</v>
      </c>
      <c r="AF24" s="104">
        <v>0.19902555644512177</v>
      </c>
      <c r="AG24" s="104">
        <v>0.18231062591075897</v>
      </c>
      <c r="AH24" s="104">
        <v>0.17426316440105438</v>
      </c>
      <c r="AI24" s="104">
        <v>0.19135887920856476</v>
      </c>
      <c r="AJ24" s="104">
        <v>0.2503625452518463</v>
      </c>
      <c r="AK24" s="104">
        <v>0.3924266993999481</v>
      </c>
      <c r="AL24" s="104">
        <v>0.5744047164916992</v>
      </c>
      <c r="AM24" s="105">
        <v>0.7050684094429016</v>
      </c>
      <c r="AN24" s="105">
        <v>0.6191021800041199</v>
      </c>
      <c r="AO24" s="105">
        <v>0.5078061819076538</v>
      </c>
      <c r="AP24" s="105">
        <v>0.35728350281715393</v>
      </c>
      <c r="AQ24" s="105">
        <v>0.23528039455413818</v>
      </c>
      <c r="AR24" s="105">
        <v>0.19636669754981995</v>
      </c>
      <c r="AS24" s="105">
        <v>0.18305079638957977</v>
      </c>
      <c r="AT24" s="105">
        <v>0.1802901029586792</v>
      </c>
      <c r="AU24" s="105">
        <v>0.18319469690322876</v>
      </c>
      <c r="AV24" s="105">
        <v>0.26017460227012634</v>
      </c>
      <c r="AW24" s="105">
        <v>0.39547690749168396</v>
      </c>
      <c r="AX24" s="105">
        <v>0.6225258111953735</v>
      </c>
      <c r="AY24" s="105">
        <v>0.7306821942329407</v>
      </c>
      <c r="AZ24" s="105">
        <v>0.6352574825286865</v>
      </c>
      <c r="BA24" s="105">
        <v>0.5062026977539062</v>
      </c>
      <c r="BB24" s="105">
        <v>0.34273529052734375</v>
      </c>
      <c r="BC24" s="105">
        <v>0.22694149613380432</v>
      </c>
      <c r="BD24" s="105">
        <v>0.19930599629878998</v>
      </c>
      <c r="BE24" s="105">
        <v>0.1860944926738739</v>
      </c>
      <c r="BF24" s="105">
        <v>0.18307720124721527</v>
      </c>
      <c r="BG24" s="105">
        <v>0.18576720356941223</v>
      </c>
      <c r="BH24" s="105">
        <v>0.2616213858127594</v>
      </c>
      <c r="BI24" s="105">
        <v>0.39903199672698975</v>
      </c>
      <c r="BJ24" s="105">
        <v>0.6181821227073669</v>
      </c>
      <c r="BK24" s="106"/>
    </row>
    <row r="25" spans="1:63" ht="10.5">
      <c r="A25" t="s">
        <v>334</v>
      </c>
      <c r="B25" t="s">
        <v>320</v>
      </c>
      <c r="C25" s="102">
        <v>1.3267927169799805</v>
      </c>
      <c r="D25" s="104">
        <v>1.4811041355133057</v>
      </c>
      <c r="E25" s="104">
        <v>1.0282868146896362</v>
      </c>
      <c r="F25" s="104">
        <v>0.7511677145957947</v>
      </c>
      <c r="G25" s="104">
        <v>0.5983427166938782</v>
      </c>
      <c r="H25" s="104">
        <v>0.5255665183067322</v>
      </c>
      <c r="I25" s="104">
        <v>0.496971070766449</v>
      </c>
      <c r="J25" s="104">
        <v>0.47653183341026306</v>
      </c>
      <c r="K25" s="104">
        <v>0.5249903798103333</v>
      </c>
      <c r="L25" s="104">
        <v>0.547797679901123</v>
      </c>
      <c r="M25" s="104">
        <v>0.7429115176200867</v>
      </c>
      <c r="N25" s="104">
        <v>1.0905077457427979</v>
      </c>
      <c r="O25" s="104">
        <v>1.3721582889556885</v>
      </c>
      <c r="P25" s="104">
        <v>1.4376721382141113</v>
      </c>
      <c r="Q25" s="104">
        <v>1.0457779169082642</v>
      </c>
      <c r="R25" s="104">
        <v>0.8009381294250488</v>
      </c>
      <c r="S25" s="104">
        <v>0.6746870875358582</v>
      </c>
      <c r="T25" s="104">
        <v>0.621853232383728</v>
      </c>
      <c r="U25" s="104">
        <v>0.602899968624115</v>
      </c>
      <c r="V25" s="104">
        <v>0.5771850943565369</v>
      </c>
      <c r="W25" s="104">
        <v>0.5841768383979797</v>
      </c>
      <c r="X25" s="104">
        <v>0.5974818468093872</v>
      </c>
      <c r="Y25" s="104">
        <v>0.7588680386543274</v>
      </c>
      <c r="Z25" s="104">
        <v>1.1456036567687988</v>
      </c>
      <c r="AA25" s="104">
        <v>1.1829547882080078</v>
      </c>
      <c r="AB25" s="104">
        <v>1.2104228734970093</v>
      </c>
      <c r="AC25" s="104">
        <v>1.0261719226837158</v>
      </c>
      <c r="AD25" s="104">
        <v>0.752658486366272</v>
      </c>
      <c r="AE25" s="104">
        <v>0.6245272755622864</v>
      </c>
      <c r="AF25" s="104">
        <v>0.647562563419342</v>
      </c>
      <c r="AG25" s="104">
        <v>0.5971652269363403</v>
      </c>
      <c r="AH25" s="104">
        <v>0.5918023586273193</v>
      </c>
      <c r="AI25" s="104">
        <v>0.591795802116394</v>
      </c>
      <c r="AJ25" s="104">
        <v>0.7742702960968018</v>
      </c>
      <c r="AK25" s="104">
        <v>0.8544396758079529</v>
      </c>
      <c r="AL25" s="104">
        <v>1.1344369649887085</v>
      </c>
      <c r="AM25" s="105">
        <v>1.3412530422210693</v>
      </c>
      <c r="AN25" s="105">
        <v>1.1827290058135986</v>
      </c>
      <c r="AO25" s="105">
        <v>1.0720219612121582</v>
      </c>
      <c r="AP25" s="105">
        <v>0.7885861992835999</v>
      </c>
      <c r="AQ25" s="105">
        <v>0.6528571248054504</v>
      </c>
      <c r="AR25" s="105">
        <v>0.6270325779914856</v>
      </c>
      <c r="AS25" s="105">
        <v>0.6079040169715881</v>
      </c>
      <c r="AT25" s="105">
        <v>0.618175208568573</v>
      </c>
      <c r="AU25" s="105">
        <v>0.5866456031799316</v>
      </c>
      <c r="AV25" s="105">
        <v>0.6376922130584717</v>
      </c>
      <c r="AW25" s="105">
        <v>0.8216001987457275</v>
      </c>
      <c r="AX25" s="105">
        <v>1.1172419786453247</v>
      </c>
      <c r="AY25" s="105">
        <v>1.3143210411071777</v>
      </c>
      <c r="AZ25" s="105">
        <v>1.206164002418518</v>
      </c>
      <c r="BA25" s="105">
        <v>1.0851709842681885</v>
      </c>
      <c r="BB25" s="105">
        <v>0.7925516963005066</v>
      </c>
      <c r="BC25" s="105">
        <v>0.6673477292060852</v>
      </c>
      <c r="BD25" s="105">
        <v>0.6193704009056091</v>
      </c>
      <c r="BE25" s="105">
        <v>0.5993391871452332</v>
      </c>
      <c r="BF25" s="105">
        <v>0.6093686819076538</v>
      </c>
      <c r="BG25" s="105">
        <v>0.5889348983764648</v>
      </c>
      <c r="BH25" s="105">
        <v>0.6327304244041443</v>
      </c>
      <c r="BI25" s="105">
        <v>0.8267861008644104</v>
      </c>
      <c r="BJ25" s="105">
        <v>1.1292740106582642</v>
      </c>
      <c r="BK25" s="106"/>
    </row>
    <row r="26" spans="1:63" ht="10.5">
      <c r="A26" t="s">
        <v>335</v>
      </c>
      <c r="B26" t="s">
        <v>322</v>
      </c>
      <c r="C26" s="102">
        <v>1.0960655212402344</v>
      </c>
      <c r="D26" s="104">
        <v>1.1072031259536743</v>
      </c>
      <c r="E26" s="104">
        <v>0.72464519739151</v>
      </c>
      <c r="F26" s="104">
        <v>0.5491166114807129</v>
      </c>
      <c r="G26" s="104">
        <v>0.4012471139431</v>
      </c>
      <c r="H26" s="104">
        <v>0.31681597232818604</v>
      </c>
      <c r="I26" s="104">
        <v>0.26459231972694397</v>
      </c>
      <c r="J26" s="104">
        <v>0.27701088786125183</v>
      </c>
      <c r="K26" s="104">
        <v>0.31845661997795105</v>
      </c>
      <c r="L26" s="104">
        <v>0.40049031376838684</v>
      </c>
      <c r="M26" s="104">
        <v>0.6905918121337891</v>
      </c>
      <c r="N26" s="104">
        <v>0.949558436870575</v>
      </c>
      <c r="O26" s="104">
        <v>1.0697442293167114</v>
      </c>
      <c r="P26" s="104">
        <v>1.0075576305389404</v>
      </c>
      <c r="Q26" s="104">
        <v>0.7912135124206543</v>
      </c>
      <c r="R26" s="104">
        <v>0.6944603323936462</v>
      </c>
      <c r="S26" s="104">
        <v>0.4578530192375183</v>
      </c>
      <c r="T26" s="104">
        <v>0.35110631585121155</v>
      </c>
      <c r="U26" s="104">
        <v>0.267045259475708</v>
      </c>
      <c r="V26" s="104">
        <v>0.2644864618778229</v>
      </c>
      <c r="W26" s="104">
        <v>0.2902866005897522</v>
      </c>
      <c r="X26" s="104">
        <v>0.40373262763023376</v>
      </c>
      <c r="Y26" s="104">
        <v>0.5872985124588013</v>
      </c>
      <c r="Z26" s="104">
        <v>1.0013136863708496</v>
      </c>
      <c r="AA26" s="104">
        <v>0.9753111004829407</v>
      </c>
      <c r="AB26" s="104">
        <v>1.058603048324585</v>
      </c>
      <c r="AC26" s="104">
        <v>0.8847486972808838</v>
      </c>
      <c r="AD26" s="104">
        <v>0.6421198844909668</v>
      </c>
      <c r="AE26" s="104">
        <v>0.3978723883628845</v>
      </c>
      <c r="AF26" s="104">
        <v>0.3246931731700897</v>
      </c>
      <c r="AG26" s="104">
        <v>0.2802487015724182</v>
      </c>
      <c r="AH26" s="104">
        <v>0.26080116629600525</v>
      </c>
      <c r="AI26" s="104">
        <v>0.3206447958946228</v>
      </c>
      <c r="AJ26" s="104">
        <v>0.4195125102996826</v>
      </c>
      <c r="AK26" s="104">
        <v>0.5843498110771179</v>
      </c>
      <c r="AL26" s="104">
        <v>0.9996656775474548</v>
      </c>
      <c r="AM26" s="105">
        <v>1.0585390329360962</v>
      </c>
      <c r="AN26" s="105">
        <v>1.0675519704818726</v>
      </c>
      <c r="AO26" s="105">
        <v>0.8547428846359253</v>
      </c>
      <c r="AP26" s="105">
        <v>0.6381193995475769</v>
      </c>
      <c r="AQ26" s="105">
        <v>0.43362921476364136</v>
      </c>
      <c r="AR26" s="105">
        <v>0.3231649100780487</v>
      </c>
      <c r="AS26" s="105">
        <v>0.26551660895347595</v>
      </c>
      <c r="AT26" s="105">
        <v>0.26277458667755127</v>
      </c>
      <c r="AU26" s="105">
        <v>0.29990848898887634</v>
      </c>
      <c r="AV26" s="105">
        <v>0.4393025040626526</v>
      </c>
      <c r="AW26" s="105">
        <v>0.6416816711425781</v>
      </c>
      <c r="AX26" s="105">
        <v>1.0060299634933472</v>
      </c>
      <c r="AY26" s="105">
        <v>1.064594030380249</v>
      </c>
      <c r="AZ26" s="105">
        <v>1.0774990320205688</v>
      </c>
      <c r="BA26" s="105">
        <v>0.8514509797096252</v>
      </c>
      <c r="BB26" s="105">
        <v>0.6333708167076111</v>
      </c>
      <c r="BC26" s="105">
        <v>0.42845210433006287</v>
      </c>
      <c r="BD26" s="105">
        <v>0.32518270611763</v>
      </c>
      <c r="BE26" s="105">
        <v>0.2659772038459778</v>
      </c>
      <c r="BF26" s="105">
        <v>0.2631429135799408</v>
      </c>
      <c r="BG26" s="105">
        <v>0.3018764853477478</v>
      </c>
      <c r="BH26" s="105">
        <v>0.44408679008483887</v>
      </c>
      <c r="BI26" s="105">
        <v>0.6429777145385742</v>
      </c>
      <c r="BJ26" s="105">
        <v>1.0182729959487915</v>
      </c>
      <c r="BK26" s="106"/>
    </row>
    <row r="27" spans="1:63" ht="10.5">
      <c r="A27" t="s">
        <v>336</v>
      </c>
      <c r="B27" t="s">
        <v>324</v>
      </c>
      <c r="C27" s="102">
        <v>1.3111140727996826</v>
      </c>
      <c r="D27" s="104">
        <v>1.3111087083816528</v>
      </c>
      <c r="E27" s="104">
        <v>1.0557254552841187</v>
      </c>
      <c r="F27" s="104">
        <v>0.8473884463310242</v>
      </c>
      <c r="G27" s="104">
        <v>0.7463873028755188</v>
      </c>
      <c r="H27" s="104">
        <v>0.6896663904190063</v>
      </c>
      <c r="I27" s="104">
        <v>0.6025327444076538</v>
      </c>
      <c r="J27" s="104">
        <v>0.6028033494949341</v>
      </c>
      <c r="K27" s="104">
        <v>0.6365427374839783</v>
      </c>
      <c r="L27" s="104">
        <v>0.7146613001823425</v>
      </c>
      <c r="M27" s="104">
        <v>0.9447919726371765</v>
      </c>
      <c r="N27" s="104">
        <v>1.2090401649475098</v>
      </c>
      <c r="O27" s="104">
        <v>1.3207391500473022</v>
      </c>
      <c r="P27" s="104">
        <v>1.327266812324524</v>
      </c>
      <c r="Q27" s="104">
        <v>1.0346626043319702</v>
      </c>
      <c r="R27" s="104">
        <v>0.9175539612770081</v>
      </c>
      <c r="S27" s="104">
        <v>0.8000859022140503</v>
      </c>
      <c r="T27" s="104">
        <v>0.7310176491737366</v>
      </c>
      <c r="U27" s="104">
        <v>0.66851407289505</v>
      </c>
      <c r="V27" s="104">
        <v>0.6503086090087891</v>
      </c>
      <c r="W27" s="104">
        <v>0.7303183078765869</v>
      </c>
      <c r="X27" s="104">
        <v>0.7462925314903259</v>
      </c>
      <c r="Y27" s="104">
        <v>0.9140658974647522</v>
      </c>
      <c r="Z27" s="104">
        <v>1.2279831171035767</v>
      </c>
      <c r="AA27" s="104">
        <v>1.2460994720458984</v>
      </c>
      <c r="AB27" s="104">
        <v>1.308895468711853</v>
      </c>
      <c r="AC27" s="104">
        <v>1.1796692609786987</v>
      </c>
      <c r="AD27" s="104">
        <v>1.027490258216858</v>
      </c>
      <c r="AE27" s="104">
        <v>0.804103434085846</v>
      </c>
      <c r="AF27" s="104">
        <v>0.6926635503768921</v>
      </c>
      <c r="AG27" s="104">
        <v>0.5791667699813843</v>
      </c>
      <c r="AH27" s="104">
        <v>0.9542994499206543</v>
      </c>
      <c r="AI27" s="104">
        <v>0.9439380764961243</v>
      </c>
      <c r="AJ27" s="104">
        <v>1.1382181644439697</v>
      </c>
      <c r="AK27" s="104">
        <v>1.0832730531692505</v>
      </c>
      <c r="AL27" s="104">
        <v>1.3032809495925903</v>
      </c>
      <c r="AM27" s="105">
        <v>1.3278019428253174</v>
      </c>
      <c r="AN27" s="105">
        <v>1.3300479650497437</v>
      </c>
      <c r="AO27" s="105">
        <v>1.150496006011963</v>
      </c>
      <c r="AP27" s="105">
        <v>0.9646084904670715</v>
      </c>
      <c r="AQ27" s="105">
        <v>0.8075801730155945</v>
      </c>
      <c r="AR27" s="105">
        <v>0.6857002973556519</v>
      </c>
      <c r="AS27" s="105">
        <v>0.6760147213935852</v>
      </c>
      <c r="AT27" s="105">
        <v>0.6558352708816528</v>
      </c>
      <c r="AU27" s="105">
        <v>0.6828873753547668</v>
      </c>
      <c r="AV27" s="105">
        <v>0.7466254234313965</v>
      </c>
      <c r="AW27" s="105">
        <v>0.9514889121055603</v>
      </c>
      <c r="AX27" s="105">
        <v>1.2310899496078491</v>
      </c>
      <c r="AY27" s="105">
        <v>1.3316539525985718</v>
      </c>
      <c r="AZ27" s="105">
        <v>1.335049033164978</v>
      </c>
      <c r="BA27" s="105">
        <v>1.1476329565048218</v>
      </c>
      <c r="BB27" s="105">
        <v>0.9627496004104614</v>
      </c>
      <c r="BC27" s="105">
        <v>0.8060858249664307</v>
      </c>
      <c r="BD27" s="105">
        <v>0.6952053904533386</v>
      </c>
      <c r="BE27" s="105">
        <v>0.6757950782775879</v>
      </c>
      <c r="BF27" s="105">
        <v>0.6557378172874451</v>
      </c>
      <c r="BG27" s="105">
        <v>0.6828442215919495</v>
      </c>
      <c r="BH27" s="105">
        <v>0.7459288835525513</v>
      </c>
      <c r="BI27" s="105">
        <v>0.9541645050048828</v>
      </c>
      <c r="BJ27" s="105">
        <v>1.23055100440979</v>
      </c>
      <c r="BK27" s="106"/>
    </row>
    <row r="28" spans="1:63" ht="10.5">
      <c r="A28" t="s">
        <v>337</v>
      </c>
      <c r="B28" t="s">
        <v>326</v>
      </c>
      <c r="C28" s="102">
        <v>16.345773696899414</v>
      </c>
      <c r="D28" s="104">
        <v>16.46989631652832</v>
      </c>
      <c r="E28" s="104">
        <v>11.518967628479004</v>
      </c>
      <c r="F28" s="104">
        <v>8.43809986114502</v>
      </c>
      <c r="G28" s="104">
        <v>5.5800323486328125</v>
      </c>
      <c r="H28" s="104">
        <v>4.626200199127197</v>
      </c>
      <c r="I28" s="104">
        <v>4.150580883026123</v>
      </c>
      <c r="J28" s="104">
        <v>4.150387287139893</v>
      </c>
      <c r="K28" s="104">
        <v>4.401933193206787</v>
      </c>
      <c r="L28" s="104">
        <v>5.649709701538086</v>
      </c>
      <c r="M28" s="104">
        <v>8.544533729553223</v>
      </c>
      <c r="N28" s="104">
        <v>12.959967613220215</v>
      </c>
      <c r="O28" s="104">
        <v>15.513612747192383</v>
      </c>
      <c r="P28" s="104">
        <v>15.203428268432617</v>
      </c>
      <c r="Q28" s="104">
        <v>12.59187126159668</v>
      </c>
      <c r="R28" s="104">
        <v>8.406733512878418</v>
      </c>
      <c r="S28" s="104">
        <v>5.811516284942627</v>
      </c>
      <c r="T28" s="104">
        <v>4.686600208282471</v>
      </c>
      <c r="U28" s="104">
        <v>4.185999870300293</v>
      </c>
      <c r="V28" s="104">
        <v>4.168935298919678</v>
      </c>
      <c r="W28" s="104">
        <v>4.386066436767578</v>
      </c>
      <c r="X28" s="104">
        <v>5.398967742919922</v>
      </c>
      <c r="Y28" s="104">
        <v>8.251766204833984</v>
      </c>
      <c r="Z28" s="104">
        <v>13.744903564453125</v>
      </c>
      <c r="AA28" s="104">
        <v>12.947484016418457</v>
      </c>
      <c r="AB28" s="104">
        <v>14.090143203735352</v>
      </c>
      <c r="AC28" s="104">
        <v>11.532806396484375</v>
      </c>
      <c r="AD28" s="104">
        <v>7.676199913024902</v>
      </c>
      <c r="AE28" s="104">
        <v>5.328516006469727</v>
      </c>
      <c r="AF28" s="104">
        <v>4.768333435058594</v>
      </c>
      <c r="AG28" s="104">
        <v>4.219096660614014</v>
      </c>
      <c r="AH28" s="104">
        <v>4.589032173156738</v>
      </c>
      <c r="AI28" s="104">
        <v>4.96999979019165</v>
      </c>
      <c r="AJ28" s="104">
        <v>6.502451419830322</v>
      </c>
      <c r="AK28" s="104">
        <v>8.549905776977539</v>
      </c>
      <c r="AL28" s="104">
        <v>12.216730117797852</v>
      </c>
      <c r="AM28" s="105">
        <v>14.854889869689941</v>
      </c>
      <c r="AN28" s="105">
        <v>14.047579765319824</v>
      </c>
      <c r="AO28" s="105">
        <v>11.629590034484863</v>
      </c>
      <c r="AP28" s="105">
        <v>8.51242446899414</v>
      </c>
      <c r="AQ28" s="105">
        <v>5.74436092376709</v>
      </c>
      <c r="AR28" s="105">
        <v>4.665832996368408</v>
      </c>
      <c r="AS28" s="105">
        <v>4.326228141784668</v>
      </c>
      <c r="AT28" s="105">
        <v>4.353241920471191</v>
      </c>
      <c r="AU28" s="105">
        <v>4.553085803985596</v>
      </c>
      <c r="AV28" s="105">
        <v>5.976906776428223</v>
      </c>
      <c r="AW28" s="105">
        <v>8.859180450439453</v>
      </c>
      <c r="AX28" s="105">
        <v>13.263239860534668</v>
      </c>
      <c r="AY28" s="105">
        <v>15.295539855957031</v>
      </c>
      <c r="AZ28" s="105">
        <v>14.23151969909668</v>
      </c>
      <c r="BA28" s="105">
        <v>11.600910186767578</v>
      </c>
      <c r="BB28" s="105">
        <v>8.3938570022583</v>
      </c>
      <c r="BC28" s="105">
        <v>5.697601795196533</v>
      </c>
      <c r="BD28" s="105">
        <v>4.627719879150391</v>
      </c>
      <c r="BE28" s="105">
        <v>4.2877631187438965</v>
      </c>
      <c r="BF28" s="105">
        <v>4.318900108337402</v>
      </c>
      <c r="BG28" s="105">
        <v>4.563625812530518</v>
      </c>
      <c r="BH28" s="105">
        <v>6.0085248947143555</v>
      </c>
      <c r="BI28" s="105">
        <v>8.935937881469727</v>
      </c>
      <c r="BJ28" s="105">
        <v>13.34469985961914</v>
      </c>
      <c r="BK28" s="106"/>
    </row>
    <row r="29" spans="3:62" ht="10.5">
      <c r="C29" s="107"/>
      <c r="D29" s="91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</row>
    <row r="30" spans="2:62" ht="10.5">
      <c r="B30" s="86" t="s">
        <v>338</v>
      </c>
      <c r="C30" s="107"/>
      <c r="D30" s="91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</row>
    <row r="31" spans="1:63" ht="10.5">
      <c r="A31" t="s">
        <v>339</v>
      </c>
      <c r="B31" t="s">
        <v>308</v>
      </c>
      <c r="C31" s="102">
        <v>0.32322701811790466</v>
      </c>
      <c r="D31" s="104">
        <v>0.3643346130847931</v>
      </c>
      <c r="E31" s="104">
        <v>0.2856948673725128</v>
      </c>
      <c r="F31" s="104">
        <v>0.2543078660964966</v>
      </c>
      <c r="G31" s="104">
        <v>0.17912203073501587</v>
      </c>
      <c r="H31" s="104">
        <v>0.16220861673355103</v>
      </c>
      <c r="I31" s="104">
        <v>0.14495261013507843</v>
      </c>
      <c r="J31" s="104">
        <v>0.13253654539585114</v>
      </c>
      <c r="K31" s="104">
        <v>0.15355052053928375</v>
      </c>
      <c r="L31" s="104">
        <v>0.16552166640758514</v>
      </c>
      <c r="M31" s="104">
        <v>0.2934468686580658</v>
      </c>
      <c r="N31" s="104">
        <v>0.24893561005592346</v>
      </c>
      <c r="O31" s="104">
        <v>0.34019801020622253</v>
      </c>
      <c r="P31" s="104">
        <v>0.3881259262561798</v>
      </c>
      <c r="Q31" s="104">
        <v>0.337799996137619</v>
      </c>
      <c r="R31" s="104">
        <v>0.2685767412185669</v>
      </c>
      <c r="S31" s="104">
        <v>0.2034301459789276</v>
      </c>
      <c r="T31" s="104">
        <v>0.18321703374385834</v>
      </c>
      <c r="U31" s="104">
        <v>0.1565047651529312</v>
      </c>
      <c r="V31" s="104">
        <v>0.1533167064189911</v>
      </c>
      <c r="W31" s="104">
        <v>0.1547253280878067</v>
      </c>
      <c r="X31" s="104">
        <v>0.17984738945960999</v>
      </c>
      <c r="Y31" s="104">
        <v>0.21935336291790009</v>
      </c>
      <c r="Z31" s="104">
        <v>0.3100610673427582</v>
      </c>
      <c r="AA31" s="104">
        <v>0.29968854784965515</v>
      </c>
      <c r="AB31" s="104">
        <v>0.31479474902153015</v>
      </c>
      <c r="AC31" s="104">
        <v>0.32622626423835754</v>
      </c>
      <c r="AD31" s="104">
        <v>0.2566888630390167</v>
      </c>
      <c r="AE31" s="104">
        <v>0.20642304420471191</v>
      </c>
      <c r="AF31" s="104">
        <v>0.18466053903102875</v>
      </c>
      <c r="AG31" s="104">
        <v>0.16399028897285461</v>
      </c>
      <c r="AH31" s="104">
        <v>0.1580500453710556</v>
      </c>
      <c r="AI31" s="104">
        <v>0.1840103417634964</v>
      </c>
      <c r="AJ31" s="104">
        <v>0.18594852089881897</v>
      </c>
      <c r="AK31" s="104">
        <v>0.22676870226860046</v>
      </c>
      <c r="AL31" s="104">
        <v>0.2725569009780884</v>
      </c>
      <c r="AM31" s="105">
        <v>0.3267180919647217</v>
      </c>
      <c r="AN31" s="105">
        <v>0.32941699028015137</v>
      </c>
      <c r="AO31" s="105">
        <v>0.28078949451446533</v>
      </c>
      <c r="AP31" s="105">
        <v>0.22892999649047852</v>
      </c>
      <c r="AQ31" s="105">
        <v>0.16341319680213928</v>
      </c>
      <c r="AR31" s="105">
        <v>0.16113600134849548</v>
      </c>
      <c r="AS31" s="105">
        <v>0.15956880152225494</v>
      </c>
      <c r="AT31" s="105">
        <v>0.16125880181789398</v>
      </c>
      <c r="AU31" s="105">
        <v>0.16411849856376648</v>
      </c>
      <c r="AV31" s="105">
        <v>0.21043120324611664</v>
      </c>
      <c r="AW31" s="105">
        <v>0.2544578015804291</v>
      </c>
      <c r="AX31" s="105">
        <v>0.3066047132015228</v>
      </c>
      <c r="AY31" s="105">
        <v>0.3425939977169037</v>
      </c>
      <c r="AZ31" s="105">
        <v>0.331646203994751</v>
      </c>
      <c r="BA31" s="105">
        <v>0.28679630160331726</v>
      </c>
      <c r="BB31" s="105">
        <v>0.23223330080509186</v>
      </c>
      <c r="BC31" s="105">
        <v>0.16872429847717285</v>
      </c>
      <c r="BD31" s="105">
        <v>0.16633740067481995</v>
      </c>
      <c r="BE31" s="105">
        <v>0.16427600383758545</v>
      </c>
      <c r="BF31" s="105">
        <v>0.16461409628391266</v>
      </c>
      <c r="BG31" s="105">
        <v>0.1682754009962082</v>
      </c>
      <c r="BH31" s="105">
        <v>0.21615329384803772</v>
      </c>
      <c r="BI31" s="105">
        <v>0.2596223056316376</v>
      </c>
      <c r="BJ31" s="105">
        <v>0.30917811393737793</v>
      </c>
      <c r="BK31" s="106"/>
    </row>
    <row r="32" spans="1:63" ht="10.5">
      <c r="A32" t="s">
        <v>340</v>
      </c>
      <c r="B32" t="s">
        <v>310</v>
      </c>
      <c r="C32" s="102">
        <v>1.144646406173706</v>
      </c>
      <c r="D32" s="104">
        <v>1.2004576921463013</v>
      </c>
      <c r="E32" s="104">
        <v>1.0803418159484863</v>
      </c>
      <c r="F32" s="104">
        <v>0.9993749260902405</v>
      </c>
      <c r="G32" s="104">
        <v>0.8582141399383545</v>
      </c>
      <c r="H32" s="104">
        <v>0.849863588809967</v>
      </c>
      <c r="I32" s="104">
        <v>0.8077272176742554</v>
      </c>
      <c r="J32" s="104">
        <v>0.8046121597290039</v>
      </c>
      <c r="K32" s="104">
        <v>0.836114764213562</v>
      </c>
      <c r="L32" s="104">
        <v>0.8934329152107239</v>
      </c>
      <c r="M32" s="104">
        <v>0.9840582609176636</v>
      </c>
      <c r="N32" s="104">
        <v>1.055155634880066</v>
      </c>
      <c r="O32" s="104">
        <v>1.1572415828704834</v>
      </c>
      <c r="P32" s="104">
        <v>1.2714670896530151</v>
      </c>
      <c r="Q32" s="104">
        <v>1.1442632675170898</v>
      </c>
      <c r="R32" s="104">
        <v>1.0019588470458984</v>
      </c>
      <c r="S32" s="104">
        <v>0.8936667442321777</v>
      </c>
      <c r="T32" s="104">
        <v>0.820948600769043</v>
      </c>
      <c r="U32" s="104">
        <v>0.7710127234458923</v>
      </c>
      <c r="V32" s="104">
        <v>0.8197375535964966</v>
      </c>
      <c r="W32" s="104">
        <v>0.8338100910186768</v>
      </c>
      <c r="X32" s="104">
        <v>0.8438169360160828</v>
      </c>
      <c r="Y32" s="104">
        <v>0.9057881236076355</v>
      </c>
      <c r="Z32" s="104">
        <v>1.0114234685897827</v>
      </c>
      <c r="AA32" s="104">
        <v>1.0464378595352173</v>
      </c>
      <c r="AB32" s="104">
        <v>1.2018225193023682</v>
      </c>
      <c r="AC32" s="104">
        <v>1.0855375528335571</v>
      </c>
      <c r="AD32" s="104">
        <v>0.9504619240760803</v>
      </c>
      <c r="AE32" s="104">
        <v>0.8630080819129944</v>
      </c>
      <c r="AF32" s="104">
        <v>0.8324284553527832</v>
      </c>
      <c r="AG32" s="104">
        <v>0.8001037240028381</v>
      </c>
      <c r="AH32" s="104">
        <v>0.8130887150764465</v>
      </c>
      <c r="AI32" s="104">
        <v>0.8289957046508789</v>
      </c>
      <c r="AJ32" s="104">
        <v>0.8377275466918945</v>
      </c>
      <c r="AK32" s="104">
        <v>0.9485474228858948</v>
      </c>
      <c r="AL32" s="104">
        <v>1.0325180292129517</v>
      </c>
      <c r="AM32" s="105">
        <v>1.1190769672393799</v>
      </c>
      <c r="AN32" s="105">
        <v>1.1656149625778198</v>
      </c>
      <c r="AO32" s="105">
        <v>1.085731029510498</v>
      </c>
      <c r="AP32" s="105">
        <v>0.9851334095001221</v>
      </c>
      <c r="AQ32" s="105">
        <v>0.873040497303009</v>
      </c>
      <c r="AR32" s="105">
        <v>0.8223155736923218</v>
      </c>
      <c r="AS32" s="105">
        <v>0.81209397315979</v>
      </c>
      <c r="AT32" s="105">
        <v>0.8195505142211914</v>
      </c>
      <c r="AU32" s="105">
        <v>0.8361101746559143</v>
      </c>
      <c r="AV32" s="105">
        <v>0.8817864060401917</v>
      </c>
      <c r="AW32" s="105">
        <v>0.9737728834152222</v>
      </c>
      <c r="AX32" s="105">
        <v>1.0541729927062988</v>
      </c>
      <c r="AY32" s="105">
        <v>1.1578010320663452</v>
      </c>
      <c r="AZ32" s="105">
        <v>1.194782018661499</v>
      </c>
      <c r="BA32" s="105">
        <v>1.1082309484481812</v>
      </c>
      <c r="BB32" s="105">
        <v>1.0050649642944336</v>
      </c>
      <c r="BC32" s="105">
        <v>0.9017753005027771</v>
      </c>
      <c r="BD32" s="105">
        <v>0.849655270576477</v>
      </c>
      <c r="BE32" s="105">
        <v>0.8377068042755127</v>
      </c>
      <c r="BF32" s="105">
        <v>0.8379750847816467</v>
      </c>
      <c r="BG32" s="105">
        <v>0.8581833243370056</v>
      </c>
      <c r="BH32" s="105">
        <v>0.9105352163314819</v>
      </c>
      <c r="BI32" s="105">
        <v>0.9971262812614441</v>
      </c>
      <c r="BJ32" s="105">
        <v>1.077523946762085</v>
      </c>
      <c r="BK32" s="106"/>
    </row>
    <row r="33" spans="1:63" ht="10.5">
      <c r="A33" t="s">
        <v>341</v>
      </c>
      <c r="B33" t="s">
        <v>312</v>
      </c>
      <c r="C33" s="102">
        <v>4.356821537017822</v>
      </c>
      <c r="D33" s="104">
        <v>4.183860778808594</v>
      </c>
      <c r="E33" s="104">
        <v>3.757328987121582</v>
      </c>
      <c r="F33" s="104">
        <v>3.258079767227173</v>
      </c>
      <c r="G33" s="104">
        <v>2.8017141819000244</v>
      </c>
      <c r="H33" s="104">
        <v>2.5607969760894775</v>
      </c>
      <c r="I33" s="104">
        <v>2.5140225887298584</v>
      </c>
      <c r="J33" s="104">
        <v>2.601655960083008</v>
      </c>
      <c r="K33" s="104">
        <v>2.6876816749572754</v>
      </c>
      <c r="L33" s="104">
        <v>2.8923614025115967</v>
      </c>
      <c r="M33" s="104">
        <v>3.2295193672180176</v>
      </c>
      <c r="N33" s="104">
        <v>3.799445390701294</v>
      </c>
      <c r="O33" s="104">
        <v>4.206299304962158</v>
      </c>
      <c r="P33" s="104">
        <v>4.0664896965026855</v>
      </c>
      <c r="Q33" s="104">
        <v>3.7748029232025146</v>
      </c>
      <c r="R33" s="104">
        <v>3.3139262199401855</v>
      </c>
      <c r="S33" s="104">
        <v>2.792848825454712</v>
      </c>
      <c r="T33" s="104">
        <v>2.736273765563965</v>
      </c>
      <c r="U33" s="104">
        <v>2.603412628173828</v>
      </c>
      <c r="V33" s="104">
        <v>2.692857265472412</v>
      </c>
      <c r="W33" s="104">
        <v>2.645317554473877</v>
      </c>
      <c r="X33" s="104">
        <v>2.770198106765747</v>
      </c>
      <c r="Y33" s="104">
        <v>3.1911842823028564</v>
      </c>
      <c r="Z33" s="104">
        <v>3.860394239425659</v>
      </c>
      <c r="AA33" s="104">
        <v>3.720142126083374</v>
      </c>
      <c r="AB33" s="104">
        <v>3.8001954555511475</v>
      </c>
      <c r="AC33" s="104">
        <v>3.5834670066833496</v>
      </c>
      <c r="AD33" s="104">
        <v>2.931980609893799</v>
      </c>
      <c r="AE33" s="104">
        <v>2.7208011150360107</v>
      </c>
      <c r="AF33" s="104">
        <v>2.6604816913604736</v>
      </c>
      <c r="AG33" s="104">
        <v>2.570227861404419</v>
      </c>
      <c r="AH33" s="104">
        <v>2.634467601776123</v>
      </c>
      <c r="AI33" s="104">
        <v>2.7523529529571533</v>
      </c>
      <c r="AJ33" s="104">
        <v>2.781343460083008</v>
      </c>
      <c r="AK33" s="104">
        <v>3.1135659217834473</v>
      </c>
      <c r="AL33" s="104">
        <v>3.3515119552612305</v>
      </c>
      <c r="AM33" s="105">
        <v>3.797244071960449</v>
      </c>
      <c r="AN33" s="105">
        <v>3.8828890323638916</v>
      </c>
      <c r="AO33" s="105">
        <v>3.551516056060791</v>
      </c>
      <c r="AP33" s="105">
        <v>3.0574519634246826</v>
      </c>
      <c r="AQ33" s="105">
        <v>2.694035053253174</v>
      </c>
      <c r="AR33" s="105">
        <v>2.5442020893096924</v>
      </c>
      <c r="AS33" s="105">
        <v>2.3534529209136963</v>
      </c>
      <c r="AT33" s="105">
        <v>2.408534049987793</v>
      </c>
      <c r="AU33" s="105">
        <v>2.526304006576538</v>
      </c>
      <c r="AV33" s="105">
        <v>2.794123888015747</v>
      </c>
      <c r="AW33" s="105">
        <v>3.1698598861694336</v>
      </c>
      <c r="AX33" s="105">
        <v>3.4656429290771484</v>
      </c>
      <c r="AY33" s="105">
        <v>3.962027072906494</v>
      </c>
      <c r="AZ33" s="105">
        <v>3.961535930633545</v>
      </c>
      <c r="BA33" s="105">
        <v>3.6025381088256836</v>
      </c>
      <c r="BB33" s="105">
        <v>3.117295980453491</v>
      </c>
      <c r="BC33" s="105">
        <v>2.7786500453948975</v>
      </c>
      <c r="BD33" s="105">
        <v>2.6241579055786133</v>
      </c>
      <c r="BE33" s="105">
        <v>2.4214770793914795</v>
      </c>
      <c r="BF33" s="105">
        <v>2.4576520919799805</v>
      </c>
      <c r="BG33" s="105">
        <v>2.5895559787750244</v>
      </c>
      <c r="BH33" s="105">
        <v>2.885226011276245</v>
      </c>
      <c r="BI33" s="105">
        <v>3.261075019836426</v>
      </c>
      <c r="BJ33" s="105">
        <v>3.5616700649261475</v>
      </c>
      <c r="BK33" s="106"/>
    </row>
    <row r="34" spans="1:63" ht="10.5">
      <c r="A34" t="s">
        <v>342</v>
      </c>
      <c r="B34" t="s">
        <v>314</v>
      </c>
      <c r="C34" s="102">
        <v>1.3303892612457275</v>
      </c>
      <c r="D34" s="104">
        <v>1.317963719367981</v>
      </c>
      <c r="E34" s="104">
        <v>1.165409803390503</v>
      </c>
      <c r="F34" s="104">
        <v>1.1157718896865845</v>
      </c>
      <c r="G34" s="104">
        <v>0.9769201278686523</v>
      </c>
      <c r="H34" s="104">
        <v>1.041312575340271</v>
      </c>
      <c r="I34" s="104">
        <v>1.0133723020553589</v>
      </c>
      <c r="J34" s="104">
        <v>1.0696628093719482</v>
      </c>
      <c r="K34" s="104">
        <v>1.0557465553283691</v>
      </c>
      <c r="L34" s="104">
        <v>1.140321135520935</v>
      </c>
      <c r="M34" s="104">
        <v>1.3052843809127808</v>
      </c>
      <c r="N34" s="104">
        <v>1.3196097612380981</v>
      </c>
      <c r="O34" s="104">
        <v>1.4126569032669067</v>
      </c>
      <c r="P34" s="104">
        <v>1.4368321895599365</v>
      </c>
      <c r="Q34" s="104">
        <v>1.1310172080993652</v>
      </c>
      <c r="R34" s="104">
        <v>1.1047921180725098</v>
      </c>
      <c r="S34" s="104">
        <v>0.9543773531913757</v>
      </c>
      <c r="T34" s="104">
        <v>1.0088696479797363</v>
      </c>
      <c r="U34" s="104">
        <v>1.043021321296692</v>
      </c>
      <c r="V34" s="104">
        <v>1.1364926099777222</v>
      </c>
      <c r="W34" s="104">
        <v>1.1439471244812012</v>
      </c>
      <c r="X34" s="104">
        <v>1.0738321542739868</v>
      </c>
      <c r="Y34" s="104">
        <v>1.2992123365402222</v>
      </c>
      <c r="Z34" s="104">
        <v>1.3685009479522705</v>
      </c>
      <c r="AA34" s="104">
        <v>1.3292503356933594</v>
      </c>
      <c r="AB34" s="104">
        <v>1.4514555931091309</v>
      </c>
      <c r="AC34" s="104">
        <v>1.1676620244979858</v>
      </c>
      <c r="AD34" s="104">
        <v>1.202219843864441</v>
      </c>
      <c r="AE34" s="104">
        <v>1.0270799398422241</v>
      </c>
      <c r="AF34" s="104">
        <v>1.1707323789596558</v>
      </c>
      <c r="AG34" s="104">
        <v>1.1376127004623413</v>
      </c>
      <c r="AH34" s="104">
        <v>1.2103244066238403</v>
      </c>
      <c r="AI34" s="104">
        <v>1.2014237642288208</v>
      </c>
      <c r="AJ34" s="104">
        <v>1.214078426361084</v>
      </c>
      <c r="AK34" s="104">
        <v>1.2618210315704346</v>
      </c>
      <c r="AL34" s="104">
        <v>1.34060800075531</v>
      </c>
      <c r="AM34" s="105">
        <v>1.4110950231552124</v>
      </c>
      <c r="AN34" s="105">
        <v>1.415429949760437</v>
      </c>
      <c r="AO34" s="105">
        <v>1.323727011680603</v>
      </c>
      <c r="AP34" s="105">
        <v>1.2319190502166748</v>
      </c>
      <c r="AQ34" s="105">
        <v>1.1297839879989624</v>
      </c>
      <c r="AR34" s="105">
        <v>1.11940598487854</v>
      </c>
      <c r="AS34" s="105">
        <v>1.1162339448928833</v>
      </c>
      <c r="AT34" s="105">
        <v>1.1264480352401733</v>
      </c>
      <c r="AU34" s="105">
        <v>1.1473159790039062</v>
      </c>
      <c r="AV34" s="105">
        <v>1.2213430404663086</v>
      </c>
      <c r="AW34" s="105">
        <v>1.3122949600219727</v>
      </c>
      <c r="AX34" s="105">
        <v>1.3915050029754639</v>
      </c>
      <c r="AY34" s="105">
        <v>1.4718739986419678</v>
      </c>
      <c r="AZ34" s="105">
        <v>1.473505973815918</v>
      </c>
      <c r="BA34" s="105">
        <v>1.3833320140838623</v>
      </c>
      <c r="BB34" s="105">
        <v>1.28848397731781</v>
      </c>
      <c r="BC34" s="105">
        <v>1.1885889768600464</v>
      </c>
      <c r="BD34" s="105">
        <v>1.1775230169296265</v>
      </c>
      <c r="BE34" s="105">
        <v>1.1726570129394531</v>
      </c>
      <c r="BF34" s="105">
        <v>1.1760189533233643</v>
      </c>
      <c r="BG34" s="105">
        <v>1.2011560201644897</v>
      </c>
      <c r="BH34" s="105">
        <v>1.2836519479751587</v>
      </c>
      <c r="BI34" s="105">
        <v>1.3731850385665894</v>
      </c>
      <c r="BJ34" s="105">
        <v>1.4538819789886475</v>
      </c>
      <c r="BK34" s="106"/>
    </row>
    <row r="35" spans="1:63" ht="10.5">
      <c r="A35" t="s">
        <v>343</v>
      </c>
      <c r="B35" t="s">
        <v>316</v>
      </c>
      <c r="C35" s="102">
        <v>1.6388550996780396</v>
      </c>
      <c r="D35" s="104">
        <v>1.6862459182739258</v>
      </c>
      <c r="E35" s="104">
        <v>1.580202579498291</v>
      </c>
      <c r="F35" s="104">
        <v>1.5102747678756714</v>
      </c>
      <c r="G35" s="104">
        <v>1.3870704174041748</v>
      </c>
      <c r="H35" s="104">
        <v>1.413878321647644</v>
      </c>
      <c r="I35" s="104">
        <v>1.29812490940094</v>
      </c>
      <c r="J35" s="104">
        <v>1.358975887298584</v>
      </c>
      <c r="K35" s="104">
        <v>1.4530055522918701</v>
      </c>
      <c r="L35" s="104">
        <v>1.3935600519180298</v>
      </c>
      <c r="M35" s="104">
        <v>1.4734303951263428</v>
      </c>
      <c r="N35" s="104">
        <v>1.6076010465621948</v>
      </c>
      <c r="O35" s="104">
        <v>1.6821012496948242</v>
      </c>
      <c r="P35" s="104">
        <v>1.705051302909851</v>
      </c>
      <c r="Q35" s="104">
        <v>1.6505931615829468</v>
      </c>
      <c r="R35" s="104">
        <v>1.5281251668930054</v>
      </c>
      <c r="S35" s="104">
        <v>1.4444411993026733</v>
      </c>
      <c r="T35" s="104">
        <v>1.3849520683288574</v>
      </c>
      <c r="U35" s="104">
        <v>1.3507572412490845</v>
      </c>
      <c r="V35" s="104">
        <v>1.3789583444595337</v>
      </c>
      <c r="W35" s="104">
        <v>1.2714357376098633</v>
      </c>
      <c r="X35" s="104">
        <v>1.312787413597107</v>
      </c>
      <c r="Y35" s="104">
        <v>1.3948094844818115</v>
      </c>
      <c r="Z35" s="104">
        <v>1.5005309581756592</v>
      </c>
      <c r="AA35" s="104">
        <v>1.4968125820159912</v>
      </c>
      <c r="AB35" s="104">
        <v>1.6238632202148438</v>
      </c>
      <c r="AC35" s="104">
        <v>1.571413278579712</v>
      </c>
      <c r="AD35" s="104">
        <v>1.4213961362838745</v>
      </c>
      <c r="AE35" s="104">
        <v>1.4189133644104004</v>
      </c>
      <c r="AF35" s="104">
        <v>1.4269176721572876</v>
      </c>
      <c r="AG35" s="104">
        <v>1.377116322517395</v>
      </c>
      <c r="AH35" s="104">
        <v>1.4322682619094849</v>
      </c>
      <c r="AI35" s="104">
        <v>1.350939154624939</v>
      </c>
      <c r="AJ35" s="104">
        <v>1.3651686906814575</v>
      </c>
      <c r="AK35" s="104">
        <v>1.4491569995880127</v>
      </c>
      <c r="AL35" s="104">
        <v>1.5039759874343872</v>
      </c>
      <c r="AM35" s="105">
        <v>1.575685977935791</v>
      </c>
      <c r="AN35" s="105">
        <v>1.6479129791259766</v>
      </c>
      <c r="AO35" s="105">
        <v>1.5574820041656494</v>
      </c>
      <c r="AP35" s="105">
        <v>1.4527310132980347</v>
      </c>
      <c r="AQ35" s="105">
        <v>1.4134860038757324</v>
      </c>
      <c r="AR35" s="105">
        <v>1.364894986152649</v>
      </c>
      <c r="AS35" s="105">
        <v>1.3114850521087646</v>
      </c>
      <c r="AT35" s="105">
        <v>1.335204005241394</v>
      </c>
      <c r="AU35" s="105">
        <v>1.3953330516815186</v>
      </c>
      <c r="AV35" s="105">
        <v>1.4227800369262695</v>
      </c>
      <c r="AW35" s="105">
        <v>1.4757349491119385</v>
      </c>
      <c r="AX35" s="105">
        <v>1.5078879594802856</v>
      </c>
      <c r="AY35" s="105">
        <v>1.6059449911117554</v>
      </c>
      <c r="AZ35" s="105">
        <v>1.6932849884033203</v>
      </c>
      <c r="BA35" s="105">
        <v>1.600904941558838</v>
      </c>
      <c r="BB35" s="105">
        <v>1.4922150373458862</v>
      </c>
      <c r="BC35" s="105">
        <v>1.4688520431518555</v>
      </c>
      <c r="BD35" s="105">
        <v>1.414955973625183</v>
      </c>
      <c r="BE35" s="105">
        <v>1.3533600568771362</v>
      </c>
      <c r="BF35" s="105">
        <v>1.3645459413528442</v>
      </c>
      <c r="BG35" s="105">
        <v>1.4321030378341675</v>
      </c>
      <c r="BH35" s="105">
        <v>1.4701950550079346</v>
      </c>
      <c r="BI35" s="105">
        <v>1.5140390396118164</v>
      </c>
      <c r="BJ35" s="105">
        <v>1.5437849760055542</v>
      </c>
      <c r="BK35" s="106"/>
    </row>
    <row r="36" spans="1:63" ht="10.5">
      <c r="A36" t="s">
        <v>344</v>
      </c>
      <c r="B36" t="s">
        <v>318</v>
      </c>
      <c r="C36" s="102">
        <v>1.4655672311782837</v>
      </c>
      <c r="D36" s="104">
        <v>1.495091438293457</v>
      </c>
      <c r="E36" s="104">
        <v>1.3700730800628662</v>
      </c>
      <c r="F36" s="104">
        <v>1.3255077600479126</v>
      </c>
      <c r="G36" s="104">
        <v>1.2499535083770752</v>
      </c>
      <c r="H36" s="104">
        <v>1.2576513290405273</v>
      </c>
      <c r="I36" s="104">
        <v>1.182546854019165</v>
      </c>
      <c r="J36" s="104">
        <v>1.237681269645691</v>
      </c>
      <c r="K36" s="104">
        <v>1.2138370275497437</v>
      </c>
      <c r="L36" s="104">
        <v>1.2571218013763428</v>
      </c>
      <c r="M36" s="104">
        <v>1.3386248350143433</v>
      </c>
      <c r="N36" s="104">
        <v>1.4365192651748657</v>
      </c>
      <c r="O36" s="104">
        <v>1.4701435565948486</v>
      </c>
      <c r="P36" s="104">
        <v>1.4625427722930908</v>
      </c>
      <c r="Q36" s="104">
        <v>1.3675740957260132</v>
      </c>
      <c r="R36" s="104">
        <v>1.3045237064361572</v>
      </c>
      <c r="S36" s="104">
        <v>1.1962007284164429</v>
      </c>
      <c r="T36" s="104">
        <v>1.1833220720291138</v>
      </c>
      <c r="U36" s="104">
        <v>1.115576148033142</v>
      </c>
      <c r="V36" s="104">
        <v>1.1605724096298218</v>
      </c>
      <c r="W36" s="104">
        <v>1.0490065813064575</v>
      </c>
      <c r="X36" s="104">
        <v>1.1384060382843018</v>
      </c>
      <c r="Y36" s="104">
        <v>1.229338526725769</v>
      </c>
      <c r="Z36" s="104">
        <v>1.319043755531311</v>
      </c>
      <c r="AA36" s="104">
        <v>1.294343113899231</v>
      </c>
      <c r="AB36" s="104">
        <v>1.3703694343566895</v>
      </c>
      <c r="AC36" s="104">
        <v>1.27024507522583</v>
      </c>
      <c r="AD36" s="104">
        <v>1.2117047309875488</v>
      </c>
      <c r="AE36" s="104">
        <v>1.213063359260559</v>
      </c>
      <c r="AF36" s="104">
        <v>1.1818394660949707</v>
      </c>
      <c r="AG36" s="104">
        <v>1.1116026639938354</v>
      </c>
      <c r="AH36" s="104">
        <v>1.1857982873916626</v>
      </c>
      <c r="AI36" s="104">
        <v>1.2445980310440063</v>
      </c>
      <c r="AJ36" s="104">
        <v>1.2577074766159058</v>
      </c>
      <c r="AK36" s="104">
        <v>1.3152780532836914</v>
      </c>
      <c r="AL36" s="104">
        <v>1.3650439977645874</v>
      </c>
      <c r="AM36" s="105">
        <v>1.4877070188522339</v>
      </c>
      <c r="AN36" s="105">
        <v>1.4927409887313843</v>
      </c>
      <c r="AO36" s="105">
        <v>1.3780169486999512</v>
      </c>
      <c r="AP36" s="105">
        <v>1.3187860250473022</v>
      </c>
      <c r="AQ36" s="105">
        <v>1.2583229541778564</v>
      </c>
      <c r="AR36" s="105">
        <v>1.240097999572754</v>
      </c>
      <c r="AS36" s="105">
        <v>1.1742099523544312</v>
      </c>
      <c r="AT36" s="105">
        <v>1.1904469728469849</v>
      </c>
      <c r="AU36" s="105">
        <v>1.2061200141906738</v>
      </c>
      <c r="AV36" s="105">
        <v>1.2887870073318481</v>
      </c>
      <c r="AW36" s="105">
        <v>1.3423570394515991</v>
      </c>
      <c r="AX36" s="105">
        <v>1.395570993423462</v>
      </c>
      <c r="AY36" s="105">
        <v>1.5273009538650513</v>
      </c>
      <c r="AZ36" s="105">
        <v>1.5191940069198608</v>
      </c>
      <c r="BA36" s="105">
        <v>1.4065920114517212</v>
      </c>
      <c r="BB36" s="105">
        <v>1.349722981452942</v>
      </c>
      <c r="BC36" s="105">
        <v>1.2949559688568115</v>
      </c>
      <c r="BD36" s="105">
        <v>1.2784160375595093</v>
      </c>
      <c r="BE36" s="105">
        <v>1.213912010192871</v>
      </c>
      <c r="BF36" s="105">
        <v>1.2276320457458496</v>
      </c>
      <c r="BG36" s="105">
        <v>1.249526023864746</v>
      </c>
      <c r="BH36" s="105">
        <v>1.3422189950942993</v>
      </c>
      <c r="BI36" s="105">
        <v>1.3949079513549805</v>
      </c>
      <c r="BJ36" s="105">
        <v>1.4445500373840332</v>
      </c>
      <c r="BK36" s="106"/>
    </row>
    <row r="37" spans="1:63" ht="10.5">
      <c r="A37" t="s">
        <v>345</v>
      </c>
      <c r="B37" t="s">
        <v>320</v>
      </c>
      <c r="C37" s="102">
        <v>8.078960418701172</v>
      </c>
      <c r="D37" s="104">
        <v>8.253313064575195</v>
      </c>
      <c r="E37" s="104">
        <v>7.678971767425537</v>
      </c>
      <c r="F37" s="104">
        <v>7.450359344482422</v>
      </c>
      <c r="G37" s="104">
        <v>7.538095474243164</v>
      </c>
      <c r="H37" s="104">
        <v>7.981002330780029</v>
      </c>
      <c r="I37" s="104">
        <v>8.044966697692871</v>
      </c>
      <c r="J37" s="104">
        <v>8.071503639221191</v>
      </c>
      <c r="K37" s="104">
        <v>7.852668762207031</v>
      </c>
      <c r="L37" s="104">
        <v>7.7425713539123535</v>
      </c>
      <c r="M37" s="104">
        <v>7.862979412078857</v>
      </c>
      <c r="N37" s="104">
        <v>7.96695613861084</v>
      </c>
      <c r="O37" s="104">
        <v>7.312372207641602</v>
      </c>
      <c r="P37" s="104">
        <v>7.140061378479004</v>
      </c>
      <c r="Q37" s="104">
        <v>6.991277694702148</v>
      </c>
      <c r="R37" s="104">
        <v>7.061228275299072</v>
      </c>
      <c r="S37" s="104">
        <v>6.888413906097412</v>
      </c>
      <c r="T37" s="104">
        <v>6.906502723693848</v>
      </c>
      <c r="U37" s="104">
        <v>6.772700309753418</v>
      </c>
      <c r="V37" s="104">
        <v>6.741821765899658</v>
      </c>
      <c r="W37" s="104">
        <v>5.681819915771484</v>
      </c>
      <c r="X37" s="104">
        <v>5.821633815765381</v>
      </c>
      <c r="Y37" s="104">
        <v>6.243379592895508</v>
      </c>
      <c r="Z37" s="104">
        <v>6.208376407623291</v>
      </c>
      <c r="AA37" s="104">
        <v>6.440910339355469</v>
      </c>
      <c r="AB37" s="104">
        <v>6.743754863739014</v>
      </c>
      <c r="AC37" s="104">
        <v>6.622043609619141</v>
      </c>
      <c r="AD37" s="104">
        <v>6.613792419433594</v>
      </c>
      <c r="AE37" s="104">
        <v>6.526287078857422</v>
      </c>
      <c r="AF37" s="104">
        <v>6.575830936431885</v>
      </c>
      <c r="AG37" s="104">
        <v>6.49302864074707</v>
      </c>
      <c r="AH37" s="104">
        <v>6.683414459228516</v>
      </c>
      <c r="AI37" s="104">
        <v>6.43822717666626</v>
      </c>
      <c r="AJ37" s="104">
        <v>6.506041526794434</v>
      </c>
      <c r="AK37" s="104">
        <v>6.621432781219482</v>
      </c>
      <c r="AL37" s="104">
        <v>6.686563968658447</v>
      </c>
      <c r="AM37" s="105">
        <v>6.8105549812316895</v>
      </c>
      <c r="AN37" s="105">
        <v>6.814978122711182</v>
      </c>
      <c r="AO37" s="105">
        <v>6.641081809997559</v>
      </c>
      <c r="AP37" s="105">
        <v>6.588295936584473</v>
      </c>
      <c r="AQ37" s="105">
        <v>6.4256110191345215</v>
      </c>
      <c r="AR37" s="105">
        <v>6.444321155548096</v>
      </c>
      <c r="AS37" s="105">
        <v>6.601525783538818</v>
      </c>
      <c r="AT37" s="105">
        <v>6.495267868041992</v>
      </c>
      <c r="AU37" s="105">
        <v>6.274367809295654</v>
      </c>
      <c r="AV37" s="105">
        <v>6.2083539962768555</v>
      </c>
      <c r="AW37" s="105">
        <v>6.314428806304932</v>
      </c>
      <c r="AX37" s="105">
        <v>6.303596019744873</v>
      </c>
      <c r="AY37" s="105">
        <v>6.613862991333008</v>
      </c>
      <c r="AZ37" s="105">
        <v>6.717412948608398</v>
      </c>
      <c r="BA37" s="105">
        <v>6.564064979553223</v>
      </c>
      <c r="BB37" s="105">
        <v>6.501131057739258</v>
      </c>
      <c r="BC37" s="105">
        <v>6.402035236358643</v>
      </c>
      <c r="BD37" s="105">
        <v>6.423956871032715</v>
      </c>
      <c r="BE37" s="105">
        <v>6.565940856933594</v>
      </c>
      <c r="BF37" s="105">
        <v>6.407549858093262</v>
      </c>
      <c r="BG37" s="105">
        <v>6.218175888061523</v>
      </c>
      <c r="BH37" s="105">
        <v>6.191090106964111</v>
      </c>
      <c r="BI37" s="105">
        <v>6.259099006652832</v>
      </c>
      <c r="BJ37" s="105">
        <v>6.250470161437988</v>
      </c>
      <c r="BK37" s="106"/>
    </row>
    <row r="38" spans="1:63" ht="10.5">
      <c r="A38" t="s">
        <v>346</v>
      </c>
      <c r="B38" t="s">
        <v>322</v>
      </c>
      <c r="C38" s="102">
        <v>0.9012566804885864</v>
      </c>
      <c r="D38" s="104">
        <v>0.9031864404678345</v>
      </c>
      <c r="E38" s="104">
        <v>0.7459896802902222</v>
      </c>
      <c r="F38" s="104">
        <v>0.7728007435798645</v>
      </c>
      <c r="G38" s="104">
        <v>0.6972565650939941</v>
      </c>
      <c r="H38" s="104">
        <v>0.688096284866333</v>
      </c>
      <c r="I38" s="104">
        <v>0.6936740279197693</v>
      </c>
      <c r="J38" s="104">
        <v>0.648073673248291</v>
      </c>
      <c r="K38" s="104">
        <v>0.672494649887085</v>
      </c>
      <c r="L38" s="104">
        <v>0.7318481802940369</v>
      </c>
      <c r="M38" s="104">
        <v>0.7735023498535156</v>
      </c>
      <c r="N38" s="104">
        <v>0.9728779196739197</v>
      </c>
      <c r="O38" s="104">
        <v>0.9230361580848694</v>
      </c>
      <c r="P38" s="104">
        <v>0.9162139296531677</v>
      </c>
      <c r="Q38" s="104">
        <v>0.8464500904083252</v>
      </c>
      <c r="R38" s="104">
        <v>0.8412011861801147</v>
      </c>
      <c r="S38" s="104">
        <v>0.7432430982589722</v>
      </c>
      <c r="T38" s="104">
        <v>0.7373338937759399</v>
      </c>
      <c r="U38" s="104">
        <v>0.7528847455978394</v>
      </c>
      <c r="V38" s="104">
        <v>0.7307206392288208</v>
      </c>
      <c r="W38" s="104">
        <v>0.7560437917709351</v>
      </c>
      <c r="X38" s="104">
        <v>0.8186144828796387</v>
      </c>
      <c r="Y38" s="104">
        <v>0.8772687315940857</v>
      </c>
      <c r="Z38" s="104">
        <v>0.9588475227355957</v>
      </c>
      <c r="AA38" s="104">
        <v>0.9375292062759399</v>
      </c>
      <c r="AB38" s="104">
        <v>1.0078403949737549</v>
      </c>
      <c r="AC38" s="104">
        <v>0.9242489337921143</v>
      </c>
      <c r="AD38" s="104">
        <v>0.7948951721191406</v>
      </c>
      <c r="AE38" s="104">
        <v>0.7538507580757141</v>
      </c>
      <c r="AF38" s="104">
        <v>0.7509551048278809</v>
      </c>
      <c r="AG38" s="104">
        <v>0.6794357299804688</v>
      </c>
      <c r="AH38" s="104">
        <v>0.6642033457756042</v>
      </c>
      <c r="AI38" s="104">
        <v>0.650797963142395</v>
      </c>
      <c r="AJ38" s="104">
        <v>0.6576528549194336</v>
      </c>
      <c r="AK38" s="104">
        <v>0.7765805721282959</v>
      </c>
      <c r="AL38" s="104">
        <v>0.8995428085327148</v>
      </c>
      <c r="AM38" s="105">
        <v>0.9415394067764282</v>
      </c>
      <c r="AN38" s="105">
        <v>0.9500821232795715</v>
      </c>
      <c r="AO38" s="105">
        <v>0.9075475931167603</v>
      </c>
      <c r="AP38" s="105">
        <v>0.8609430193901062</v>
      </c>
      <c r="AQ38" s="105">
        <v>0.7734028100967407</v>
      </c>
      <c r="AR38" s="105">
        <v>0.7697412967681885</v>
      </c>
      <c r="AS38" s="105">
        <v>0.7714369893074036</v>
      </c>
      <c r="AT38" s="105">
        <v>0.7765855193138123</v>
      </c>
      <c r="AU38" s="105">
        <v>0.7901564836502075</v>
      </c>
      <c r="AV38" s="105">
        <v>0.8589655756950378</v>
      </c>
      <c r="AW38" s="105">
        <v>0.9318764209747314</v>
      </c>
      <c r="AX38" s="105">
        <v>0.9867511987686157</v>
      </c>
      <c r="AY38" s="105">
        <v>1.0151740312576294</v>
      </c>
      <c r="AZ38" s="105">
        <v>1.0039080381393433</v>
      </c>
      <c r="BA38" s="105">
        <v>0.9514740705490112</v>
      </c>
      <c r="BB38" s="105">
        <v>0.9003230929374695</v>
      </c>
      <c r="BC38" s="105">
        <v>0.8088997006416321</v>
      </c>
      <c r="BD38" s="105">
        <v>0.802777886390686</v>
      </c>
      <c r="BE38" s="105">
        <v>0.8029621839523315</v>
      </c>
      <c r="BF38" s="105">
        <v>0.8039544224739075</v>
      </c>
      <c r="BG38" s="105">
        <v>0.818681001663208</v>
      </c>
      <c r="BH38" s="105">
        <v>0.892020583152771</v>
      </c>
      <c r="BI38" s="105">
        <v>0.9609653949737549</v>
      </c>
      <c r="BJ38" s="105">
        <v>1.019353985786438</v>
      </c>
      <c r="BK38" s="106"/>
    </row>
    <row r="39" spans="1:63" ht="10.5">
      <c r="A39" t="s">
        <v>347</v>
      </c>
      <c r="B39" t="s">
        <v>324</v>
      </c>
      <c r="C39" s="102">
        <v>2.6462767124176025</v>
      </c>
      <c r="D39" s="104">
        <v>2.9170291423797607</v>
      </c>
      <c r="E39" s="104">
        <v>2.523664712905884</v>
      </c>
      <c r="F39" s="104">
        <v>2.808556079864502</v>
      </c>
      <c r="G39" s="104">
        <v>2.6055564880371094</v>
      </c>
      <c r="H39" s="104">
        <v>2.7782232761383057</v>
      </c>
      <c r="I39" s="104">
        <v>2.678548574447632</v>
      </c>
      <c r="J39" s="104">
        <v>2.856910467147827</v>
      </c>
      <c r="K39" s="104">
        <v>3.031533718109131</v>
      </c>
      <c r="L39" s="104">
        <v>2.8894875049591064</v>
      </c>
      <c r="M39" s="104">
        <v>2.9202206134796143</v>
      </c>
      <c r="N39" s="104">
        <v>2.8478026390075684</v>
      </c>
      <c r="O39" s="104">
        <v>2.905693292617798</v>
      </c>
      <c r="P39" s="104">
        <v>3.1171088218688965</v>
      </c>
      <c r="Q39" s="104">
        <v>2.6579959392547607</v>
      </c>
      <c r="R39" s="104">
        <v>2.856367826461792</v>
      </c>
      <c r="S39" s="104">
        <v>2.733506917953491</v>
      </c>
      <c r="T39" s="104">
        <v>2.6688802242279053</v>
      </c>
      <c r="U39" s="104">
        <v>2.665872097015381</v>
      </c>
      <c r="V39" s="104">
        <v>2.564328908920288</v>
      </c>
      <c r="W39" s="104">
        <v>2.7368271350860596</v>
      </c>
      <c r="X39" s="104">
        <v>2.60092830657959</v>
      </c>
      <c r="Y39" s="104">
        <v>2.616865396499634</v>
      </c>
      <c r="Z39" s="104">
        <v>2.449434280395508</v>
      </c>
      <c r="AA39" s="104">
        <v>2.480369806289673</v>
      </c>
      <c r="AB39" s="104">
        <v>2.7422609329223633</v>
      </c>
      <c r="AC39" s="104">
        <v>2.5828983783721924</v>
      </c>
      <c r="AD39" s="104">
        <v>2.5819602012634277</v>
      </c>
      <c r="AE39" s="104">
        <v>2.413121461868286</v>
      </c>
      <c r="AF39" s="104">
        <v>2.4650537967681885</v>
      </c>
      <c r="AG39" s="104">
        <v>2.4313015937805176</v>
      </c>
      <c r="AH39" s="104">
        <v>2.5507395267486572</v>
      </c>
      <c r="AI39" s="104">
        <v>2.6743881702423096</v>
      </c>
      <c r="AJ39" s="104">
        <v>2.7025575637817383</v>
      </c>
      <c r="AK39" s="104">
        <v>2.7049028873443604</v>
      </c>
      <c r="AL39" s="104">
        <v>2.72141695022583</v>
      </c>
      <c r="AM39" s="105">
        <v>2.762631893157959</v>
      </c>
      <c r="AN39" s="105">
        <v>2.921315908432007</v>
      </c>
      <c r="AO39" s="105">
        <v>2.788558006286621</v>
      </c>
      <c r="AP39" s="105">
        <v>2.751434087753296</v>
      </c>
      <c r="AQ39" s="105">
        <v>2.7222249507904053</v>
      </c>
      <c r="AR39" s="105">
        <v>2.7852931022644043</v>
      </c>
      <c r="AS39" s="105">
        <v>2.7796809673309326</v>
      </c>
      <c r="AT39" s="105">
        <v>2.9143409729003906</v>
      </c>
      <c r="AU39" s="105">
        <v>2.9145491123199463</v>
      </c>
      <c r="AV39" s="105">
        <v>2.914275884628296</v>
      </c>
      <c r="AW39" s="105">
        <v>2.830789089202881</v>
      </c>
      <c r="AX39" s="105">
        <v>2.746828079223633</v>
      </c>
      <c r="AY39" s="105">
        <v>2.845999002456665</v>
      </c>
      <c r="AZ39" s="105">
        <v>3.008676052093506</v>
      </c>
      <c r="BA39" s="105">
        <v>2.8798699378967285</v>
      </c>
      <c r="BB39" s="105">
        <v>2.8259639739990234</v>
      </c>
      <c r="BC39" s="105">
        <v>2.8225059509277344</v>
      </c>
      <c r="BD39" s="105">
        <v>2.8884708881378174</v>
      </c>
      <c r="BE39" s="105">
        <v>2.879934072494507</v>
      </c>
      <c r="BF39" s="105">
        <v>2.9970219135284424</v>
      </c>
      <c r="BG39" s="105">
        <v>3.017833948135376</v>
      </c>
      <c r="BH39" s="105">
        <v>3.0399041175842285</v>
      </c>
      <c r="BI39" s="105">
        <v>2.9239189624786377</v>
      </c>
      <c r="BJ39" s="105">
        <v>2.8433918952941895</v>
      </c>
      <c r="BK39" s="106"/>
    </row>
    <row r="40" spans="1:63" ht="10.5">
      <c r="A40" t="s">
        <v>348</v>
      </c>
      <c r="B40" t="s">
        <v>326</v>
      </c>
      <c r="C40" s="102">
        <v>21.88599967956543</v>
      </c>
      <c r="D40" s="104">
        <v>22.321483612060547</v>
      </c>
      <c r="E40" s="104">
        <v>20.18767738342285</v>
      </c>
      <c r="F40" s="104">
        <v>19.495033264160156</v>
      </c>
      <c r="G40" s="104">
        <v>18.293903350830078</v>
      </c>
      <c r="H40" s="104">
        <v>18.733034133911133</v>
      </c>
      <c r="I40" s="104">
        <v>18.3779354095459</v>
      </c>
      <c r="J40" s="104">
        <v>18.781612396240234</v>
      </c>
      <c r="K40" s="104">
        <v>18.956632614135742</v>
      </c>
      <c r="L40" s="104">
        <v>19.106225967407227</v>
      </c>
      <c r="M40" s="104">
        <v>20.181066513061523</v>
      </c>
      <c r="N40" s="104">
        <v>21.25490379333496</v>
      </c>
      <c r="O40" s="104">
        <v>21.40974235534668</v>
      </c>
      <c r="P40" s="104">
        <v>21.50389289855957</v>
      </c>
      <c r="Q40" s="104">
        <v>19.90177345275879</v>
      </c>
      <c r="R40" s="104">
        <v>19.28070068359375</v>
      </c>
      <c r="S40" s="104">
        <v>17.850128173828125</v>
      </c>
      <c r="T40" s="104">
        <v>17.630300521850586</v>
      </c>
      <c r="U40" s="104">
        <v>17.23174285888672</v>
      </c>
      <c r="V40" s="104">
        <v>17.378807067871094</v>
      </c>
      <c r="W40" s="104">
        <v>16.272933959960938</v>
      </c>
      <c r="X40" s="104">
        <v>16.5600643157959</v>
      </c>
      <c r="Y40" s="104">
        <v>17.97719955444336</v>
      </c>
      <c r="Z40" s="104">
        <v>18.98661231994629</v>
      </c>
      <c r="AA40" s="104">
        <v>19.04548454284668</v>
      </c>
      <c r="AB40" s="104">
        <v>20.256357192993164</v>
      </c>
      <c r="AC40" s="104">
        <v>19.13374137878418</v>
      </c>
      <c r="AD40" s="104">
        <v>17.965099334716797</v>
      </c>
      <c r="AE40" s="104">
        <v>17.142547607421875</v>
      </c>
      <c r="AF40" s="104">
        <v>17.248899459838867</v>
      </c>
      <c r="AG40" s="104">
        <v>16.764419555664062</v>
      </c>
      <c r="AH40" s="104">
        <v>17.332355499267578</v>
      </c>
      <c r="AI40" s="104">
        <v>17.325733184814453</v>
      </c>
      <c r="AJ40" s="104">
        <v>17.50822639465332</v>
      </c>
      <c r="AK40" s="104">
        <v>18.41805076599121</v>
      </c>
      <c r="AL40" s="104">
        <v>19.17374038696289</v>
      </c>
      <c r="AM40" s="105">
        <v>20.232250213623047</v>
      </c>
      <c r="AN40" s="105">
        <v>20.620380401611328</v>
      </c>
      <c r="AO40" s="105">
        <v>19.514450073242188</v>
      </c>
      <c r="AP40" s="105">
        <v>18.47562026977539</v>
      </c>
      <c r="AQ40" s="105">
        <v>17.453319549560547</v>
      </c>
      <c r="AR40" s="105">
        <v>17.25140953063965</v>
      </c>
      <c r="AS40" s="105">
        <v>17.07969093322754</v>
      </c>
      <c r="AT40" s="105">
        <v>17.22764015197754</v>
      </c>
      <c r="AU40" s="105">
        <v>17.254369735717773</v>
      </c>
      <c r="AV40" s="105">
        <v>17.80084991455078</v>
      </c>
      <c r="AW40" s="105">
        <v>18.60556983947754</v>
      </c>
      <c r="AX40" s="105">
        <v>19.158559799194336</v>
      </c>
      <c r="AY40" s="105">
        <v>20.542579650878906</v>
      </c>
      <c r="AZ40" s="105">
        <v>20.903949737548828</v>
      </c>
      <c r="BA40" s="105">
        <v>19.78380012512207</v>
      </c>
      <c r="BB40" s="105">
        <v>18.71242904663086</v>
      </c>
      <c r="BC40" s="105">
        <v>17.834989547729492</v>
      </c>
      <c r="BD40" s="105">
        <v>17.626249313354492</v>
      </c>
      <c r="BE40" s="105">
        <v>17.412229537963867</v>
      </c>
      <c r="BF40" s="105">
        <v>17.436960220336914</v>
      </c>
      <c r="BG40" s="105">
        <v>17.553489685058594</v>
      </c>
      <c r="BH40" s="105">
        <v>18.231000900268555</v>
      </c>
      <c r="BI40" s="105">
        <v>18.943939208984375</v>
      </c>
      <c r="BJ40" s="105">
        <v>19.50381088256836</v>
      </c>
      <c r="BK40" s="106"/>
    </row>
    <row r="41" spans="3:62" ht="10.5">
      <c r="C41" s="107"/>
      <c r="D41" s="91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</row>
    <row r="42" spans="2:62" ht="10.5">
      <c r="B42" s="86" t="s">
        <v>349</v>
      </c>
      <c r="C42" s="107"/>
      <c r="D42" s="91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</row>
    <row r="43" spans="2:62" ht="10.5">
      <c r="B43" t="s">
        <v>308</v>
      </c>
      <c r="C43" s="107">
        <f aca="true" t="shared" si="0" ref="C43:AH43">C7+C19+C31</f>
        <v>2.082247644662857</v>
      </c>
      <c r="D43" s="107">
        <f t="shared" si="0"/>
        <v>2.2883505523204803</v>
      </c>
      <c r="E43" s="107">
        <f t="shared" si="0"/>
        <v>1.5745268762111664</v>
      </c>
      <c r="F43" s="107">
        <f t="shared" si="0"/>
        <v>1.2724390923976898</v>
      </c>
      <c r="G43" s="107">
        <f t="shared" si="0"/>
        <v>0.7002425938844681</v>
      </c>
      <c r="H43" s="107">
        <f t="shared" si="0"/>
        <v>0.5121244341135025</v>
      </c>
      <c r="I43" s="107">
        <f t="shared" si="0"/>
        <v>0.46620213985443115</v>
      </c>
      <c r="J43" s="107">
        <f t="shared" si="0"/>
        <v>0.4205162525177002</v>
      </c>
      <c r="K43" s="107">
        <f t="shared" si="0"/>
        <v>0.4474395662546158</v>
      </c>
      <c r="L43" s="107">
        <f t="shared" si="0"/>
        <v>0.5756136178970337</v>
      </c>
      <c r="M43" s="107">
        <f t="shared" si="0"/>
        <v>1.0422092080116272</v>
      </c>
      <c r="N43" s="107">
        <f t="shared" si="0"/>
        <v>1.427767813205719</v>
      </c>
      <c r="O43" s="107">
        <f t="shared" si="0"/>
        <v>2.0122465789318085</v>
      </c>
      <c r="P43" s="107">
        <f t="shared" si="0"/>
        <v>2.2526647746562958</v>
      </c>
      <c r="Q43" s="107">
        <f t="shared" si="0"/>
        <v>1.9606245458126068</v>
      </c>
      <c r="R43" s="107">
        <f t="shared" si="0"/>
        <v>1.3215566873550415</v>
      </c>
      <c r="S43" s="107">
        <f t="shared" si="0"/>
        <v>0.7961704283952713</v>
      </c>
      <c r="T43" s="107">
        <f t="shared" si="0"/>
        <v>0.6050180494785309</v>
      </c>
      <c r="U43" s="107">
        <f t="shared" si="0"/>
        <v>0.45302678644657135</v>
      </c>
      <c r="V43" s="107">
        <f t="shared" si="0"/>
        <v>0.4165468215942383</v>
      </c>
      <c r="W43" s="107">
        <f t="shared" si="0"/>
        <v>0.43864452838897705</v>
      </c>
      <c r="X43" s="107">
        <f t="shared" si="0"/>
        <v>0.5624590814113617</v>
      </c>
      <c r="Y43" s="107">
        <f t="shared" si="0"/>
        <v>0.9474457949399948</v>
      </c>
      <c r="Z43" s="107">
        <f t="shared" si="0"/>
        <v>1.7174117863178253</v>
      </c>
      <c r="AA43" s="107">
        <f t="shared" si="0"/>
        <v>1.7798347175121307</v>
      </c>
      <c r="AB43" s="107">
        <f t="shared" si="0"/>
        <v>1.7938989102840424</v>
      </c>
      <c r="AC43" s="107">
        <f t="shared" si="0"/>
        <v>1.7405568659305573</v>
      </c>
      <c r="AD43" s="107">
        <f t="shared" si="0"/>
        <v>1.1459187865257263</v>
      </c>
      <c r="AE43" s="107">
        <f t="shared" si="0"/>
        <v>0.7381134778261185</v>
      </c>
      <c r="AF43" s="107">
        <f t="shared" si="0"/>
        <v>0.5651776492595673</v>
      </c>
      <c r="AG43" s="107">
        <f t="shared" si="0"/>
        <v>0.4450617730617523</v>
      </c>
      <c r="AH43" s="107">
        <f t="shared" si="0"/>
        <v>0.41229280829429626</v>
      </c>
      <c r="AI43" s="107">
        <f aca="true" t="shared" si="1" ref="AI43:BJ43">AI7+AI19+AI31</f>
        <v>0.47586144506931305</v>
      </c>
      <c r="AJ43" s="107">
        <f t="shared" si="1"/>
        <v>0.6440930515527725</v>
      </c>
      <c r="AK43" s="107">
        <f t="shared" si="1"/>
        <v>0.9003640115261078</v>
      </c>
      <c r="AL43" s="107">
        <f t="shared" si="1"/>
        <v>1.486656278371811</v>
      </c>
      <c r="AM43" s="126">
        <f t="shared" si="1"/>
        <v>2.0310181975364685</v>
      </c>
      <c r="AN43" s="126">
        <f t="shared" si="1"/>
        <v>2.0259401202201843</v>
      </c>
      <c r="AO43" s="126">
        <f t="shared" si="1"/>
        <v>1.7014737725257874</v>
      </c>
      <c r="AP43" s="126">
        <f t="shared" si="1"/>
        <v>1.2799350023269653</v>
      </c>
      <c r="AQ43" s="126">
        <f t="shared" si="1"/>
        <v>0.7410946041345596</v>
      </c>
      <c r="AR43" s="126">
        <f t="shared" si="1"/>
        <v>0.5729402899742126</v>
      </c>
      <c r="AS43" s="126">
        <f t="shared" si="1"/>
        <v>0.46974609792232513</v>
      </c>
      <c r="AT43" s="126">
        <f t="shared" si="1"/>
        <v>0.4358939975500107</v>
      </c>
      <c r="AU43" s="126">
        <f t="shared" si="1"/>
        <v>0.47150661051273346</v>
      </c>
      <c r="AV43" s="126">
        <f t="shared" si="1"/>
        <v>0.645450696349144</v>
      </c>
      <c r="AW43" s="126">
        <f t="shared" si="1"/>
        <v>1.0374179184436798</v>
      </c>
      <c r="AX43" s="126">
        <f t="shared" si="1"/>
        <v>1.688178837299347</v>
      </c>
      <c r="AY43" s="126">
        <f t="shared" si="1"/>
        <v>2.1194912493228912</v>
      </c>
      <c r="AZ43" s="126">
        <f t="shared" si="1"/>
        <v>2.097104251384735</v>
      </c>
      <c r="BA43" s="126">
        <f t="shared" si="1"/>
        <v>1.7113547027111053</v>
      </c>
      <c r="BB43" s="126">
        <f t="shared" si="1"/>
        <v>1.271877720952034</v>
      </c>
      <c r="BC43" s="126">
        <f t="shared" si="1"/>
        <v>0.7303604036569595</v>
      </c>
      <c r="BD43" s="126">
        <f t="shared" si="1"/>
        <v>0.5653737932443619</v>
      </c>
      <c r="BE43" s="126">
        <f t="shared" si="1"/>
        <v>0.45756910741329193</v>
      </c>
      <c r="BF43" s="126">
        <f t="shared" si="1"/>
        <v>0.43080589175224304</v>
      </c>
      <c r="BG43" s="126">
        <f t="shared" si="1"/>
        <v>0.4831237941980362</v>
      </c>
      <c r="BH43" s="126">
        <f t="shared" si="1"/>
        <v>0.6591725796461105</v>
      </c>
      <c r="BI43" s="126">
        <f t="shared" si="1"/>
        <v>1.0584330260753632</v>
      </c>
      <c r="BJ43" s="126">
        <f t="shared" si="1"/>
        <v>1.7118083834648132</v>
      </c>
    </row>
    <row r="44" spans="2:62" ht="10.5">
      <c r="B44" t="s">
        <v>310</v>
      </c>
      <c r="C44" s="107">
        <f aca="true" t="shared" si="2" ref="C44:AH44">C8+C20+C32</f>
        <v>9.838999271392822</v>
      </c>
      <c r="D44" s="107">
        <f t="shared" si="2"/>
        <v>10.193437933921814</v>
      </c>
      <c r="E44" s="107">
        <f t="shared" si="2"/>
        <v>7.372328996658325</v>
      </c>
      <c r="F44" s="107">
        <f t="shared" si="2"/>
        <v>5.823436081409454</v>
      </c>
      <c r="G44" s="107">
        <f t="shared" si="2"/>
        <v>3.4842076301574707</v>
      </c>
      <c r="H44" s="107">
        <f t="shared" si="2"/>
        <v>2.7435110807418823</v>
      </c>
      <c r="I44" s="107">
        <f t="shared" si="2"/>
        <v>2.3720582127571106</v>
      </c>
      <c r="J44" s="107">
        <f t="shared" si="2"/>
        <v>2.338820159435272</v>
      </c>
      <c r="K44" s="107">
        <f t="shared" si="2"/>
        <v>2.474070727825165</v>
      </c>
      <c r="L44" s="107">
        <f t="shared" si="2"/>
        <v>3.215611517429352</v>
      </c>
      <c r="M44" s="107">
        <f t="shared" si="2"/>
        <v>4.98373806476593</v>
      </c>
      <c r="N44" s="107">
        <f t="shared" si="2"/>
        <v>7.310920834541321</v>
      </c>
      <c r="O44" s="107">
        <f t="shared" si="2"/>
        <v>8.94784665107727</v>
      </c>
      <c r="P44" s="107">
        <f t="shared" si="2"/>
        <v>9.629756569862366</v>
      </c>
      <c r="Q44" s="107">
        <f t="shared" si="2"/>
        <v>8.328140497207642</v>
      </c>
      <c r="R44" s="107">
        <f t="shared" si="2"/>
        <v>5.463204979896545</v>
      </c>
      <c r="S44" s="107">
        <f t="shared" si="2"/>
        <v>3.639593720436096</v>
      </c>
      <c r="T44" s="107">
        <f t="shared" si="2"/>
        <v>2.569652497768402</v>
      </c>
      <c r="U44" s="107">
        <f t="shared" si="2"/>
        <v>2.235807240009308</v>
      </c>
      <c r="V44" s="107">
        <f t="shared" si="2"/>
        <v>2.28152859210968</v>
      </c>
      <c r="W44" s="107">
        <f t="shared" si="2"/>
        <v>2.295726716518402</v>
      </c>
      <c r="X44" s="107">
        <f t="shared" si="2"/>
        <v>2.8071755170822144</v>
      </c>
      <c r="Y44" s="107">
        <f t="shared" si="2"/>
        <v>4.470128238201141</v>
      </c>
      <c r="Z44" s="107">
        <f t="shared" si="2"/>
        <v>7.551522612571716</v>
      </c>
      <c r="AA44" s="107">
        <f t="shared" si="2"/>
        <v>7.711317181587219</v>
      </c>
      <c r="AB44" s="107">
        <f t="shared" si="2"/>
        <v>8.474502563476562</v>
      </c>
      <c r="AC44" s="107">
        <f t="shared" si="2"/>
        <v>7.260375142097473</v>
      </c>
      <c r="AD44" s="107">
        <f t="shared" si="2"/>
        <v>4.831765949726105</v>
      </c>
      <c r="AE44" s="107">
        <f t="shared" si="2"/>
        <v>3.1134108901023865</v>
      </c>
      <c r="AF44" s="107">
        <f t="shared" si="2"/>
        <v>2.599095940589905</v>
      </c>
      <c r="AG44" s="107">
        <f t="shared" si="2"/>
        <v>2.302303671836853</v>
      </c>
      <c r="AH44" s="107">
        <f t="shared" si="2"/>
        <v>2.310010313987732</v>
      </c>
      <c r="AI44" s="107">
        <f aca="true" t="shared" si="3" ref="AI44:BJ44">AI8+AI20+AI32</f>
        <v>2.5554205179214478</v>
      </c>
      <c r="AJ44" s="107">
        <f t="shared" si="3"/>
        <v>3.347944736480713</v>
      </c>
      <c r="AK44" s="107">
        <f t="shared" si="3"/>
        <v>4.451365411281586</v>
      </c>
      <c r="AL44" s="107">
        <f t="shared" si="3"/>
        <v>6.518404126167297</v>
      </c>
      <c r="AM44" s="126">
        <f t="shared" si="3"/>
        <v>8.902512311935425</v>
      </c>
      <c r="AN44" s="126">
        <f t="shared" si="3"/>
        <v>9.051466822624207</v>
      </c>
      <c r="AO44" s="126">
        <f t="shared" si="3"/>
        <v>7.4464521408081055</v>
      </c>
      <c r="AP44" s="126">
        <f t="shared" si="3"/>
        <v>5.450109481811523</v>
      </c>
      <c r="AQ44" s="126">
        <f t="shared" si="3"/>
        <v>3.506255567073822</v>
      </c>
      <c r="AR44" s="126">
        <f t="shared" si="3"/>
        <v>2.7796103954315186</v>
      </c>
      <c r="AS44" s="126">
        <f t="shared" si="3"/>
        <v>2.463654637336731</v>
      </c>
      <c r="AT44" s="126">
        <f t="shared" si="3"/>
        <v>2.5027180314064026</v>
      </c>
      <c r="AU44" s="126">
        <f t="shared" si="3"/>
        <v>2.5261804461479187</v>
      </c>
      <c r="AV44" s="126">
        <f t="shared" si="3"/>
        <v>3.147654354572296</v>
      </c>
      <c r="AW44" s="126">
        <f t="shared" si="3"/>
        <v>4.905947923660278</v>
      </c>
      <c r="AX44" s="126">
        <f t="shared" si="3"/>
        <v>7.474210023880005</v>
      </c>
      <c r="AY44" s="126">
        <f t="shared" si="3"/>
        <v>9.268580317497253</v>
      </c>
      <c r="AZ44" s="126">
        <f t="shared" si="3"/>
        <v>8.917789936065674</v>
      </c>
      <c r="BA44" s="126">
        <f t="shared" si="3"/>
        <v>7.6833730936050415</v>
      </c>
      <c r="BB44" s="126">
        <f t="shared" si="3"/>
        <v>5.511282920837402</v>
      </c>
      <c r="BC44" s="126">
        <f t="shared" si="3"/>
        <v>3.5713252425193787</v>
      </c>
      <c r="BD44" s="126">
        <f t="shared" si="3"/>
        <v>2.8245128393173218</v>
      </c>
      <c r="BE44" s="126">
        <f t="shared" si="3"/>
        <v>2.473694622516632</v>
      </c>
      <c r="BF44" s="126">
        <f t="shared" si="3"/>
        <v>2.511595070362091</v>
      </c>
      <c r="BG44" s="126">
        <f t="shared" si="3"/>
        <v>2.559096932411194</v>
      </c>
      <c r="BH44" s="126">
        <f t="shared" si="3"/>
        <v>3.1952762603759766</v>
      </c>
      <c r="BI44" s="126">
        <f t="shared" si="3"/>
        <v>4.957024395465851</v>
      </c>
      <c r="BJ44" s="126">
        <f t="shared" si="3"/>
        <v>7.431874990463257</v>
      </c>
    </row>
    <row r="45" spans="2:62" ht="10.5">
      <c r="B45" t="s">
        <v>312</v>
      </c>
      <c r="C45" s="107">
        <f aca="true" t="shared" si="4" ref="C45:AH45">C9+C21+C33</f>
        <v>18.13210678100586</v>
      </c>
      <c r="D45" s="107">
        <f t="shared" si="4"/>
        <v>16.5569486618042</v>
      </c>
      <c r="E45" s="107">
        <f t="shared" si="4"/>
        <v>12.136748790740967</v>
      </c>
      <c r="F45" s="107">
        <f t="shared" si="4"/>
        <v>8.739415049552917</v>
      </c>
      <c r="G45" s="107">
        <f t="shared" si="4"/>
        <v>5.679617881774902</v>
      </c>
      <c r="H45" s="107">
        <f t="shared" si="4"/>
        <v>4.450623095035553</v>
      </c>
      <c r="I45" s="107">
        <f t="shared" si="4"/>
        <v>4.171939015388489</v>
      </c>
      <c r="J45" s="107">
        <f t="shared" si="4"/>
        <v>4.230441868305206</v>
      </c>
      <c r="K45" s="107">
        <f t="shared" si="4"/>
        <v>4.424432158470154</v>
      </c>
      <c r="L45" s="107">
        <f t="shared" si="4"/>
        <v>6.218379020690918</v>
      </c>
      <c r="M45" s="107">
        <f t="shared" si="4"/>
        <v>9.326998949050903</v>
      </c>
      <c r="N45" s="107">
        <f t="shared" si="4"/>
        <v>14.305973768234253</v>
      </c>
      <c r="O45" s="107">
        <f t="shared" si="4"/>
        <v>16.882900714874268</v>
      </c>
      <c r="P45" s="107">
        <f t="shared" si="4"/>
        <v>15.445309162139893</v>
      </c>
      <c r="Q45" s="107">
        <f t="shared" si="4"/>
        <v>13.660019397735596</v>
      </c>
      <c r="R45" s="107">
        <f t="shared" si="4"/>
        <v>8.381160259246826</v>
      </c>
      <c r="S45" s="107">
        <f t="shared" si="4"/>
        <v>6.043574333190918</v>
      </c>
      <c r="T45" s="107">
        <f t="shared" si="4"/>
        <v>4.620189666748047</v>
      </c>
      <c r="U45" s="107">
        <f t="shared" si="4"/>
        <v>4.1583375334739685</v>
      </c>
      <c r="V45" s="107">
        <f t="shared" si="4"/>
        <v>4.17523592710495</v>
      </c>
      <c r="W45" s="107">
        <f t="shared" si="4"/>
        <v>4.303998053073883</v>
      </c>
      <c r="X45" s="107">
        <f t="shared" si="4"/>
        <v>5.83234715461731</v>
      </c>
      <c r="Y45" s="107">
        <f t="shared" si="4"/>
        <v>9.448385953903198</v>
      </c>
      <c r="Z45" s="107">
        <f t="shared" si="4"/>
        <v>15.41098928451538</v>
      </c>
      <c r="AA45" s="107">
        <f t="shared" si="4"/>
        <v>13.14091968536377</v>
      </c>
      <c r="AB45" s="107">
        <f t="shared" si="4"/>
        <v>14.723743915557861</v>
      </c>
      <c r="AC45" s="107">
        <f t="shared" si="4"/>
        <v>11.950480699539185</v>
      </c>
      <c r="AD45" s="107">
        <f t="shared" si="4"/>
        <v>7.751212477684021</v>
      </c>
      <c r="AE45" s="107">
        <f t="shared" si="4"/>
        <v>5.523155093193054</v>
      </c>
      <c r="AF45" s="107">
        <f t="shared" si="4"/>
        <v>4.656962811946869</v>
      </c>
      <c r="AG45" s="107">
        <f t="shared" si="4"/>
        <v>4.170433878898621</v>
      </c>
      <c r="AH45" s="107">
        <f t="shared" si="4"/>
        <v>4.16358095407486</v>
      </c>
      <c r="AI45" s="107">
        <f aca="true" t="shared" si="5" ref="AI45:BJ45">AI9+AI21+AI33</f>
        <v>4.607884109020233</v>
      </c>
      <c r="AJ45" s="107">
        <f t="shared" si="5"/>
        <v>5.931339263916016</v>
      </c>
      <c r="AK45" s="107">
        <f t="shared" si="5"/>
        <v>9.196090817451477</v>
      </c>
      <c r="AL45" s="107">
        <f t="shared" si="5"/>
        <v>12.465474843978882</v>
      </c>
      <c r="AM45" s="126">
        <f t="shared" si="5"/>
        <v>15.289812088012695</v>
      </c>
      <c r="AN45" s="126">
        <f t="shared" si="5"/>
        <v>14.814062118530273</v>
      </c>
      <c r="AO45" s="126">
        <f t="shared" si="5"/>
        <v>11.95696210861206</v>
      </c>
      <c r="AP45" s="126">
        <f t="shared" si="5"/>
        <v>8.595180869102478</v>
      </c>
      <c r="AQ45" s="126">
        <f t="shared" si="5"/>
        <v>5.8615909814834595</v>
      </c>
      <c r="AR45" s="126">
        <f t="shared" si="5"/>
        <v>4.638286769390106</v>
      </c>
      <c r="AS45" s="126">
        <f t="shared" si="5"/>
        <v>4.076752781867981</v>
      </c>
      <c r="AT45" s="126">
        <f t="shared" si="5"/>
        <v>3.994717836380005</v>
      </c>
      <c r="AU45" s="126">
        <f t="shared" si="5"/>
        <v>4.413390278816223</v>
      </c>
      <c r="AV45" s="126">
        <f t="shared" si="5"/>
        <v>6.308732986450195</v>
      </c>
      <c r="AW45" s="126">
        <f t="shared" si="5"/>
        <v>9.730548620223999</v>
      </c>
      <c r="AX45" s="126">
        <f t="shared" si="5"/>
        <v>13.796390771865845</v>
      </c>
      <c r="AY45" s="126">
        <f t="shared" si="5"/>
        <v>15.939808130264282</v>
      </c>
      <c r="AZ45" s="126">
        <f t="shared" si="5"/>
        <v>14.907615900039673</v>
      </c>
      <c r="BA45" s="126">
        <f t="shared" si="5"/>
        <v>12.189134120941162</v>
      </c>
      <c r="BB45" s="126">
        <f t="shared" si="5"/>
        <v>8.632118940353394</v>
      </c>
      <c r="BC45" s="126">
        <f t="shared" si="5"/>
        <v>5.936953067779541</v>
      </c>
      <c r="BD45" s="126">
        <f t="shared" si="5"/>
        <v>4.700787723064423</v>
      </c>
      <c r="BE45" s="126">
        <f t="shared" si="5"/>
        <v>4.158579230308533</v>
      </c>
      <c r="BF45" s="126">
        <f t="shared" si="5"/>
        <v>4.069554388523102</v>
      </c>
      <c r="BG45" s="126">
        <f t="shared" si="5"/>
        <v>4.426828324794769</v>
      </c>
      <c r="BH45" s="126">
        <f t="shared" si="5"/>
        <v>6.405666947364807</v>
      </c>
      <c r="BI45" s="126">
        <f t="shared" si="5"/>
        <v>9.89549994468689</v>
      </c>
      <c r="BJ45" s="126">
        <f t="shared" si="5"/>
        <v>13.937417984008789</v>
      </c>
    </row>
    <row r="46" spans="2:62" ht="10.5">
      <c r="B46" t="s">
        <v>314</v>
      </c>
      <c r="C46" s="107">
        <f aca="true" t="shared" si="6" ref="C46:AH46">C10+C22+C34</f>
        <v>5.956282019615173</v>
      </c>
      <c r="D46" s="107">
        <f t="shared" si="6"/>
        <v>5.895622730255127</v>
      </c>
      <c r="E46" s="107">
        <f t="shared" si="6"/>
        <v>4.15717339515686</v>
      </c>
      <c r="F46" s="107">
        <f t="shared" si="6"/>
        <v>2.865906596183777</v>
      </c>
      <c r="G46" s="107">
        <f t="shared" si="6"/>
        <v>1.9934971928596497</v>
      </c>
      <c r="H46" s="107">
        <f t="shared" si="6"/>
        <v>1.7528719305992126</v>
      </c>
      <c r="I46" s="107">
        <f t="shared" si="6"/>
        <v>1.6026698350906372</v>
      </c>
      <c r="J46" s="107">
        <f t="shared" si="6"/>
        <v>1.6652754247188568</v>
      </c>
      <c r="K46" s="107">
        <f t="shared" si="6"/>
        <v>1.6658163964748383</v>
      </c>
      <c r="L46" s="107">
        <f t="shared" si="6"/>
        <v>2.217472195625305</v>
      </c>
      <c r="M46" s="107">
        <f t="shared" si="6"/>
        <v>3.220088839530945</v>
      </c>
      <c r="N46" s="107">
        <f t="shared" si="6"/>
        <v>4.763269782066345</v>
      </c>
      <c r="O46" s="107">
        <f t="shared" si="6"/>
        <v>6.032725811004639</v>
      </c>
      <c r="P46" s="107">
        <f t="shared" si="6"/>
        <v>5.418243408203125</v>
      </c>
      <c r="Q46" s="107">
        <f t="shared" si="6"/>
        <v>4.148657917976379</v>
      </c>
      <c r="R46" s="107">
        <f t="shared" si="6"/>
        <v>2.809040665626526</v>
      </c>
      <c r="S46" s="107">
        <f t="shared" si="6"/>
        <v>2.067524790763855</v>
      </c>
      <c r="T46" s="107">
        <f t="shared" si="6"/>
        <v>1.7314968407154083</v>
      </c>
      <c r="U46" s="107">
        <f t="shared" si="6"/>
        <v>1.6195290386676788</v>
      </c>
      <c r="V46" s="107">
        <f t="shared" si="6"/>
        <v>1.6768697202205658</v>
      </c>
      <c r="W46" s="107">
        <f t="shared" si="6"/>
        <v>1.716601699590683</v>
      </c>
      <c r="X46" s="107">
        <f t="shared" si="6"/>
        <v>2.0414039492607117</v>
      </c>
      <c r="Y46" s="107">
        <f t="shared" si="6"/>
        <v>3.2315643429756165</v>
      </c>
      <c r="Z46" s="107">
        <f t="shared" si="6"/>
        <v>5.104897141456604</v>
      </c>
      <c r="AA46" s="107">
        <f t="shared" si="6"/>
        <v>4.770671844482422</v>
      </c>
      <c r="AB46" s="107">
        <f t="shared" si="6"/>
        <v>5.211693048477173</v>
      </c>
      <c r="AC46" s="107">
        <f t="shared" si="6"/>
        <v>4.0402830839157104</v>
      </c>
      <c r="AD46" s="107">
        <f t="shared" si="6"/>
        <v>2.7926788926124573</v>
      </c>
      <c r="AE46" s="107">
        <f t="shared" si="6"/>
        <v>1.9056488573551178</v>
      </c>
      <c r="AF46" s="107">
        <f t="shared" si="6"/>
        <v>1.8781539797782898</v>
      </c>
      <c r="AG46" s="107">
        <f t="shared" si="6"/>
        <v>1.7109596729278564</v>
      </c>
      <c r="AH46" s="107">
        <f t="shared" si="6"/>
        <v>1.750603199005127</v>
      </c>
      <c r="AI46" s="107">
        <f aca="true" t="shared" si="7" ref="AI46:BJ46">AI10+AI22+AI34</f>
        <v>1.849698007106781</v>
      </c>
      <c r="AJ46" s="107">
        <f t="shared" si="7"/>
        <v>2.3265111446380615</v>
      </c>
      <c r="AK46" s="107">
        <f t="shared" si="7"/>
        <v>3.2413660287857056</v>
      </c>
      <c r="AL46" s="107">
        <f t="shared" si="7"/>
        <v>4.479700922966003</v>
      </c>
      <c r="AM46" s="126">
        <f t="shared" si="7"/>
        <v>5.686086058616638</v>
      </c>
      <c r="AN46" s="126">
        <f t="shared" si="7"/>
        <v>5.185913801193237</v>
      </c>
      <c r="AO46" s="126">
        <f t="shared" si="7"/>
        <v>4.202687978744507</v>
      </c>
      <c r="AP46" s="126">
        <f t="shared" si="7"/>
        <v>3.002884268760681</v>
      </c>
      <c r="AQ46" s="126">
        <f t="shared" si="7"/>
        <v>2.1370019018650055</v>
      </c>
      <c r="AR46" s="126">
        <f t="shared" si="7"/>
        <v>1.7957426011562347</v>
      </c>
      <c r="AS46" s="126">
        <f t="shared" si="7"/>
        <v>1.7189033329486847</v>
      </c>
      <c r="AT46" s="126">
        <f t="shared" si="7"/>
        <v>1.7194850444793701</v>
      </c>
      <c r="AU46" s="126">
        <f t="shared" si="7"/>
        <v>1.8004917800426483</v>
      </c>
      <c r="AV46" s="126">
        <f t="shared" si="7"/>
        <v>2.29682195186615</v>
      </c>
      <c r="AW46" s="126">
        <f t="shared" si="7"/>
        <v>3.4633915424346924</v>
      </c>
      <c r="AX46" s="126">
        <f t="shared" si="7"/>
        <v>4.998463034629822</v>
      </c>
      <c r="AY46" s="126">
        <f t="shared" si="7"/>
        <v>5.905616044998169</v>
      </c>
      <c r="AZ46" s="126">
        <f t="shared" si="7"/>
        <v>5.318590879440308</v>
      </c>
      <c r="BA46" s="126">
        <f t="shared" si="7"/>
        <v>4.233723044395447</v>
      </c>
      <c r="BB46" s="126">
        <f t="shared" si="7"/>
        <v>3.0211446285247803</v>
      </c>
      <c r="BC46" s="126">
        <f t="shared" si="7"/>
        <v>2.203831762075424</v>
      </c>
      <c r="BD46" s="126">
        <f t="shared" si="7"/>
        <v>1.8579647243022919</v>
      </c>
      <c r="BE46" s="126">
        <f t="shared" si="7"/>
        <v>1.7676963210105896</v>
      </c>
      <c r="BF46" s="126">
        <f t="shared" si="7"/>
        <v>1.790184646844864</v>
      </c>
      <c r="BG46" s="126">
        <f t="shared" si="7"/>
        <v>1.8522997200489044</v>
      </c>
      <c r="BH46" s="126">
        <f t="shared" si="7"/>
        <v>2.3770118355751038</v>
      </c>
      <c r="BI46" s="126">
        <f t="shared" si="7"/>
        <v>3.5555248260498047</v>
      </c>
      <c r="BJ46" s="126">
        <f t="shared" si="7"/>
        <v>5.078972935676575</v>
      </c>
    </row>
    <row r="47" spans="2:62" ht="10.5">
      <c r="B47" t="s">
        <v>316</v>
      </c>
      <c r="C47" s="107">
        <f aca="true" t="shared" si="8" ref="C47:AH47">C11+C23+C35</f>
        <v>6.7098305225372314</v>
      </c>
      <c r="D47" s="107">
        <f t="shared" si="8"/>
        <v>6.470865845680237</v>
      </c>
      <c r="E47" s="107">
        <f t="shared" si="8"/>
        <v>4.517215251922607</v>
      </c>
      <c r="F47" s="107">
        <f t="shared" si="8"/>
        <v>3.535726010799408</v>
      </c>
      <c r="G47" s="107">
        <f t="shared" si="8"/>
        <v>2.512872189283371</v>
      </c>
      <c r="H47" s="107">
        <f t="shared" si="8"/>
        <v>2.359407424926758</v>
      </c>
      <c r="I47" s="107">
        <f t="shared" si="8"/>
        <v>2.1389485597610474</v>
      </c>
      <c r="J47" s="107">
        <f t="shared" si="8"/>
        <v>2.25635689496994</v>
      </c>
      <c r="K47" s="107">
        <f t="shared" si="8"/>
        <v>2.3736197352409363</v>
      </c>
      <c r="L47" s="107">
        <f t="shared" si="8"/>
        <v>2.6629005670547485</v>
      </c>
      <c r="M47" s="107">
        <f t="shared" si="8"/>
        <v>3.6830841302871704</v>
      </c>
      <c r="N47" s="107">
        <f t="shared" si="8"/>
        <v>5.508757829666138</v>
      </c>
      <c r="O47" s="107">
        <f t="shared" si="8"/>
        <v>6.167831301689148</v>
      </c>
      <c r="P47" s="107">
        <f t="shared" si="8"/>
        <v>6.066777467727661</v>
      </c>
      <c r="Q47" s="107">
        <f t="shared" si="8"/>
        <v>5.257551074028015</v>
      </c>
      <c r="R47" s="107">
        <f t="shared" si="8"/>
        <v>3.5408204197883606</v>
      </c>
      <c r="S47" s="107">
        <f t="shared" si="8"/>
        <v>2.7623159885406494</v>
      </c>
      <c r="T47" s="107">
        <f t="shared" si="8"/>
        <v>2.4095009863376617</v>
      </c>
      <c r="U47" s="107">
        <f t="shared" si="8"/>
        <v>2.2284956872463226</v>
      </c>
      <c r="V47" s="107">
        <f t="shared" si="8"/>
        <v>2.2507258355617523</v>
      </c>
      <c r="W47" s="107">
        <f t="shared" si="8"/>
        <v>2.16391122341156</v>
      </c>
      <c r="X47" s="107">
        <f t="shared" si="8"/>
        <v>2.6446946263313293</v>
      </c>
      <c r="Y47" s="107">
        <f t="shared" si="8"/>
        <v>3.7491674423217773</v>
      </c>
      <c r="Z47" s="107">
        <f t="shared" si="8"/>
        <v>5.773233532905579</v>
      </c>
      <c r="AA47" s="107">
        <f t="shared" si="8"/>
        <v>5.163405179977417</v>
      </c>
      <c r="AB47" s="107">
        <f t="shared" si="8"/>
        <v>5.750325679779053</v>
      </c>
      <c r="AC47" s="107">
        <f t="shared" si="8"/>
        <v>4.477003335952759</v>
      </c>
      <c r="AD47" s="107">
        <f t="shared" si="8"/>
        <v>3.0308849215507507</v>
      </c>
      <c r="AE47" s="107">
        <f t="shared" si="8"/>
        <v>2.5418576896190643</v>
      </c>
      <c r="AF47" s="107">
        <f t="shared" si="8"/>
        <v>2.384226083755493</v>
      </c>
      <c r="AG47" s="107">
        <f t="shared" si="8"/>
        <v>2.246532529592514</v>
      </c>
      <c r="AH47" s="107">
        <f t="shared" si="8"/>
        <v>2.263111412525177</v>
      </c>
      <c r="AI47" s="107">
        <f aca="true" t="shared" si="9" ref="AI47:BJ47">AI11+AI23+AI35</f>
        <v>2.325803428888321</v>
      </c>
      <c r="AJ47" s="107">
        <f t="shared" si="9"/>
        <v>2.831488072872162</v>
      </c>
      <c r="AK47" s="107">
        <f t="shared" si="9"/>
        <v>3.922284960746765</v>
      </c>
      <c r="AL47" s="107">
        <f t="shared" si="9"/>
        <v>4.944167971611023</v>
      </c>
      <c r="AM47" s="126">
        <f t="shared" si="9"/>
        <v>5.825401067733765</v>
      </c>
      <c r="AN47" s="126">
        <f t="shared" si="9"/>
        <v>5.7732930183410645</v>
      </c>
      <c r="AO47" s="126">
        <f t="shared" si="9"/>
        <v>4.596143960952759</v>
      </c>
      <c r="AP47" s="126">
        <f t="shared" si="9"/>
        <v>3.4934372901916504</v>
      </c>
      <c r="AQ47" s="126">
        <f t="shared" si="9"/>
        <v>2.67441987991333</v>
      </c>
      <c r="AR47" s="126">
        <f t="shared" si="9"/>
        <v>2.3760972023010254</v>
      </c>
      <c r="AS47" s="126">
        <f t="shared" si="9"/>
        <v>2.194164425134659</v>
      </c>
      <c r="AT47" s="126">
        <f t="shared" si="9"/>
        <v>2.2543721199035645</v>
      </c>
      <c r="AU47" s="126">
        <f t="shared" si="9"/>
        <v>2.340592712163925</v>
      </c>
      <c r="AV47" s="126">
        <f t="shared" si="9"/>
        <v>3.041610360145569</v>
      </c>
      <c r="AW47" s="126">
        <f t="shared" si="9"/>
        <v>4.052490949630737</v>
      </c>
      <c r="AX47" s="126">
        <f t="shared" si="9"/>
        <v>5.612372994422913</v>
      </c>
      <c r="AY47" s="126">
        <f t="shared" si="9"/>
        <v>6.2604299783706665</v>
      </c>
      <c r="AZ47" s="126">
        <f t="shared" si="9"/>
        <v>6.019876003265381</v>
      </c>
      <c r="BA47" s="126">
        <f t="shared" si="9"/>
        <v>4.695361018180847</v>
      </c>
      <c r="BB47" s="126">
        <f t="shared" si="9"/>
        <v>3.5132139921188354</v>
      </c>
      <c r="BC47" s="126">
        <f t="shared" si="9"/>
        <v>2.7370030879974365</v>
      </c>
      <c r="BD47" s="126">
        <f t="shared" si="9"/>
        <v>2.4187880754470825</v>
      </c>
      <c r="BE47" s="126">
        <f t="shared" si="9"/>
        <v>2.242114871740341</v>
      </c>
      <c r="BF47" s="126">
        <f t="shared" si="9"/>
        <v>2.2938005328178406</v>
      </c>
      <c r="BG47" s="126">
        <f t="shared" si="9"/>
        <v>2.4183432161808014</v>
      </c>
      <c r="BH47" s="126">
        <f t="shared" si="9"/>
        <v>3.090500235557556</v>
      </c>
      <c r="BI47" s="126">
        <f t="shared" si="9"/>
        <v>4.138597011566162</v>
      </c>
      <c r="BJ47" s="126">
        <f t="shared" si="9"/>
        <v>5.656373023986816</v>
      </c>
    </row>
    <row r="48" spans="2:62" ht="10.5">
      <c r="B48" t="s">
        <v>318</v>
      </c>
      <c r="C48" s="107">
        <f aca="true" t="shared" si="10" ref="C48:AH48">C12+C24+C36</f>
        <v>3.6270326375961304</v>
      </c>
      <c r="D48" s="107">
        <f t="shared" si="10"/>
        <v>3.641259789466858</v>
      </c>
      <c r="E48" s="107">
        <f t="shared" si="10"/>
        <v>2.726785361766815</v>
      </c>
      <c r="F48" s="107">
        <f t="shared" si="10"/>
        <v>2.134434163570404</v>
      </c>
      <c r="G48" s="107">
        <f t="shared" si="10"/>
        <v>1.7141125947237015</v>
      </c>
      <c r="H48" s="107">
        <f t="shared" si="10"/>
        <v>1.6010749638080597</v>
      </c>
      <c r="I48" s="107">
        <f t="shared" si="10"/>
        <v>1.5083576887845993</v>
      </c>
      <c r="J48" s="107">
        <f t="shared" si="10"/>
        <v>1.5451575368642807</v>
      </c>
      <c r="K48" s="107">
        <f t="shared" si="10"/>
        <v>1.5430456548929214</v>
      </c>
      <c r="L48" s="107">
        <f t="shared" si="10"/>
        <v>1.6512391716241837</v>
      </c>
      <c r="M48" s="107">
        <f t="shared" si="10"/>
        <v>2.0164327025413513</v>
      </c>
      <c r="N48" s="107">
        <f t="shared" si="10"/>
        <v>2.9202616214752197</v>
      </c>
      <c r="O48" s="107">
        <f t="shared" si="10"/>
        <v>3.404833734035492</v>
      </c>
      <c r="P48" s="107">
        <f t="shared" si="10"/>
        <v>3.348403215408325</v>
      </c>
      <c r="Q48" s="107">
        <f t="shared" si="10"/>
        <v>2.8253217935562134</v>
      </c>
      <c r="R48" s="107">
        <f t="shared" si="10"/>
        <v>2.169270485639572</v>
      </c>
      <c r="S48" s="107">
        <f t="shared" si="10"/>
        <v>1.7039631009101868</v>
      </c>
      <c r="T48" s="107">
        <f t="shared" si="10"/>
        <v>1.555340051651001</v>
      </c>
      <c r="U48" s="107">
        <f t="shared" si="10"/>
        <v>1.4428878277540207</v>
      </c>
      <c r="V48" s="107">
        <f t="shared" si="10"/>
        <v>1.4829338192939758</v>
      </c>
      <c r="W48" s="107">
        <f t="shared" si="10"/>
        <v>1.37511345744133</v>
      </c>
      <c r="X48" s="107">
        <f t="shared" si="10"/>
        <v>1.5639769434928894</v>
      </c>
      <c r="Y48" s="107">
        <f t="shared" si="10"/>
        <v>2.056890845298767</v>
      </c>
      <c r="Z48" s="107">
        <f t="shared" si="10"/>
        <v>3.029273271560669</v>
      </c>
      <c r="AA48" s="107">
        <f t="shared" si="10"/>
        <v>2.9413376450538635</v>
      </c>
      <c r="AB48" s="107">
        <f t="shared" si="10"/>
        <v>3.106653392314911</v>
      </c>
      <c r="AC48" s="107">
        <f t="shared" si="10"/>
        <v>2.54515278339386</v>
      </c>
      <c r="AD48" s="107">
        <f t="shared" si="10"/>
        <v>1.9350467920303345</v>
      </c>
      <c r="AE48" s="107">
        <f t="shared" si="10"/>
        <v>1.5717012733221054</v>
      </c>
      <c r="AF48" s="107">
        <f t="shared" si="10"/>
        <v>1.5265107452869415</v>
      </c>
      <c r="AG48" s="107">
        <f t="shared" si="10"/>
        <v>1.4128430113196373</v>
      </c>
      <c r="AH48" s="107">
        <f t="shared" si="10"/>
        <v>1.473713330924511</v>
      </c>
      <c r="AI48" s="107">
        <f aca="true" t="shared" si="11" ref="AI48:BJ48">AI12+AI24+AI36</f>
        <v>1.5609126016497612</v>
      </c>
      <c r="AJ48" s="107">
        <f t="shared" si="11"/>
        <v>1.7352139204740524</v>
      </c>
      <c r="AK48" s="107">
        <f t="shared" si="11"/>
        <v>2.2053175568580627</v>
      </c>
      <c r="AL48" s="107">
        <f t="shared" si="11"/>
        <v>2.8332144021987915</v>
      </c>
      <c r="AM48" s="126">
        <f t="shared" si="11"/>
        <v>3.391047418117523</v>
      </c>
      <c r="AN48" s="126">
        <f t="shared" si="11"/>
        <v>3.382306158542633</v>
      </c>
      <c r="AO48" s="126">
        <f t="shared" si="11"/>
        <v>2.6786344051361084</v>
      </c>
      <c r="AP48" s="126">
        <f t="shared" si="11"/>
        <v>2.1018594205379486</v>
      </c>
      <c r="AQ48" s="126">
        <f t="shared" si="11"/>
        <v>1.7396382540464401</v>
      </c>
      <c r="AR48" s="126">
        <f t="shared" si="11"/>
        <v>1.6005593985319138</v>
      </c>
      <c r="AS48" s="126">
        <f t="shared" si="11"/>
        <v>1.4849797487258911</v>
      </c>
      <c r="AT48" s="126">
        <f t="shared" si="11"/>
        <v>1.4876049757003784</v>
      </c>
      <c r="AU48" s="126">
        <f t="shared" si="11"/>
        <v>1.5035502091050148</v>
      </c>
      <c r="AV48" s="126">
        <f t="shared" si="11"/>
        <v>1.7655425071716309</v>
      </c>
      <c r="AW48" s="126">
        <f t="shared" si="11"/>
        <v>2.235511541366577</v>
      </c>
      <c r="AX48" s="126">
        <f t="shared" si="11"/>
        <v>3.0063785314559937</v>
      </c>
      <c r="AY48" s="126">
        <f t="shared" si="11"/>
        <v>3.506879150867462</v>
      </c>
      <c r="AZ48" s="126">
        <f t="shared" si="11"/>
        <v>3.423680543899536</v>
      </c>
      <c r="BA48" s="126">
        <f t="shared" si="11"/>
        <v>2.69827002286911</v>
      </c>
      <c r="BB48" s="126">
        <f t="shared" si="11"/>
        <v>2.1144229769706726</v>
      </c>
      <c r="BC48" s="126">
        <f t="shared" si="11"/>
        <v>1.7563508599996567</v>
      </c>
      <c r="BD48" s="126">
        <f t="shared" si="11"/>
        <v>1.633408635854721</v>
      </c>
      <c r="BE48" s="126">
        <f t="shared" si="11"/>
        <v>1.5131438001990318</v>
      </c>
      <c r="BF48" s="126">
        <f t="shared" si="11"/>
        <v>1.5185668468475342</v>
      </c>
      <c r="BG48" s="126">
        <f t="shared" si="11"/>
        <v>1.5550172254443169</v>
      </c>
      <c r="BH48" s="126">
        <f t="shared" si="11"/>
        <v>1.817584678530693</v>
      </c>
      <c r="BI48" s="126">
        <f t="shared" si="11"/>
        <v>2.2942323684692383</v>
      </c>
      <c r="BJ48" s="126">
        <f t="shared" si="11"/>
        <v>3.0417938828468323</v>
      </c>
    </row>
    <row r="49" spans="2:62" ht="10.5">
      <c r="B49" t="s">
        <v>320</v>
      </c>
      <c r="C49" s="107">
        <f aca="true" t="shared" si="12" ref="C49:AH49">C13+C25+C37</f>
        <v>11.507220268249512</v>
      </c>
      <c r="D49" s="107">
        <f t="shared" si="12"/>
        <v>12.054104566574097</v>
      </c>
      <c r="E49" s="107">
        <f t="shared" si="12"/>
        <v>10.000113368034363</v>
      </c>
      <c r="F49" s="107">
        <f t="shared" si="12"/>
        <v>8.907531499862671</v>
      </c>
      <c r="G49" s="107">
        <f t="shared" si="12"/>
        <v>8.602157235145569</v>
      </c>
      <c r="H49" s="107">
        <f t="shared" si="12"/>
        <v>8.861590772867203</v>
      </c>
      <c r="I49" s="107">
        <f t="shared" si="12"/>
        <v>8.860621720552444</v>
      </c>
      <c r="J49" s="107">
        <f t="shared" si="12"/>
        <v>8.840492904186249</v>
      </c>
      <c r="K49" s="107">
        <f t="shared" si="12"/>
        <v>8.696543455123901</v>
      </c>
      <c r="L49" s="107">
        <f t="shared" si="12"/>
        <v>8.635716587305069</v>
      </c>
      <c r="M49" s="107">
        <f t="shared" si="12"/>
        <v>9.318849861621857</v>
      </c>
      <c r="N49" s="107">
        <f t="shared" si="12"/>
        <v>10.591407895088196</v>
      </c>
      <c r="O49" s="107">
        <f t="shared" si="12"/>
        <v>10.819434642791748</v>
      </c>
      <c r="P49" s="107">
        <f t="shared" si="12"/>
        <v>10.536221265792847</v>
      </c>
      <c r="Q49" s="107">
        <f t="shared" si="12"/>
        <v>9.322819590568542</v>
      </c>
      <c r="R49" s="107">
        <f t="shared" si="12"/>
        <v>8.641331195831299</v>
      </c>
      <c r="S49" s="107">
        <f t="shared" si="12"/>
        <v>8.01263803243637</v>
      </c>
      <c r="T49" s="107">
        <f t="shared" si="12"/>
        <v>7.874437004327774</v>
      </c>
      <c r="U49" s="107">
        <f t="shared" si="12"/>
        <v>7.676872193813324</v>
      </c>
      <c r="V49" s="107">
        <f t="shared" si="12"/>
        <v>7.598980695009232</v>
      </c>
      <c r="W49" s="107">
        <f t="shared" si="12"/>
        <v>6.551329642534256</v>
      </c>
      <c r="X49" s="107">
        <f t="shared" si="12"/>
        <v>6.758991837501526</v>
      </c>
      <c r="Y49" s="107">
        <f t="shared" si="12"/>
        <v>7.613016307353973</v>
      </c>
      <c r="Z49" s="107">
        <f t="shared" si="12"/>
        <v>8.870013952255249</v>
      </c>
      <c r="AA49" s="107">
        <f t="shared" si="12"/>
        <v>9.309407472610474</v>
      </c>
      <c r="AB49" s="107">
        <f t="shared" si="12"/>
        <v>9.567424058914185</v>
      </c>
      <c r="AC49" s="107">
        <f t="shared" si="12"/>
        <v>8.9373699426651</v>
      </c>
      <c r="AD49" s="107">
        <f t="shared" si="12"/>
        <v>8.064006984233856</v>
      </c>
      <c r="AE49" s="107">
        <f t="shared" si="12"/>
        <v>7.516605019569397</v>
      </c>
      <c r="AF49" s="107">
        <f t="shared" si="12"/>
        <v>7.559446930885315</v>
      </c>
      <c r="AG49" s="107">
        <f t="shared" si="12"/>
        <v>7.382997840642929</v>
      </c>
      <c r="AH49" s="107">
        <f t="shared" si="12"/>
        <v>7.548284143209457</v>
      </c>
      <c r="AI49" s="107">
        <f aca="true" t="shared" si="13" ref="AI49:BJ49">AI13+AI25+AI37</f>
        <v>7.318152695894241</v>
      </c>
      <c r="AJ49" s="107">
        <f t="shared" si="13"/>
        <v>7.804072737693787</v>
      </c>
      <c r="AK49" s="107">
        <f t="shared" si="13"/>
        <v>8.125019669532776</v>
      </c>
      <c r="AL49" s="107">
        <f t="shared" si="13"/>
        <v>9.271578907966614</v>
      </c>
      <c r="AM49" s="126">
        <f t="shared" si="13"/>
        <v>10.161783933639526</v>
      </c>
      <c r="AN49" s="126">
        <f t="shared" si="13"/>
        <v>9.833730101585388</v>
      </c>
      <c r="AO49" s="126">
        <f t="shared" si="13"/>
        <v>9.052693724632263</v>
      </c>
      <c r="AP49" s="126">
        <f t="shared" si="13"/>
        <v>8.126919329166412</v>
      </c>
      <c r="AQ49" s="126">
        <f t="shared" si="13"/>
        <v>7.553358852863312</v>
      </c>
      <c r="AR49" s="126">
        <f t="shared" si="13"/>
        <v>7.409115940332413</v>
      </c>
      <c r="AS49" s="126">
        <f t="shared" si="13"/>
        <v>7.495805203914642</v>
      </c>
      <c r="AT49" s="126">
        <f t="shared" si="13"/>
        <v>7.397352963685989</v>
      </c>
      <c r="AU49" s="126">
        <f t="shared" si="13"/>
        <v>7.193280398845673</v>
      </c>
      <c r="AV49" s="126">
        <f t="shared" si="13"/>
        <v>7.197890102863312</v>
      </c>
      <c r="AW49" s="126">
        <f t="shared" si="13"/>
        <v>7.806808888912201</v>
      </c>
      <c r="AX49" s="126">
        <f t="shared" si="13"/>
        <v>8.85130500793457</v>
      </c>
      <c r="AY49" s="126">
        <f t="shared" si="13"/>
        <v>9.941488981246948</v>
      </c>
      <c r="AZ49" s="126">
        <f t="shared" si="13"/>
        <v>9.83604097366333</v>
      </c>
      <c r="BA49" s="126">
        <f t="shared" si="13"/>
        <v>8.968394994735718</v>
      </c>
      <c r="BB49" s="126">
        <f t="shared" si="13"/>
        <v>8.017986476421356</v>
      </c>
      <c r="BC49" s="126">
        <f t="shared" si="13"/>
        <v>7.516356259584427</v>
      </c>
      <c r="BD49" s="126">
        <f t="shared" si="13"/>
        <v>7.340352863073349</v>
      </c>
      <c r="BE49" s="126">
        <f t="shared" si="13"/>
        <v>7.432434856891632</v>
      </c>
      <c r="BF49" s="126">
        <f t="shared" si="13"/>
        <v>7.298588126897812</v>
      </c>
      <c r="BG49" s="126">
        <f t="shared" si="13"/>
        <v>7.124764800071716</v>
      </c>
      <c r="BH49" s="126">
        <f t="shared" si="13"/>
        <v>7.180317133665085</v>
      </c>
      <c r="BI49" s="126">
        <f t="shared" si="13"/>
        <v>7.763804793357849</v>
      </c>
      <c r="BJ49" s="126">
        <f t="shared" si="13"/>
        <v>8.800196170806885</v>
      </c>
    </row>
    <row r="50" spans="2:62" ht="10.5">
      <c r="B50" t="s">
        <v>322</v>
      </c>
      <c r="C50" s="107">
        <f aca="true" t="shared" si="14" ref="C50:AH50">C14+C26+C38</f>
        <v>4.008105635643005</v>
      </c>
      <c r="D50" s="107">
        <f t="shared" si="14"/>
        <v>3.9460651874542236</v>
      </c>
      <c r="E50" s="107">
        <f t="shared" si="14"/>
        <v>2.6359536051750183</v>
      </c>
      <c r="F50" s="107">
        <f t="shared" si="14"/>
        <v>2.106179714202881</v>
      </c>
      <c r="G50" s="107">
        <f t="shared" si="14"/>
        <v>1.586442619562149</v>
      </c>
      <c r="H50" s="107">
        <f t="shared" si="14"/>
        <v>1.3524837493896484</v>
      </c>
      <c r="I50" s="107">
        <f t="shared" si="14"/>
        <v>1.2446655631065369</v>
      </c>
      <c r="J50" s="107">
        <f t="shared" si="14"/>
        <v>1.197068452835083</v>
      </c>
      <c r="K50" s="107">
        <f t="shared" si="14"/>
        <v>1.3548579812049866</v>
      </c>
      <c r="L50" s="107">
        <f t="shared" si="14"/>
        <v>1.7353722751140594</v>
      </c>
      <c r="M50" s="107">
        <f t="shared" si="14"/>
        <v>2.6968250274658203</v>
      </c>
      <c r="N50" s="107">
        <f t="shared" si="14"/>
        <v>3.6591267585754395</v>
      </c>
      <c r="O50" s="107">
        <f t="shared" si="14"/>
        <v>3.9187498688697815</v>
      </c>
      <c r="P50" s="107">
        <f t="shared" si="14"/>
        <v>3.6738526225090027</v>
      </c>
      <c r="Q50" s="107">
        <f t="shared" si="14"/>
        <v>2.9621673822402954</v>
      </c>
      <c r="R50" s="107">
        <f t="shared" si="14"/>
        <v>2.581849157810211</v>
      </c>
      <c r="S50" s="107">
        <f t="shared" si="14"/>
        <v>1.8001015782356262</v>
      </c>
      <c r="T50" s="107">
        <f t="shared" si="14"/>
        <v>1.4791636168956757</v>
      </c>
      <c r="U50" s="107">
        <f t="shared" si="14"/>
        <v>1.3126747608184814</v>
      </c>
      <c r="V50" s="107">
        <f t="shared" si="14"/>
        <v>1.260270893573761</v>
      </c>
      <c r="W50" s="107">
        <f t="shared" si="14"/>
        <v>1.3605095744132996</v>
      </c>
      <c r="X50" s="107">
        <f t="shared" si="14"/>
        <v>1.7556571662425995</v>
      </c>
      <c r="Y50" s="107">
        <f t="shared" si="14"/>
        <v>2.4139891266822815</v>
      </c>
      <c r="Z50" s="107">
        <f t="shared" si="14"/>
        <v>3.756585717201233</v>
      </c>
      <c r="AA50" s="107">
        <f t="shared" si="14"/>
        <v>3.6415565609931946</v>
      </c>
      <c r="AB50" s="107">
        <f t="shared" si="14"/>
        <v>3.920397400856018</v>
      </c>
      <c r="AC50" s="107">
        <f t="shared" si="14"/>
        <v>3.297737717628479</v>
      </c>
      <c r="AD50" s="107">
        <f t="shared" si="14"/>
        <v>2.4028539657592773</v>
      </c>
      <c r="AE50" s="107">
        <f t="shared" si="14"/>
        <v>1.647380769252777</v>
      </c>
      <c r="AF50" s="107">
        <f t="shared" si="14"/>
        <v>1.4213992059230804</v>
      </c>
      <c r="AG50" s="107">
        <f t="shared" si="14"/>
        <v>1.2415291965007782</v>
      </c>
      <c r="AH50" s="107">
        <f t="shared" si="14"/>
        <v>1.1876876056194305</v>
      </c>
      <c r="AI50" s="107">
        <f aca="true" t="shared" si="15" ref="AI50:BJ50">AI14+AI26+AI38</f>
        <v>1.3309054970741272</v>
      </c>
      <c r="AJ50" s="107">
        <f t="shared" si="15"/>
        <v>1.7305951714515686</v>
      </c>
      <c r="AK50" s="107">
        <f t="shared" si="15"/>
        <v>2.3641104102134705</v>
      </c>
      <c r="AL50" s="107">
        <f t="shared" si="15"/>
        <v>3.767308533191681</v>
      </c>
      <c r="AM50" s="126">
        <f t="shared" si="15"/>
        <v>3.9372684955596924</v>
      </c>
      <c r="AN50" s="126">
        <f t="shared" si="15"/>
        <v>3.912373125553131</v>
      </c>
      <c r="AO50" s="126">
        <f t="shared" si="15"/>
        <v>3.180943489074707</v>
      </c>
      <c r="AP50" s="126">
        <f t="shared" si="15"/>
        <v>2.4620506167411804</v>
      </c>
      <c r="AQ50" s="126">
        <f t="shared" si="15"/>
        <v>1.8045762181282043</v>
      </c>
      <c r="AR50" s="126">
        <f t="shared" si="15"/>
        <v>1.4791535139083862</v>
      </c>
      <c r="AS50" s="126">
        <f t="shared" si="15"/>
        <v>1.3355098068714142</v>
      </c>
      <c r="AT50" s="126">
        <f t="shared" si="15"/>
        <v>1.3474106192588806</v>
      </c>
      <c r="AU50" s="126">
        <f t="shared" si="15"/>
        <v>1.4429437816143036</v>
      </c>
      <c r="AV50" s="126">
        <f t="shared" si="15"/>
        <v>1.9038649797439575</v>
      </c>
      <c r="AW50" s="126">
        <f t="shared" si="15"/>
        <v>2.673129081726074</v>
      </c>
      <c r="AX50" s="126">
        <f t="shared" si="15"/>
        <v>3.8973671197891235</v>
      </c>
      <c r="AY50" s="126">
        <f t="shared" si="15"/>
        <v>4.055858016014099</v>
      </c>
      <c r="AZ50" s="126">
        <f t="shared" si="15"/>
        <v>4.062451124191284</v>
      </c>
      <c r="BA50" s="126">
        <f t="shared" si="15"/>
        <v>3.250415027141571</v>
      </c>
      <c r="BB50" s="126">
        <f t="shared" si="15"/>
        <v>2.4871901869773865</v>
      </c>
      <c r="BC50" s="126">
        <f t="shared" si="15"/>
        <v>1.839048832654953</v>
      </c>
      <c r="BD50" s="126">
        <f t="shared" si="15"/>
        <v>1.5237813889980316</v>
      </c>
      <c r="BE50" s="126">
        <f t="shared" si="15"/>
        <v>1.3624100983142853</v>
      </c>
      <c r="BF50" s="126">
        <f t="shared" si="15"/>
        <v>1.3866484463214874</v>
      </c>
      <c r="BG50" s="126">
        <f t="shared" si="15"/>
        <v>1.4780005812644958</v>
      </c>
      <c r="BH50" s="126">
        <f t="shared" si="15"/>
        <v>1.964717149734497</v>
      </c>
      <c r="BI50" s="126">
        <f t="shared" si="15"/>
        <v>2.723573088645935</v>
      </c>
      <c r="BJ50" s="126">
        <f t="shared" si="15"/>
        <v>4.002718925476074</v>
      </c>
    </row>
    <row r="51" spans="2:62" ht="10.5">
      <c r="B51" t="s">
        <v>324</v>
      </c>
      <c r="C51" s="107">
        <f aca="true" t="shared" si="16" ref="C51:AH51">C15+C27+C39</f>
        <v>7.431530714035034</v>
      </c>
      <c r="D51" s="107">
        <f t="shared" si="16"/>
        <v>7.311965107917786</v>
      </c>
      <c r="E51" s="107">
        <f t="shared" si="16"/>
        <v>5.664121747016907</v>
      </c>
      <c r="F51" s="107">
        <f t="shared" si="16"/>
        <v>5.2027652859687805</v>
      </c>
      <c r="G51" s="107">
        <f t="shared" si="16"/>
        <v>4.492559492588043</v>
      </c>
      <c r="H51" s="107">
        <f t="shared" si="16"/>
        <v>4.555012583732605</v>
      </c>
      <c r="I51" s="107">
        <f t="shared" si="16"/>
        <v>4.191473066806793</v>
      </c>
      <c r="J51" s="107">
        <f t="shared" si="16"/>
        <v>4.302644193172455</v>
      </c>
      <c r="K51" s="107">
        <f t="shared" si="16"/>
        <v>4.542874276638031</v>
      </c>
      <c r="L51" s="107">
        <f t="shared" si="16"/>
        <v>4.824824392795563</v>
      </c>
      <c r="M51" s="107">
        <f t="shared" si="16"/>
        <v>6.010739743709564</v>
      </c>
      <c r="N51" s="107">
        <f t="shared" si="16"/>
        <v>7.133932828903198</v>
      </c>
      <c r="O51" s="107">
        <f t="shared" si="16"/>
        <v>7.411560416221619</v>
      </c>
      <c r="P51" s="107">
        <f t="shared" si="16"/>
        <v>7.325200200080872</v>
      </c>
      <c r="Q51" s="107">
        <f t="shared" si="16"/>
        <v>5.79647171497345</v>
      </c>
      <c r="R51" s="107">
        <f t="shared" si="16"/>
        <v>5.516899406909943</v>
      </c>
      <c r="S51" s="107">
        <f t="shared" si="16"/>
        <v>4.7786338329315186</v>
      </c>
      <c r="T51" s="107">
        <f t="shared" si="16"/>
        <v>4.514534652233124</v>
      </c>
      <c r="U51" s="107">
        <f t="shared" si="16"/>
        <v>4.2171754240989685</v>
      </c>
      <c r="V51" s="107">
        <f t="shared" si="16"/>
        <v>4.020713925361633</v>
      </c>
      <c r="W51" s="107">
        <f t="shared" si="16"/>
        <v>4.378898322582245</v>
      </c>
      <c r="X51" s="107">
        <f t="shared" si="16"/>
        <v>4.489648640155792</v>
      </c>
      <c r="Y51" s="107">
        <f t="shared" si="16"/>
        <v>5.152178704738617</v>
      </c>
      <c r="Z51" s="107">
        <f t="shared" si="16"/>
        <v>6.305750012397766</v>
      </c>
      <c r="AA51" s="107">
        <f t="shared" si="16"/>
        <v>6.491968631744385</v>
      </c>
      <c r="AB51" s="107">
        <f t="shared" si="16"/>
        <v>6.737468361854553</v>
      </c>
      <c r="AC51" s="107">
        <f t="shared" si="16"/>
        <v>6.586137175559998</v>
      </c>
      <c r="AD51" s="107">
        <f t="shared" si="16"/>
        <v>5.605864524841309</v>
      </c>
      <c r="AE51" s="107">
        <f t="shared" si="16"/>
        <v>4.524836361408234</v>
      </c>
      <c r="AF51" s="107">
        <f t="shared" si="16"/>
        <v>4.2016600370407104</v>
      </c>
      <c r="AG51" s="107">
        <f t="shared" si="16"/>
        <v>3.8041772842407227</v>
      </c>
      <c r="AH51" s="107">
        <f t="shared" si="16"/>
        <v>4.285135328769684</v>
      </c>
      <c r="AI51" s="107">
        <f aca="true" t="shared" si="17" ref="AI51:BJ51">AI15+AI27+AI39</f>
        <v>4.4921950697898865</v>
      </c>
      <c r="AJ51" s="107">
        <f t="shared" si="17"/>
        <v>5.332516312599182</v>
      </c>
      <c r="AK51" s="107">
        <f t="shared" si="17"/>
        <v>5.421039938926697</v>
      </c>
      <c r="AL51" s="107">
        <f t="shared" si="17"/>
        <v>6.772365927696228</v>
      </c>
      <c r="AM51" s="126">
        <f t="shared" si="17"/>
        <v>7.125608921051025</v>
      </c>
      <c r="AN51" s="126">
        <f t="shared" si="17"/>
        <v>7.044236779212952</v>
      </c>
      <c r="AO51" s="126">
        <f t="shared" si="17"/>
        <v>6.507604122161865</v>
      </c>
      <c r="AP51" s="126">
        <f t="shared" si="17"/>
        <v>5.5045265555381775</v>
      </c>
      <c r="AQ51" s="126">
        <f t="shared" si="17"/>
        <v>4.854535162448883</v>
      </c>
      <c r="AR51" s="126">
        <f t="shared" si="17"/>
        <v>4.5589563846588135</v>
      </c>
      <c r="AS51" s="126">
        <f t="shared" si="17"/>
        <v>4.292180299758911</v>
      </c>
      <c r="AT51" s="126">
        <f t="shared" si="17"/>
        <v>4.383492529392242</v>
      </c>
      <c r="AU51" s="126">
        <f t="shared" si="17"/>
        <v>4.480432987213135</v>
      </c>
      <c r="AV51" s="126">
        <f t="shared" si="17"/>
        <v>4.831502318382263</v>
      </c>
      <c r="AW51" s="126">
        <f t="shared" si="17"/>
        <v>5.514625012874603</v>
      </c>
      <c r="AX51" s="126">
        <f t="shared" si="17"/>
        <v>6.7643760442733765</v>
      </c>
      <c r="AY51" s="126">
        <f t="shared" si="17"/>
        <v>7.18501889705658</v>
      </c>
      <c r="AZ51" s="126">
        <f t="shared" si="17"/>
        <v>7.145782113075256</v>
      </c>
      <c r="BA51" s="126">
        <f t="shared" si="17"/>
        <v>6.609851002693176</v>
      </c>
      <c r="BB51" s="126">
        <f t="shared" si="17"/>
        <v>5.586919546127319</v>
      </c>
      <c r="BC51" s="126">
        <f t="shared" si="17"/>
        <v>4.935088753700256</v>
      </c>
      <c r="BD51" s="126">
        <f t="shared" si="17"/>
        <v>4.636981308460236</v>
      </c>
      <c r="BE51" s="126">
        <f t="shared" si="17"/>
        <v>4.391192078590393</v>
      </c>
      <c r="BF51" s="126">
        <f t="shared" si="17"/>
        <v>4.4596065282821655</v>
      </c>
      <c r="BG51" s="126">
        <f t="shared" si="17"/>
        <v>4.6068238615989685</v>
      </c>
      <c r="BH51" s="126">
        <f t="shared" si="17"/>
        <v>4.954790949821472</v>
      </c>
      <c r="BI51" s="126">
        <f t="shared" si="17"/>
        <v>5.60299551486969</v>
      </c>
      <c r="BJ51" s="126">
        <f t="shared" si="17"/>
        <v>6.857539892196655</v>
      </c>
    </row>
    <row r="52" spans="2:62" ht="10.5">
      <c r="B52" t="s">
        <v>326</v>
      </c>
      <c r="C52" s="107">
        <f aca="true" t="shared" si="18" ref="C52:AH52">C16+C28+C40</f>
        <v>69.29335403442383</v>
      </c>
      <c r="D52" s="107">
        <f t="shared" si="18"/>
        <v>68.35862159729004</v>
      </c>
      <c r="E52" s="107">
        <f t="shared" si="18"/>
        <v>50.78496837615967</v>
      </c>
      <c r="F52" s="107">
        <f t="shared" si="18"/>
        <v>40.587833404541016</v>
      </c>
      <c r="G52" s="107">
        <f t="shared" si="18"/>
        <v>30.76570987701416</v>
      </c>
      <c r="H52" s="107">
        <f t="shared" si="18"/>
        <v>28.188701152801514</v>
      </c>
      <c r="I52" s="107">
        <f t="shared" si="18"/>
        <v>26.556935787200928</v>
      </c>
      <c r="J52" s="107">
        <f t="shared" si="18"/>
        <v>26.79677391052246</v>
      </c>
      <c r="K52" s="107">
        <f t="shared" si="18"/>
        <v>27.5226993560791</v>
      </c>
      <c r="L52" s="107">
        <f t="shared" si="18"/>
        <v>31.73712921142578</v>
      </c>
      <c r="M52" s="107">
        <f t="shared" si="18"/>
        <v>42.298967361450195</v>
      </c>
      <c r="N52" s="107">
        <f t="shared" si="18"/>
        <v>57.621418952941895</v>
      </c>
      <c r="O52" s="107">
        <f t="shared" si="18"/>
        <v>65.59812927246094</v>
      </c>
      <c r="P52" s="107">
        <f t="shared" si="18"/>
        <v>63.696428298950195</v>
      </c>
      <c r="Q52" s="107">
        <f t="shared" si="18"/>
        <v>54.26177406311035</v>
      </c>
      <c r="R52" s="107">
        <f t="shared" si="18"/>
        <v>40.42513465881348</v>
      </c>
      <c r="S52" s="107">
        <f t="shared" si="18"/>
        <v>31.604515552520752</v>
      </c>
      <c r="T52" s="107">
        <f t="shared" si="18"/>
        <v>27.359333992004395</v>
      </c>
      <c r="U52" s="107">
        <f t="shared" si="18"/>
        <v>25.344807147979736</v>
      </c>
      <c r="V52" s="107">
        <f t="shared" si="18"/>
        <v>25.163806915283203</v>
      </c>
      <c r="W52" s="107">
        <f t="shared" si="18"/>
        <v>24.584733724594116</v>
      </c>
      <c r="X52" s="107">
        <f t="shared" si="18"/>
        <v>28.45635461807251</v>
      </c>
      <c r="Y52" s="107">
        <f t="shared" si="18"/>
        <v>39.08276557922363</v>
      </c>
      <c r="Z52" s="107">
        <f t="shared" si="18"/>
        <v>57.51967811584473</v>
      </c>
      <c r="AA52" s="107">
        <f t="shared" si="18"/>
        <v>54.950419425964355</v>
      </c>
      <c r="AB52" s="107">
        <f t="shared" si="18"/>
        <v>59.28610801696777</v>
      </c>
      <c r="AC52" s="107">
        <f t="shared" si="18"/>
        <v>50.83509635925293</v>
      </c>
      <c r="AD52" s="107">
        <f t="shared" si="18"/>
        <v>37.560232162475586</v>
      </c>
      <c r="AE52" s="107">
        <f t="shared" si="18"/>
        <v>29.082708835601807</v>
      </c>
      <c r="AF52" s="107">
        <f t="shared" si="18"/>
        <v>26.792633056640625</v>
      </c>
      <c r="AG52" s="107">
        <f t="shared" si="18"/>
        <v>24.716838836669922</v>
      </c>
      <c r="AH52" s="107">
        <f t="shared" si="18"/>
        <v>25.39441990852356</v>
      </c>
      <c r="AI52" s="107">
        <f aca="true" t="shared" si="19" ref="AI52:BJ52">AI16+AI28+AI40</f>
        <v>26.51683282852173</v>
      </c>
      <c r="AJ52" s="107">
        <f t="shared" si="19"/>
        <v>31.68377447128296</v>
      </c>
      <c r="AK52" s="107">
        <f t="shared" si="19"/>
        <v>39.8269567489624</v>
      </c>
      <c r="AL52" s="107">
        <f t="shared" si="19"/>
        <v>52.53888130187988</v>
      </c>
      <c r="AM52" s="126">
        <f t="shared" si="19"/>
        <v>62.350539207458496</v>
      </c>
      <c r="AN52" s="126">
        <f t="shared" si="19"/>
        <v>61.02332019805908</v>
      </c>
      <c r="AO52" s="126">
        <f t="shared" si="19"/>
        <v>51.32359981536865</v>
      </c>
      <c r="AP52" s="126">
        <f t="shared" si="19"/>
        <v>40.01689434051514</v>
      </c>
      <c r="AQ52" s="126">
        <f t="shared" si="19"/>
        <v>30.872470378875732</v>
      </c>
      <c r="AR52" s="126">
        <f t="shared" si="19"/>
        <v>27.210463523864746</v>
      </c>
      <c r="AS52" s="126">
        <f t="shared" si="19"/>
        <v>25.531699180603027</v>
      </c>
      <c r="AT52" s="126">
        <f t="shared" si="19"/>
        <v>25.523051023483276</v>
      </c>
      <c r="AU52" s="126">
        <f t="shared" si="19"/>
        <v>26.172363758087158</v>
      </c>
      <c r="AV52" s="126">
        <f t="shared" si="19"/>
        <v>31.139071464538574</v>
      </c>
      <c r="AW52" s="126">
        <f t="shared" si="19"/>
        <v>41.419870376586914</v>
      </c>
      <c r="AX52" s="126">
        <f t="shared" si="19"/>
        <v>56.08903980255127</v>
      </c>
      <c r="AY52" s="126">
        <f t="shared" si="19"/>
        <v>64.18317985534668</v>
      </c>
      <c r="AZ52" s="126">
        <f t="shared" si="19"/>
        <v>61.728939056396484</v>
      </c>
      <c r="BA52" s="126">
        <f t="shared" si="19"/>
        <v>52.03987121582031</v>
      </c>
      <c r="BB52" s="126">
        <f t="shared" si="19"/>
        <v>40.156155586242676</v>
      </c>
      <c r="BC52" s="126">
        <f t="shared" si="19"/>
        <v>31.22632122039795</v>
      </c>
      <c r="BD52" s="126">
        <f t="shared" si="19"/>
        <v>27.50195026397705</v>
      </c>
      <c r="BE52" s="126">
        <f t="shared" si="19"/>
        <v>25.79883861541748</v>
      </c>
      <c r="BF52" s="126">
        <f t="shared" si="19"/>
        <v>25.75934648513794</v>
      </c>
      <c r="BG52" s="126">
        <f t="shared" si="19"/>
        <v>26.504297733306885</v>
      </c>
      <c r="BH52" s="126">
        <f t="shared" si="19"/>
        <v>31.645044803619385</v>
      </c>
      <c r="BI52" s="126">
        <f t="shared" si="19"/>
        <v>41.98968696594238</v>
      </c>
      <c r="BJ52" s="126">
        <f t="shared" si="19"/>
        <v>56.51870155334473</v>
      </c>
    </row>
    <row r="53" spans="3:62" ht="10.5">
      <c r="C53" s="107"/>
      <c r="D53" s="91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</row>
    <row r="54" spans="3:62" ht="10.5">
      <c r="C54" s="91"/>
      <c r="D54" s="91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BK63"/>
  <sheetViews>
    <sheetView workbookViewId="0" topLeftCell="A1">
      <pane xSplit="2" topLeftCell="AK1" activePane="topRight" state="frozen"/>
      <selection pane="topLeft" activeCell="AK1" sqref="AK1"/>
      <selection pane="topRight" activeCell="A1" sqref="A1"/>
    </sheetView>
  </sheetViews>
  <sheetFormatPr defaultColWidth="9.16015625" defaultRowHeight="10.5"/>
  <cols>
    <col min="1" max="1" width="11.83203125" style="0" customWidth="1"/>
    <col min="2" max="2" width="60.33203125" style="0" customWidth="1"/>
    <col min="3" max="3" width="18" style="92" customWidth="1"/>
    <col min="4" max="4" width="11.5" style="92" customWidth="1"/>
    <col min="5" max="45" width="9.5" style="0" bestFit="1" customWidth="1"/>
    <col min="46" max="46" width="9.16015625" style="149" customWidth="1"/>
    <col min="47" max="62" width="9.5" style="0" bestFit="1" customWidth="1"/>
  </cols>
  <sheetData>
    <row r="1" spans="1:62" ht="15.75">
      <c r="A1" s="88" t="s">
        <v>350</v>
      </c>
      <c r="C1" s="160" t="s">
        <v>806</v>
      </c>
      <c r="D1" s="91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10.5">
      <c r="A2" s="156" t="s">
        <v>777</v>
      </c>
      <c r="C2" s="91"/>
      <c r="D2" s="91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t="s">
        <v>1</v>
      </c>
      <c r="B3" s="89" t="s">
        <v>2</v>
      </c>
      <c r="C3" s="82">
        <v>200401</v>
      </c>
      <c r="D3" s="82">
        <v>200402</v>
      </c>
      <c r="E3" s="82">
        <v>200403</v>
      </c>
      <c r="F3" s="82">
        <v>200404</v>
      </c>
      <c r="G3" s="82">
        <v>200405</v>
      </c>
      <c r="H3" s="82">
        <v>200406</v>
      </c>
      <c r="I3" s="82">
        <v>200407</v>
      </c>
      <c r="J3" s="82">
        <v>200408</v>
      </c>
      <c r="K3" s="82">
        <v>200409</v>
      </c>
      <c r="L3" s="82">
        <v>200410</v>
      </c>
      <c r="M3" s="82">
        <v>200411</v>
      </c>
      <c r="N3" s="82">
        <v>200412</v>
      </c>
      <c r="O3" s="82">
        <v>200501</v>
      </c>
      <c r="P3" s="82">
        <v>200502</v>
      </c>
      <c r="Q3" s="82">
        <v>200503</v>
      </c>
      <c r="R3" s="82">
        <v>200504</v>
      </c>
      <c r="S3" s="82">
        <v>200505</v>
      </c>
      <c r="T3" s="82">
        <v>200506</v>
      </c>
      <c r="U3" s="82">
        <v>200507</v>
      </c>
      <c r="V3" s="82">
        <v>200508</v>
      </c>
      <c r="W3" s="82">
        <v>200509</v>
      </c>
      <c r="X3" s="82">
        <v>200510</v>
      </c>
      <c r="Y3" s="82">
        <v>200511</v>
      </c>
      <c r="Z3" s="82">
        <v>200512</v>
      </c>
      <c r="AA3" s="82">
        <v>200601</v>
      </c>
      <c r="AB3" s="82">
        <v>200602</v>
      </c>
      <c r="AC3" s="82">
        <v>200603</v>
      </c>
      <c r="AD3" s="82">
        <v>200604</v>
      </c>
      <c r="AE3" s="82">
        <v>200605</v>
      </c>
      <c r="AF3" s="82">
        <v>200606</v>
      </c>
      <c r="AG3" s="82">
        <v>200607</v>
      </c>
      <c r="AH3" s="82">
        <v>200608</v>
      </c>
      <c r="AI3" s="82">
        <v>200609</v>
      </c>
      <c r="AJ3" s="82">
        <v>200610</v>
      </c>
      <c r="AK3" s="82">
        <v>200611</v>
      </c>
      <c r="AL3" s="82">
        <v>200612</v>
      </c>
      <c r="AM3" s="122">
        <v>200701</v>
      </c>
      <c r="AN3" s="122">
        <v>200702</v>
      </c>
      <c r="AO3" s="122">
        <v>200703</v>
      </c>
      <c r="AP3" s="122">
        <v>200704</v>
      </c>
      <c r="AQ3" s="122">
        <v>200705</v>
      </c>
      <c r="AR3" s="122">
        <v>200706</v>
      </c>
      <c r="AS3" s="122">
        <v>200707</v>
      </c>
      <c r="AT3" s="122">
        <v>200708</v>
      </c>
      <c r="AU3" s="122">
        <v>200709</v>
      </c>
      <c r="AV3" s="122">
        <v>200710</v>
      </c>
      <c r="AW3" s="122">
        <v>200711</v>
      </c>
      <c r="AX3" s="122">
        <v>200712</v>
      </c>
      <c r="AY3" s="122">
        <v>200801</v>
      </c>
      <c r="AZ3" s="122">
        <v>200802</v>
      </c>
      <c r="BA3" s="122">
        <v>200803</v>
      </c>
      <c r="BB3" s="122">
        <v>200804</v>
      </c>
      <c r="BC3" s="122">
        <v>200805</v>
      </c>
      <c r="BD3" s="122">
        <v>200806</v>
      </c>
      <c r="BE3" s="122">
        <v>200807</v>
      </c>
      <c r="BF3" s="122">
        <v>200808</v>
      </c>
      <c r="BG3" s="122">
        <v>200809</v>
      </c>
      <c r="BH3" s="122">
        <v>200810</v>
      </c>
      <c r="BI3" s="122">
        <v>200811</v>
      </c>
      <c r="BJ3" s="122">
        <v>200812</v>
      </c>
      <c r="BK3" s="123"/>
    </row>
    <row r="4" spans="2:62" ht="10.5">
      <c r="B4" s="89"/>
      <c r="C4" s="91"/>
      <c r="D4" s="91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2:62" ht="10.5">
      <c r="B5" s="86" t="s">
        <v>351</v>
      </c>
      <c r="C5" s="91"/>
      <c r="D5" s="91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2:62" ht="10.5">
      <c r="B6" s="114" t="s">
        <v>306</v>
      </c>
      <c r="C6" s="91"/>
      <c r="D6" s="91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</row>
    <row r="7" spans="1:63" ht="10.5">
      <c r="A7" t="s">
        <v>352</v>
      </c>
      <c r="B7" t="s">
        <v>308</v>
      </c>
      <c r="C7" s="108">
        <v>12.773835182189941</v>
      </c>
      <c r="D7" s="110">
        <v>13.711044311523438</v>
      </c>
      <c r="E7" s="110">
        <v>13.882835388183594</v>
      </c>
      <c r="F7" s="110">
        <v>14.31460189819336</v>
      </c>
      <c r="G7" s="110">
        <v>14.801423072814941</v>
      </c>
      <c r="H7" s="110">
        <v>14.897595405578613</v>
      </c>
      <c r="I7" s="110">
        <v>14.122835159301758</v>
      </c>
      <c r="J7" s="110">
        <v>15.288817405700684</v>
      </c>
      <c r="K7" s="110">
        <v>17.35503387451172</v>
      </c>
      <c r="L7" s="110">
        <v>15.380343437194824</v>
      </c>
      <c r="M7" s="110">
        <v>14.874383926391602</v>
      </c>
      <c r="N7" s="110">
        <v>14.983931541442871</v>
      </c>
      <c r="O7" s="110">
        <v>14.25686264038086</v>
      </c>
      <c r="P7" s="110">
        <v>14.095864295959473</v>
      </c>
      <c r="Q7" s="110">
        <v>13.038498878479004</v>
      </c>
      <c r="R7" s="110">
        <v>14.277761459350586</v>
      </c>
      <c r="S7" s="110">
        <v>15.116628646850586</v>
      </c>
      <c r="T7" s="110">
        <v>14.841743469238281</v>
      </c>
      <c r="U7" s="110">
        <v>16.991697311401367</v>
      </c>
      <c r="V7" s="110">
        <v>18.05267333984375</v>
      </c>
      <c r="W7" s="110">
        <v>18.947612762451172</v>
      </c>
      <c r="X7" s="110">
        <v>19.715858459472656</v>
      </c>
      <c r="Y7" s="110">
        <v>19.465248107910156</v>
      </c>
      <c r="Z7" s="110">
        <v>18.68143653869629</v>
      </c>
      <c r="AA7" s="110">
        <v>18.572689056396484</v>
      </c>
      <c r="AB7" s="110">
        <v>17.721435546875</v>
      </c>
      <c r="AC7" s="110">
        <v>16.491609573364258</v>
      </c>
      <c r="AD7" s="110">
        <v>16.852752685546875</v>
      </c>
      <c r="AE7" s="110">
        <v>17.212905883789062</v>
      </c>
      <c r="AF7" s="110">
        <v>17.614856719970703</v>
      </c>
      <c r="AG7" s="110">
        <v>19.287385940551758</v>
      </c>
      <c r="AH7" s="110">
        <v>19.73800277709961</v>
      </c>
      <c r="AI7" s="110">
        <v>18.891437530517578</v>
      </c>
      <c r="AJ7" s="110">
        <v>16.34804916381836</v>
      </c>
      <c r="AK7" s="110">
        <v>16.37755012512207</v>
      </c>
      <c r="AL7" s="110">
        <v>16.35066032409668</v>
      </c>
      <c r="AM7" s="111">
        <v>15.834919929504395</v>
      </c>
      <c r="AN7" s="111">
        <v>15.468199729919434</v>
      </c>
      <c r="AO7" s="111">
        <v>14.896750450134277</v>
      </c>
      <c r="AP7" s="111">
        <v>14.986769676208496</v>
      </c>
      <c r="AQ7" s="111">
        <v>15.53052043914795</v>
      </c>
      <c r="AR7" s="111">
        <v>15.62028980255127</v>
      </c>
      <c r="AS7" s="111">
        <v>16.12751007080078</v>
      </c>
      <c r="AT7" s="111">
        <v>17.11712074279785</v>
      </c>
      <c r="AU7" s="111">
        <v>17.21843910217285</v>
      </c>
      <c r="AV7" s="111">
        <v>16.465599060058594</v>
      </c>
      <c r="AW7" s="111">
        <v>16.565959930419922</v>
      </c>
      <c r="AX7" s="111">
        <v>16.389219284057617</v>
      </c>
      <c r="AY7" s="111">
        <v>16.03434944152832</v>
      </c>
      <c r="AZ7" s="111">
        <v>16.413209915161133</v>
      </c>
      <c r="BA7" s="111">
        <v>16.366689682006836</v>
      </c>
      <c r="BB7" s="111">
        <v>16.143089294433594</v>
      </c>
      <c r="BC7" s="111">
        <v>16.159669876098633</v>
      </c>
      <c r="BD7" s="111">
        <v>16.14208984375</v>
      </c>
      <c r="BE7" s="111">
        <v>16.78049087524414</v>
      </c>
      <c r="BF7" s="111">
        <v>17.457439422607422</v>
      </c>
      <c r="BG7" s="111">
        <v>17.218000411987305</v>
      </c>
      <c r="BH7" s="111">
        <v>16.05109977722168</v>
      </c>
      <c r="BI7" s="111">
        <v>15.956979751586914</v>
      </c>
      <c r="BJ7" s="111">
        <v>16.050310134887695</v>
      </c>
      <c r="BK7" s="112"/>
    </row>
    <row r="8" spans="1:63" ht="10.5">
      <c r="A8" t="s">
        <v>353</v>
      </c>
      <c r="B8" t="s">
        <v>310</v>
      </c>
      <c r="C8" s="108">
        <v>11.231332778930664</v>
      </c>
      <c r="D8" s="110">
        <v>11.169071197509766</v>
      </c>
      <c r="E8" s="110">
        <v>11.442118644714355</v>
      </c>
      <c r="F8" s="110">
        <v>11.469390869140625</v>
      </c>
      <c r="G8" s="110">
        <v>13.03125286102295</v>
      </c>
      <c r="H8" s="110">
        <v>14.88536262512207</v>
      </c>
      <c r="I8" s="110">
        <v>15.687333106994629</v>
      </c>
      <c r="J8" s="110">
        <v>16.06673812866211</v>
      </c>
      <c r="K8" s="110">
        <v>15.656632423400879</v>
      </c>
      <c r="L8" s="110">
        <v>13.733349800109863</v>
      </c>
      <c r="M8" s="110">
        <v>12.886510848999023</v>
      </c>
      <c r="N8" s="110">
        <v>12.585803031921387</v>
      </c>
      <c r="O8" s="110">
        <v>12.379255294799805</v>
      </c>
      <c r="P8" s="110">
        <v>12.331788063049316</v>
      </c>
      <c r="Q8" s="110">
        <v>12.217440605163574</v>
      </c>
      <c r="R8" s="110">
        <v>12.871996879577637</v>
      </c>
      <c r="S8" s="110">
        <v>13.874723434448242</v>
      </c>
      <c r="T8" s="110">
        <v>15.598334312438965</v>
      </c>
      <c r="U8" s="110">
        <v>16.85723304748535</v>
      </c>
      <c r="V8" s="110">
        <v>17.35611915588379</v>
      </c>
      <c r="W8" s="110">
        <v>18.711103439331055</v>
      </c>
      <c r="X8" s="110">
        <v>18.833816528320312</v>
      </c>
      <c r="Y8" s="110">
        <v>17.231632232666016</v>
      </c>
      <c r="Z8" s="110">
        <v>16.10734748840332</v>
      </c>
      <c r="AA8" s="110">
        <v>16.68480682373047</v>
      </c>
      <c r="AB8" s="110">
        <v>16.011693954467773</v>
      </c>
      <c r="AC8" s="110">
        <v>15.205161094665527</v>
      </c>
      <c r="AD8" s="110">
        <v>15.237041473388672</v>
      </c>
      <c r="AE8" s="110">
        <v>16.680021286010742</v>
      </c>
      <c r="AF8" s="110">
        <v>17.52291488647461</v>
      </c>
      <c r="AG8" s="110">
        <v>18.574214935302734</v>
      </c>
      <c r="AH8" s="110">
        <v>19.183025360107422</v>
      </c>
      <c r="AI8" s="110">
        <v>18.231708526611328</v>
      </c>
      <c r="AJ8" s="110">
        <v>16.092899322509766</v>
      </c>
      <c r="AK8" s="110">
        <v>14.78732967376709</v>
      </c>
      <c r="AL8" s="110">
        <v>14.366680145263672</v>
      </c>
      <c r="AM8" s="111">
        <v>14.05679988861084</v>
      </c>
      <c r="AN8" s="111">
        <v>13.692489624023438</v>
      </c>
      <c r="AO8" s="111">
        <v>13.459190368652344</v>
      </c>
      <c r="AP8" s="111">
        <v>13.713560104370117</v>
      </c>
      <c r="AQ8" s="111">
        <v>14.512240409851074</v>
      </c>
      <c r="AR8" s="111">
        <v>15.706159591674805</v>
      </c>
      <c r="AS8" s="111">
        <v>16.644990921020508</v>
      </c>
      <c r="AT8" s="111">
        <v>17.075559616088867</v>
      </c>
      <c r="AU8" s="111">
        <v>16.81793975830078</v>
      </c>
      <c r="AV8" s="111">
        <v>15.714699745178223</v>
      </c>
      <c r="AW8" s="111">
        <v>14.994549751281738</v>
      </c>
      <c r="AX8" s="111">
        <v>14.179980278015137</v>
      </c>
      <c r="AY8" s="111">
        <v>14.050339698791504</v>
      </c>
      <c r="AZ8" s="111">
        <v>13.874839782714844</v>
      </c>
      <c r="BA8" s="111">
        <v>13.829440116882324</v>
      </c>
      <c r="BB8" s="111">
        <v>14.084099769592285</v>
      </c>
      <c r="BC8" s="111">
        <v>14.789299964904785</v>
      </c>
      <c r="BD8" s="111">
        <v>15.850460052490234</v>
      </c>
      <c r="BE8" s="111">
        <v>16.688989639282227</v>
      </c>
      <c r="BF8" s="111">
        <v>17.00324058532715</v>
      </c>
      <c r="BG8" s="111">
        <v>16.601259231567383</v>
      </c>
      <c r="BH8" s="111">
        <v>15.400710105895996</v>
      </c>
      <c r="BI8" s="111">
        <v>14.253310203552246</v>
      </c>
      <c r="BJ8" s="111">
        <v>13.700420379638672</v>
      </c>
      <c r="BK8" s="112"/>
    </row>
    <row r="9" spans="1:63" ht="10.5">
      <c r="A9" t="s">
        <v>354</v>
      </c>
      <c r="B9" t="s">
        <v>312</v>
      </c>
      <c r="C9" s="108">
        <v>8.646136283874512</v>
      </c>
      <c r="D9" s="110">
        <v>8.722665786743164</v>
      </c>
      <c r="E9" s="110">
        <v>8.773280143737793</v>
      </c>
      <c r="F9" s="110">
        <v>9.451398849487305</v>
      </c>
      <c r="G9" s="110">
        <v>10.351909637451172</v>
      </c>
      <c r="H9" s="110">
        <v>12.091801643371582</v>
      </c>
      <c r="I9" s="110">
        <v>12.674764633178711</v>
      </c>
      <c r="J9" s="110">
        <v>12.804389953613281</v>
      </c>
      <c r="K9" s="110">
        <v>12.361714363098145</v>
      </c>
      <c r="L9" s="110">
        <v>10.293888092041016</v>
      </c>
      <c r="M9" s="110">
        <v>10.255802154541016</v>
      </c>
      <c r="N9" s="110">
        <v>9.90116024017334</v>
      </c>
      <c r="O9" s="110">
        <v>9.826432228088379</v>
      </c>
      <c r="P9" s="110">
        <v>9.661468505859375</v>
      </c>
      <c r="Q9" s="110">
        <v>9.863428115844727</v>
      </c>
      <c r="R9" s="110">
        <v>11.486137390136719</v>
      </c>
      <c r="S9" s="110">
        <v>12.005034446716309</v>
      </c>
      <c r="T9" s="110">
        <v>13.362442970275879</v>
      </c>
      <c r="U9" s="110">
        <v>14.23806095123291</v>
      </c>
      <c r="V9" s="110">
        <v>15.069930076599121</v>
      </c>
      <c r="W9" s="110">
        <v>16.19582176208496</v>
      </c>
      <c r="X9" s="110">
        <v>15.303908348083496</v>
      </c>
      <c r="Y9" s="110">
        <v>14.38714599609375</v>
      </c>
      <c r="Z9" s="110">
        <v>13.567549705505371</v>
      </c>
      <c r="AA9" s="110">
        <v>13.874655723571777</v>
      </c>
      <c r="AB9" s="110">
        <v>12.660979270935059</v>
      </c>
      <c r="AC9" s="110">
        <v>11.728011131286621</v>
      </c>
      <c r="AD9" s="110">
        <v>11.943387985229492</v>
      </c>
      <c r="AE9" s="110">
        <v>12.723288536071777</v>
      </c>
      <c r="AF9" s="110">
        <v>13.644965171813965</v>
      </c>
      <c r="AG9" s="110">
        <v>14.088163375854492</v>
      </c>
      <c r="AH9" s="110">
        <v>14.524396896362305</v>
      </c>
      <c r="AI9" s="110">
        <v>14.220884323120117</v>
      </c>
      <c r="AJ9" s="110">
        <v>12.207229614257812</v>
      </c>
      <c r="AK9" s="110">
        <v>11.60813045501709</v>
      </c>
      <c r="AL9" s="110">
        <v>11.568180084228516</v>
      </c>
      <c r="AM9" s="111">
        <v>11.534810066223145</v>
      </c>
      <c r="AN9" s="111">
        <v>11.011580467224121</v>
      </c>
      <c r="AO9" s="111">
        <v>10.783209800720215</v>
      </c>
      <c r="AP9" s="111">
        <v>10.64645004272461</v>
      </c>
      <c r="AQ9" s="111">
        <v>11.592240333557129</v>
      </c>
      <c r="AR9" s="111">
        <v>12.723250389099121</v>
      </c>
      <c r="AS9" s="111">
        <v>13.53357982635498</v>
      </c>
      <c r="AT9" s="111">
        <v>13.895529747009277</v>
      </c>
      <c r="AU9" s="111">
        <v>13.569689750671387</v>
      </c>
      <c r="AV9" s="111">
        <v>12.15725040435791</v>
      </c>
      <c r="AW9" s="111">
        <v>11.75864028930664</v>
      </c>
      <c r="AX9" s="111">
        <v>11.65902042388916</v>
      </c>
      <c r="AY9" s="111">
        <v>11.687339782714844</v>
      </c>
      <c r="AZ9" s="111">
        <v>11.88202953338623</v>
      </c>
      <c r="BA9" s="111">
        <v>11.714150428771973</v>
      </c>
      <c r="BB9" s="111">
        <v>11.635029792785645</v>
      </c>
      <c r="BC9" s="111">
        <v>12.254380226135254</v>
      </c>
      <c r="BD9" s="111">
        <v>12.84766960144043</v>
      </c>
      <c r="BE9" s="111">
        <v>13.288040161132812</v>
      </c>
      <c r="BF9" s="111">
        <v>13.62183952331543</v>
      </c>
      <c r="BG9" s="111">
        <v>13.151339530944824</v>
      </c>
      <c r="BH9" s="111">
        <v>11.743189811706543</v>
      </c>
      <c r="BI9" s="111">
        <v>11.347949981689453</v>
      </c>
      <c r="BJ9" s="111">
        <v>11.549449920654297</v>
      </c>
      <c r="BK9" s="112"/>
    </row>
    <row r="10" spans="1:63" ht="10.5">
      <c r="A10" t="s">
        <v>355</v>
      </c>
      <c r="B10" t="s">
        <v>314</v>
      </c>
      <c r="C10" s="108">
        <v>8.846222877502441</v>
      </c>
      <c r="D10" s="110">
        <v>9.16907787322998</v>
      </c>
      <c r="E10" s="110">
        <v>9.234725952148438</v>
      </c>
      <c r="F10" s="110">
        <v>9.827290534973145</v>
      </c>
      <c r="G10" s="110">
        <v>11.310015678405762</v>
      </c>
      <c r="H10" s="110">
        <v>13.365788459777832</v>
      </c>
      <c r="I10" s="110">
        <v>14.346817016601562</v>
      </c>
      <c r="J10" s="110">
        <v>14.16491413116455</v>
      </c>
      <c r="K10" s="110">
        <v>13.598678588867188</v>
      </c>
      <c r="L10" s="110">
        <v>10.935587882995605</v>
      </c>
      <c r="M10" s="110">
        <v>11.303157806396484</v>
      </c>
      <c r="N10" s="110">
        <v>10.518832206726074</v>
      </c>
      <c r="O10" s="110">
        <v>9.990941047668457</v>
      </c>
      <c r="P10" s="110">
        <v>10.085619926452637</v>
      </c>
      <c r="Q10" s="110">
        <v>10.151877403259277</v>
      </c>
      <c r="R10" s="110">
        <v>11.34262466430664</v>
      </c>
      <c r="S10" s="110">
        <v>12.075304985046387</v>
      </c>
      <c r="T10" s="110">
        <v>13.26578140258789</v>
      </c>
      <c r="U10" s="110">
        <v>15.686372756958008</v>
      </c>
      <c r="V10" s="110">
        <v>16.234386444091797</v>
      </c>
      <c r="W10" s="110">
        <v>18.364965438842773</v>
      </c>
      <c r="X10" s="110">
        <v>17.086095809936523</v>
      </c>
      <c r="Y10" s="110">
        <v>14.788293838500977</v>
      </c>
      <c r="Z10" s="110">
        <v>12.92249870300293</v>
      </c>
      <c r="AA10" s="110">
        <v>13.346046447753906</v>
      </c>
      <c r="AB10" s="110">
        <v>12.319351196289062</v>
      </c>
      <c r="AC10" s="110">
        <v>12.067964553833008</v>
      </c>
      <c r="AD10" s="110">
        <v>12.417287826538086</v>
      </c>
      <c r="AE10" s="110">
        <v>13.448943138122559</v>
      </c>
      <c r="AF10" s="110">
        <v>15.005264282226562</v>
      </c>
      <c r="AG10" s="110">
        <v>15.350486755371094</v>
      </c>
      <c r="AH10" s="110">
        <v>16.80023765563965</v>
      </c>
      <c r="AI10" s="110">
        <v>15.573426246643066</v>
      </c>
      <c r="AJ10" s="110">
        <v>12.621219635009766</v>
      </c>
      <c r="AK10" s="110">
        <v>11.712129592895508</v>
      </c>
      <c r="AL10" s="110">
        <v>10.879340171813965</v>
      </c>
      <c r="AM10" s="111">
        <v>10.777170181274414</v>
      </c>
      <c r="AN10" s="111">
        <v>10.52595043182373</v>
      </c>
      <c r="AO10" s="111">
        <v>10.203180313110352</v>
      </c>
      <c r="AP10" s="111">
        <v>10.426739692687988</v>
      </c>
      <c r="AQ10" s="111">
        <v>11.557860374450684</v>
      </c>
      <c r="AR10" s="111">
        <v>13.144479751586914</v>
      </c>
      <c r="AS10" s="111">
        <v>14.607170104980469</v>
      </c>
      <c r="AT10" s="111">
        <v>15.044899940490723</v>
      </c>
      <c r="AU10" s="111">
        <v>15.12716007232666</v>
      </c>
      <c r="AV10" s="111">
        <v>13.31322956085205</v>
      </c>
      <c r="AW10" s="111">
        <v>12.39132022857666</v>
      </c>
      <c r="AX10" s="111">
        <v>12.126830101013184</v>
      </c>
      <c r="AY10" s="111">
        <v>12.478079795837402</v>
      </c>
      <c r="AZ10" s="111">
        <v>12.543479919433594</v>
      </c>
      <c r="BA10" s="111">
        <v>12.20730972290039</v>
      </c>
      <c r="BB10" s="111">
        <v>12.184419631958008</v>
      </c>
      <c r="BC10" s="111">
        <v>12.548569679260254</v>
      </c>
      <c r="BD10" s="111">
        <v>13.731120109558105</v>
      </c>
      <c r="BE10" s="111">
        <v>14.80150032043457</v>
      </c>
      <c r="BF10" s="111">
        <v>15.035840034484863</v>
      </c>
      <c r="BG10" s="111">
        <v>14.810099601745605</v>
      </c>
      <c r="BH10" s="111">
        <v>13.271650314331055</v>
      </c>
      <c r="BI10" s="111">
        <v>12.52733039855957</v>
      </c>
      <c r="BJ10" s="111">
        <v>12.336910247802734</v>
      </c>
      <c r="BK10" s="112"/>
    </row>
    <row r="11" spans="1:63" ht="10.5">
      <c r="A11" t="s">
        <v>356</v>
      </c>
      <c r="B11" t="s">
        <v>316</v>
      </c>
      <c r="C11" s="108">
        <v>11.296966552734375</v>
      </c>
      <c r="D11" s="110">
        <v>11.454167366027832</v>
      </c>
      <c r="E11" s="110">
        <v>12.124846458435059</v>
      </c>
      <c r="F11" s="110">
        <v>13.21943187713623</v>
      </c>
      <c r="G11" s="110">
        <v>15.951070785522461</v>
      </c>
      <c r="H11" s="110">
        <v>18.87687873840332</v>
      </c>
      <c r="I11" s="110">
        <v>19.50726318359375</v>
      </c>
      <c r="J11" s="110">
        <v>18.342653274536133</v>
      </c>
      <c r="K11" s="110">
        <v>18.48859405517578</v>
      </c>
      <c r="L11" s="110">
        <v>15.752185821533203</v>
      </c>
      <c r="M11" s="110">
        <v>13.807575225830078</v>
      </c>
      <c r="N11" s="110">
        <v>13.180269241333008</v>
      </c>
      <c r="O11" s="110">
        <v>13.182839393615723</v>
      </c>
      <c r="P11" s="110">
        <v>13.041006088256836</v>
      </c>
      <c r="Q11" s="110">
        <v>12.832242012023926</v>
      </c>
      <c r="R11" s="110">
        <v>14.533288955688477</v>
      </c>
      <c r="S11" s="110">
        <v>16.519081115722656</v>
      </c>
      <c r="T11" s="110">
        <v>19.496715545654297</v>
      </c>
      <c r="U11" s="110">
        <v>20.626829147338867</v>
      </c>
      <c r="V11" s="110">
        <v>21.8071231842041</v>
      </c>
      <c r="W11" s="110">
        <v>22.938716888427734</v>
      </c>
      <c r="X11" s="110">
        <v>20.117765426635742</v>
      </c>
      <c r="Y11" s="110">
        <v>19.80923843383789</v>
      </c>
      <c r="Z11" s="110">
        <v>18.32048797607422</v>
      </c>
      <c r="AA11" s="110">
        <v>18.16916847229004</v>
      </c>
      <c r="AB11" s="110">
        <v>16.89254379272461</v>
      </c>
      <c r="AC11" s="110">
        <v>16.11859130859375</v>
      </c>
      <c r="AD11" s="110">
        <v>17.400829315185547</v>
      </c>
      <c r="AE11" s="110">
        <v>19.287822723388672</v>
      </c>
      <c r="AF11" s="110">
        <v>20.952741622924805</v>
      </c>
      <c r="AG11" s="110">
        <v>22.214088439941406</v>
      </c>
      <c r="AH11" s="110">
        <v>22.83558464050293</v>
      </c>
      <c r="AI11" s="110">
        <v>22.606842041015625</v>
      </c>
      <c r="AJ11" s="110">
        <v>18.546329498291016</v>
      </c>
      <c r="AK11" s="110">
        <v>15.764450073242188</v>
      </c>
      <c r="AL11" s="110">
        <v>15.121729850769043</v>
      </c>
      <c r="AM11" s="111">
        <v>14.035639762878418</v>
      </c>
      <c r="AN11" s="111">
        <v>13.926300048828125</v>
      </c>
      <c r="AO11" s="111">
        <v>13.519689559936523</v>
      </c>
      <c r="AP11" s="111">
        <v>14.343279838562012</v>
      </c>
      <c r="AQ11" s="111">
        <v>16.728670120239258</v>
      </c>
      <c r="AR11" s="111">
        <v>18.62462043762207</v>
      </c>
      <c r="AS11" s="111">
        <v>19.486610412597656</v>
      </c>
      <c r="AT11" s="111">
        <v>19.80484962463379</v>
      </c>
      <c r="AU11" s="111">
        <v>18.77903938293457</v>
      </c>
      <c r="AV11" s="111">
        <v>16.53951072692871</v>
      </c>
      <c r="AW11" s="111">
        <v>15.40530014038086</v>
      </c>
      <c r="AX11" s="111">
        <v>15.649299621582031</v>
      </c>
      <c r="AY11" s="111">
        <v>15.848039627075195</v>
      </c>
      <c r="AZ11" s="111">
        <v>15.880270004272461</v>
      </c>
      <c r="BA11" s="111">
        <v>15.684189796447754</v>
      </c>
      <c r="BB11" s="111">
        <v>16.451440811157227</v>
      </c>
      <c r="BC11" s="111">
        <v>17.859119415283203</v>
      </c>
      <c r="BD11" s="111">
        <v>19.04030990600586</v>
      </c>
      <c r="BE11" s="111">
        <v>19.462160110473633</v>
      </c>
      <c r="BF11" s="111">
        <v>19.32823944091797</v>
      </c>
      <c r="BG11" s="111">
        <v>19.01180076599121</v>
      </c>
      <c r="BH11" s="111">
        <v>17.06702995300293</v>
      </c>
      <c r="BI11" s="111">
        <v>15.874119758605957</v>
      </c>
      <c r="BJ11" s="111">
        <v>15.644009590148926</v>
      </c>
      <c r="BK11" s="112"/>
    </row>
    <row r="12" spans="1:63" ht="10.5">
      <c r="A12" t="s">
        <v>357</v>
      </c>
      <c r="B12" t="s">
        <v>318</v>
      </c>
      <c r="C12" s="108">
        <v>10.137727737426758</v>
      </c>
      <c r="D12" s="110">
        <v>10.033791542053223</v>
      </c>
      <c r="E12" s="110">
        <v>10.534428596496582</v>
      </c>
      <c r="F12" s="110">
        <v>11.45992660522461</v>
      </c>
      <c r="G12" s="110">
        <v>12.849889755249023</v>
      </c>
      <c r="H12" s="110">
        <v>14.189027786254883</v>
      </c>
      <c r="I12" s="110">
        <v>15.04911994934082</v>
      </c>
      <c r="J12" s="110">
        <v>15.367935180664062</v>
      </c>
      <c r="K12" s="110">
        <v>14.800105094909668</v>
      </c>
      <c r="L12" s="110">
        <v>14.385137557983398</v>
      </c>
      <c r="M12" s="110">
        <v>13.27943229675293</v>
      </c>
      <c r="N12" s="110">
        <v>11.859148025512695</v>
      </c>
      <c r="O12" s="110">
        <v>11.79323673248291</v>
      </c>
      <c r="P12" s="110">
        <v>11.735849380493164</v>
      </c>
      <c r="Q12" s="110">
        <v>11.50373649597168</v>
      </c>
      <c r="R12" s="110">
        <v>12.89306640625</v>
      </c>
      <c r="S12" s="110">
        <v>13.69278621673584</v>
      </c>
      <c r="T12" s="110">
        <v>15.300026893615723</v>
      </c>
      <c r="U12" s="110">
        <v>16.33722496032715</v>
      </c>
      <c r="V12" s="110">
        <v>16.889406204223633</v>
      </c>
      <c r="W12" s="110">
        <v>18.32309341430664</v>
      </c>
      <c r="X12" s="110">
        <v>18.795372009277344</v>
      </c>
      <c r="Y12" s="110">
        <v>18.125131607055664</v>
      </c>
      <c r="Z12" s="110">
        <v>16.782920837402344</v>
      </c>
      <c r="AA12" s="110">
        <v>16.621294021606445</v>
      </c>
      <c r="AB12" s="110">
        <v>15.433783531188965</v>
      </c>
      <c r="AC12" s="110">
        <v>15.074170112609863</v>
      </c>
      <c r="AD12" s="110">
        <v>15.515538215637207</v>
      </c>
      <c r="AE12" s="110">
        <v>17.581134796142578</v>
      </c>
      <c r="AF12" s="110">
        <v>17.453046798706055</v>
      </c>
      <c r="AG12" s="110">
        <v>18.325143814086914</v>
      </c>
      <c r="AH12" s="110">
        <v>18.870813369750977</v>
      </c>
      <c r="AI12" s="110">
        <v>18.16600799560547</v>
      </c>
      <c r="AJ12" s="110">
        <v>16.093669891357422</v>
      </c>
      <c r="AK12" s="110">
        <v>14.53201961517334</v>
      </c>
      <c r="AL12" s="110">
        <v>13.551739692687988</v>
      </c>
      <c r="AM12" s="111">
        <v>12.513870239257812</v>
      </c>
      <c r="AN12" s="111">
        <v>12.021080017089844</v>
      </c>
      <c r="AO12" s="111">
        <v>11.400750160217285</v>
      </c>
      <c r="AP12" s="111">
        <v>12.33333969116211</v>
      </c>
      <c r="AQ12" s="111">
        <v>13.44359016418457</v>
      </c>
      <c r="AR12" s="111">
        <v>15.134039878845215</v>
      </c>
      <c r="AS12" s="111">
        <v>15.753100395202637</v>
      </c>
      <c r="AT12" s="111">
        <v>15.893899917602539</v>
      </c>
      <c r="AU12" s="111">
        <v>15.860159873962402</v>
      </c>
      <c r="AV12" s="111">
        <v>15.223609924316406</v>
      </c>
      <c r="AW12" s="111">
        <v>14.32761001586914</v>
      </c>
      <c r="AX12" s="111">
        <v>14.041009902954102</v>
      </c>
      <c r="AY12" s="111">
        <v>14.179389953613281</v>
      </c>
      <c r="AZ12" s="111">
        <v>14.09568977355957</v>
      </c>
      <c r="BA12" s="111">
        <v>13.410229682922363</v>
      </c>
      <c r="BB12" s="111">
        <v>13.600069999694824</v>
      </c>
      <c r="BC12" s="111">
        <v>14.44225025177002</v>
      </c>
      <c r="BD12" s="111">
        <v>15.777400016784668</v>
      </c>
      <c r="BE12" s="111">
        <v>16.477279663085938</v>
      </c>
      <c r="BF12" s="111">
        <v>16.657529830932617</v>
      </c>
      <c r="BG12" s="111">
        <v>16.496049880981445</v>
      </c>
      <c r="BH12" s="111">
        <v>15.701700210571289</v>
      </c>
      <c r="BI12" s="111">
        <v>14.663189888000488</v>
      </c>
      <c r="BJ12" s="111">
        <v>14.43867015838623</v>
      </c>
      <c r="BK12" s="112"/>
    </row>
    <row r="13" spans="1:63" ht="10.5">
      <c r="A13" t="s">
        <v>358</v>
      </c>
      <c r="B13" t="s">
        <v>320</v>
      </c>
      <c r="C13" s="108">
        <v>9.009614944458008</v>
      </c>
      <c r="D13" s="110">
        <v>8.805886268615723</v>
      </c>
      <c r="E13" s="110">
        <v>9.645861625671387</v>
      </c>
      <c r="F13" s="110">
        <v>11.057936668395996</v>
      </c>
      <c r="G13" s="110">
        <v>12.557363510131836</v>
      </c>
      <c r="H13" s="110">
        <v>14.701165199279785</v>
      </c>
      <c r="I13" s="110">
        <v>14.7286958694458</v>
      </c>
      <c r="J13" s="110">
        <v>15.178882598876953</v>
      </c>
      <c r="K13" s="110">
        <v>14.240833282470703</v>
      </c>
      <c r="L13" s="110">
        <v>13.969862937927246</v>
      </c>
      <c r="M13" s="110">
        <v>11.712043762207031</v>
      </c>
      <c r="N13" s="110">
        <v>10.661762237548828</v>
      </c>
      <c r="O13" s="110">
        <v>10.277281761169434</v>
      </c>
      <c r="P13" s="110">
        <v>9.87860107421875</v>
      </c>
      <c r="Q13" s="110">
        <v>10.482833862304688</v>
      </c>
      <c r="R13" s="110">
        <v>11.96619987487793</v>
      </c>
      <c r="S13" s="110">
        <v>13.795138359069824</v>
      </c>
      <c r="T13" s="110">
        <v>15.19317626953125</v>
      </c>
      <c r="U13" s="110">
        <v>16.053043365478516</v>
      </c>
      <c r="V13" s="110">
        <v>17.21419334411621</v>
      </c>
      <c r="W13" s="110">
        <v>18.755891799926758</v>
      </c>
      <c r="X13" s="110">
        <v>19.97014808654785</v>
      </c>
      <c r="Y13" s="110">
        <v>17.733028411865234</v>
      </c>
      <c r="Z13" s="110">
        <v>14.886725425720215</v>
      </c>
      <c r="AA13" s="110">
        <v>13.795599937438965</v>
      </c>
      <c r="AB13" s="110">
        <v>12.972916603088379</v>
      </c>
      <c r="AC13" s="110">
        <v>11.319147109985352</v>
      </c>
      <c r="AD13" s="110">
        <v>12.351162910461426</v>
      </c>
      <c r="AE13" s="110">
        <v>15.526737213134766</v>
      </c>
      <c r="AF13" s="110">
        <v>16.23223114013672</v>
      </c>
      <c r="AG13" s="110">
        <v>16.985130310058594</v>
      </c>
      <c r="AH13" s="110">
        <v>17.81538963317871</v>
      </c>
      <c r="AI13" s="110">
        <v>17.284610748291016</v>
      </c>
      <c r="AJ13" s="110">
        <v>15.40110969543457</v>
      </c>
      <c r="AK13" s="110">
        <v>13.92704963684082</v>
      </c>
      <c r="AL13" s="110">
        <v>12.712289810180664</v>
      </c>
      <c r="AM13" s="111">
        <v>11.55681037902832</v>
      </c>
      <c r="AN13" s="111">
        <v>11.075300216674805</v>
      </c>
      <c r="AO13" s="111">
        <v>10.918439865112305</v>
      </c>
      <c r="AP13" s="111">
        <v>11.363880157470703</v>
      </c>
      <c r="AQ13" s="111">
        <v>13.1951904296875</v>
      </c>
      <c r="AR13" s="111">
        <v>14.295689582824707</v>
      </c>
      <c r="AS13" s="111">
        <v>15.388110160827637</v>
      </c>
      <c r="AT13" s="111">
        <v>16.053970336914062</v>
      </c>
      <c r="AU13" s="111">
        <v>16.03215980529785</v>
      </c>
      <c r="AV13" s="111">
        <v>15.491729736328125</v>
      </c>
      <c r="AW13" s="111">
        <v>13.917900085449219</v>
      </c>
      <c r="AX13" s="111">
        <v>12.919910430908203</v>
      </c>
      <c r="AY13" s="111">
        <v>13.131879806518555</v>
      </c>
      <c r="AZ13" s="111">
        <v>13.06074047088623</v>
      </c>
      <c r="BA13" s="111">
        <v>12.838129997253418</v>
      </c>
      <c r="BB13" s="111">
        <v>13.102540016174316</v>
      </c>
      <c r="BC13" s="111">
        <v>14.227490425109863</v>
      </c>
      <c r="BD13" s="111">
        <v>14.949199676513672</v>
      </c>
      <c r="BE13" s="111">
        <v>15.392239570617676</v>
      </c>
      <c r="BF13" s="111">
        <v>15.819339752197266</v>
      </c>
      <c r="BG13" s="111">
        <v>15.749320030212402</v>
      </c>
      <c r="BH13" s="111">
        <v>15.320219993591309</v>
      </c>
      <c r="BI13" s="111">
        <v>14.056909561157227</v>
      </c>
      <c r="BJ13" s="111">
        <v>13.543510437011719</v>
      </c>
      <c r="BK13" s="112"/>
    </row>
    <row r="14" spans="1:63" ht="10.5">
      <c r="A14" t="s">
        <v>359</v>
      </c>
      <c r="B14" t="s">
        <v>322</v>
      </c>
      <c r="C14" s="108">
        <v>7.954020023345947</v>
      </c>
      <c r="D14" s="110">
        <v>8.164443969726562</v>
      </c>
      <c r="E14" s="110">
        <v>8.801451683044434</v>
      </c>
      <c r="F14" s="110">
        <v>9.123710632324219</v>
      </c>
      <c r="G14" s="110">
        <v>10.118061065673828</v>
      </c>
      <c r="H14" s="110">
        <v>11.301628112792969</v>
      </c>
      <c r="I14" s="110">
        <v>11.910897254943848</v>
      </c>
      <c r="J14" s="110">
        <v>12.18202018737793</v>
      </c>
      <c r="K14" s="110">
        <v>11.028889656066895</v>
      </c>
      <c r="L14" s="110">
        <v>9.679200172424316</v>
      </c>
      <c r="M14" s="110">
        <v>9.540009498596191</v>
      </c>
      <c r="N14" s="110">
        <v>9.5458402633667</v>
      </c>
      <c r="O14" s="110">
        <v>9.533890724182129</v>
      </c>
      <c r="P14" s="110">
        <v>9.522174835205078</v>
      </c>
      <c r="Q14" s="110">
        <v>9.498154640197754</v>
      </c>
      <c r="R14" s="110">
        <v>9.692471504211426</v>
      </c>
      <c r="S14" s="110">
        <v>10.789865493774414</v>
      </c>
      <c r="T14" s="110">
        <v>12.027714729309082</v>
      </c>
      <c r="U14" s="110">
        <v>13.123783111572266</v>
      </c>
      <c r="V14" s="110">
        <v>13.993230819702148</v>
      </c>
      <c r="W14" s="110">
        <v>13.684554100036621</v>
      </c>
      <c r="X14" s="110">
        <v>12.830001831054688</v>
      </c>
      <c r="Y14" s="110">
        <v>13.036760330200195</v>
      </c>
      <c r="Z14" s="110">
        <v>11.969982147216797</v>
      </c>
      <c r="AA14" s="110">
        <v>12.258321762084961</v>
      </c>
      <c r="AB14" s="110">
        <v>11.749313354492188</v>
      </c>
      <c r="AC14" s="110">
        <v>11.329141616821289</v>
      </c>
      <c r="AD14" s="110">
        <v>11.749156951904297</v>
      </c>
      <c r="AE14" s="110">
        <v>12.766519546508789</v>
      </c>
      <c r="AF14" s="110">
        <v>14.2094144821167</v>
      </c>
      <c r="AG14" s="110">
        <v>14.8555269241333</v>
      </c>
      <c r="AH14" s="110">
        <v>15.157940864562988</v>
      </c>
      <c r="AI14" s="110">
        <v>14.412100791931152</v>
      </c>
      <c r="AJ14" s="110">
        <v>12.617890357971191</v>
      </c>
      <c r="AK14" s="110">
        <v>11.58821964263916</v>
      </c>
      <c r="AL14" s="110">
        <v>11.284239768981934</v>
      </c>
      <c r="AM14" s="111">
        <v>11.019579887390137</v>
      </c>
      <c r="AN14" s="111">
        <v>10.906649589538574</v>
      </c>
      <c r="AO14" s="111">
        <v>10.643119812011719</v>
      </c>
      <c r="AP14" s="111">
        <v>10.433449745178223</v>
      </c>
      <c r="AQ14" s="111">
        <v>11.083760261535645</v>
      </c>
      <c r="AR14" s="111">
        <v>12.036529541015625</v>
      </c>
      <c r="AS14" s="111">
        <v>12.81035041809082</v>
      </c>
      <c r="AT14" s="111">
        <v>13.378870010375977</v>
      </c>
      <c r="AU14" s="111">
        <v>13.08743953704834</v>
      </c>
      <c r="AV14" s="111">
        <v>12.090450286865234</v>
      </c>
      <c r="AW14" s="111">
        <v>11.31764030456543</v>
      </c>
      <c r="AX14" s="111">
        <v>11.460570335388184</v>
      </c>
      <c r="AY14" s="111">
        <v>11.670470237731934</v>
      </c>
      <c r="AZ14" s="111">
        <v>11.745019912719727</v>
      </c>
      <c r="BA14" s="111">
        <v>11.471449851989746</v>
      </c>
      <c r="BB14" s="111">
        <v>11.663100242614746</v>
      </c>
      <c r="BC14" s="111">
        <v>12.060540199279785</v>
      </c>
      <c r="BD14" s="111">
        <v>12.80115032196045</v>
      </c>
      <c r="BE14" s="111">
        <v>13.3931303024292</v>
      </c>
      <c r="BF14" s="111">
        <v>13.99785041809082</v>
      </c>
      <c r="BG14" s="111">
        <v>13.577960014343262</v>
      </c>
      <c r="BH14" s="111">
        <v>12.365119934082031</v>
      </c>
      <c r="BI14" s="111">
        <v>11.47523021697998</v>
      </c>
      <c r="BJ14" s="111">
        <v>11.357919692993164</v>
      </c>
      <c r="BK14" s="112"/>
    </row>
    <row r="15" spans="1:63" ht="10.5">
      <c r="A15" t="s">
        <v>360</v>
      </c>
      <c r="B15" t="s">
        <v>324</v>
      </c>
      <c r="C15" s="108">
        <v>9.635049819946289</v>
      </c>
      <c r="D15" s="110">
        <v>9.68694019317627</v>
      </c>
      <c r="E15" s="110">
        <v>8.799813270568848</v>
      </c>
      <c r="F15" s="110">
        <v>8.551573753356934</v>
      </c>
      <c r="G15" s="110">
        <v>9.368691444396973</v>
      </c>
      <c r="H15" s="110">
        <v>10.089689254760742</v>
      </c>
      <c r="I15" s="110">
        <v>10.208666801452637</v>
      </c>
      <c r="J15" s="110">
        <v>10.238727569580078</v>
      </c>
      <c r="K15" s="110">
        <v>9.970727920532227</v>
      </c>
      <c r="L15" s="110">
        <v>9.761756896972656</v>
      </c>
      <c r="M15" s="110">
        <v>10.729387283325195</v>
      </c>
      <c r="N15" s="110">
        <v>10.655098915100098</v>
      </c>
      <c r="O15" s="110">
        <v>10.938713073730469</v>
      </c>
      <c r="P15" s="110">
        <v>10.786004066467285</v>
      </c>
      <c r="Q15" s="110">
        <v>10.226369857788086</v>
      </c>
      <c r="R15" s="110">
        <v>10.584345817565918</v>
      </c>
      <c r="S15" s="110">
        <v>11.298304557800293</v>
      </c>
      <c r="T15" s="110">
        <v>11.073416709899902</v>
      </c>
      <c r="U15" s="110">
        <v>11.702303886413574</v>
      </c>
      <c r="V15" s="110">
        <v>11.74219036102295</v>
      </c>
      <c r="W15" s="110">
        <v>12.793858528137207</v>
      </c>
      <c r="X15" s="110">
        <v>14.229373931884766</v>
      </c>
      <c r="Y15" s="110">
        <v>14.562387466430664</v>
      </c>
      <c r="Z15" s="110">
        <v>13.63537311553955</v>
      </c>
      <c r="AA15" s="110">
        <v>13.758543968200684</v>
      </c>
      <c r="AB15" s="110">
        <v>13.102496147155762</v>
      </c>
      <c r="AC15" s="110">
        <v>11.848321914672852</v>
      </c>
      <c r="AD15" s="110">
        <v>11.297680854797363</v>
      </c>
      <c r="AE15" s="110">
        <v>12.117417335510254</v>
      </c>
      <c r="AF15" s="110">
        <v>11.353211402893066</v>
      </c>
      <c r="AG15" s="110">
        <v>11.276758193969727</v>
      </c>
      <c r="AH15" s="110">
        <v>11.635396957397461</v>
      </c>
      <c r="AI15" s="110">
        <v>11.975484848022461</v>
      </c>
      <c r="AJ15" s="110">
        <v>11.69340991973877</v>
      </c>
      <c r="AK15" s="110">
        <v>11.20835018157959</v>
      </c>
      <c r="AL15" s="110">
        <v>11.741169929504395</v>
      </c>
      <c r="AM15" s="111">
        <v>12.372170448303223</v>
      </c>
      <c r="AN15" s="111">
        <v>12.084199905395508</v>
      </c>
      <c r="AO15" s="111">
        <v>11.020339965820312</v>
      </c>
      <c r="AP15" s="111">
        <v>10.680830001831055</v>
      </c>
      <c r="AQ15" s="111">
        <v>10.762869834899902</v>
      </c>
      <c r="AR15" s="111">
        <v>10.941280364990234</v>
      </c>
      <c r="AS15" s="111">
        <v>11.500140190124512</v>
      </c>
      <c r="AT15" s="111">
        <v>11.59076976776123</v>
      </c>
      <c r="AU15" s="111">
        <v>11.666319847106934</v>
      </c>
      <c r="AV15" s="111">
        <v>12.033029556274414</v>
      </c>
      <c r="AW15" s="111">
        <v>11.959639549255371</v>
      </c>
      <c r="AX15" s="111">
        <v>12.166589736938477</v>
      </c>
      <c r="AY15" s="111">
        <v>12.714110374450684</v>
      </c>
      <c r="AZ15" s="111">
        <v>13.072039604187012</v>
      </c>
      <c r="BA15" s="111">
        <v>12.708089828491211</v>
      </c>
      <c r="BB15" s="111">
        <v>11.84669017791748</v>
      </c>
      <c r="BC15" s="111">
        <v>11.403360366821289</v>
      </c>
      <c r="BD15" s="111">
        <v>11.211899757385254</v>
      </c>
      <c r="BE15" s="111">
        <v>11.335969924926758</v>
      </c>
      <c r="BF15" s="111">
        <v>11.483830451965332</v>
      </c>
      <c r="BG15" s="111">
        <v>11.49452018737793</v>
      </c>
      <c r="BH15" s="111">
        <v>11.696260452270508</v>
      </c>
      <c r="BI15" s="111">
        <v>11.58646011352539</v>
      </c>
      <c r="BJ15" s="111">
        <v>12.04761028289795</v>
      </c>
      <c r="BK15" s="112"/>
    </row>
    <row r="16" spans="2:62" ht="10.5">
      <c r="B16" t="s">
        <v>326</v>
      </c>
      <c r="C16" s="108">
        <v>7.355135917663574</v>
      </c>
      <c r="D16" s="110">
        <v>7.211166858673096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</row>
    <row r="17" spans="3:62" ht="10.5">
      <c r="C17" s="109"/>
      <c r="D17" s="91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</row>
    <row r="18" spans="2:62" ht="10.5">
      <c r="B18" s="86" t="s">
        <v>361</v>
      </c>
      <c r="C18" s="109"/>
      <c r="D18" s="91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</row>
    <row r="19" spans="1:63" ht="10.5">
      <c r="A19" t="s">
        <v>362</v>
      </c>
      <c r="B19" t="s">
        <v>308</v>
      </c>
      <c r="C19" s="108">
        <v>11.424259185791016</v>
      </c>
      <c r="D19" s="110">
        <v>12.34639835357666</v>
      </c>
      <c r="E19" s="110">
        <v>11.979411125183105</v>
      </c>
      <c r="F19" s="110">
        <v>12.108770370483398</v>
      </c>
      <c r="G19" s="110">
        <v>11.726957321166992</v>
      </c>
      <c r="H19" s="110">
        <v>11.468857765197754</v>
      </c>
      <c r="I19" s="110">
        <v>10.85096263885498</v>
      </c>
      <c r="J19" s="110">
        <v>12.119335174560547</v>
      </c>
      <c r="K19" s="110">
        <v>11.898889541625977</v>
      </c>
      <c r="L19" s="110">
        <v>11.736440658569336</v>
      </c>
      <c r="M19" s="110">
        <v>11.851956367492676</v>
      </c>
      <c r="N19" s="110">
        <v>13.043628692626953</v>
      </c>
      <c r="O19" s="110">
        <v>12.576934814453125</v>
      </c>
      <c r="P19" s="110">
        <v>12.567421913146973</v>
      </c>
      <c r="Q19" s="110">
        <v>12.471686363220215</v>
      </c>
      <c r="R19" s="110">
        <v>12.940518379211426</v>
      </c>
      <c r="S19" s="110">
        <v>12.656285285949707</v>
      </c>
      <c r="T19" s="110">
        <v>11.91193675994873</v>
      </c>
      <c r="U19" s="110">
        <v>12.168427467346191</v>
      </c>
      <c r="V19" s="110">
        <v>13.109611511230469</v>
      </c>
      <c r="W19" s="110">
        <v>14.515371322631836</v>
      </c>
      <c r="X19" s="110">
        <v>16.449430465698242</v>
      </c>
      <c r="Y19" s="110">
        <v>17.25365447998047</v>
      </c>
      <c r="Z19" s="110">
        <v>16.784860610961914</v>
      </c>
      <c r="AA19" s="110">
        <v>16.445865631103516</v>
      </c>
      <c r="AB19" s="110">
        <v>15.60147476196289</v>
      </c>
      <c r="AC19" s="110">
        <v>14.4363374710083</v>
      </c>
      <c r="AD19" s="110">
        <v>14.38022232055664</v>
      </c>
      <c r="AE19" s="110">
        <v>14.214052200317383</v>
      </c>
      <c r="AF19" s="110">
        <v>13.69005298614502</v>
      </c>
      <c r="AG19" s="110">
        <v>13.75417709350586</v>
      </c>
      <c r="AH19" s="110">
        <v>13.522828102111816</v>
      </c>
      <c r="AI19" s="110">
        <v>14.3098783493042</v>
      </c>
      <c r="AJ19" s="110">
        <v>12.892560005187988</v>
      </c>
      <c r="AK19" s="110">
        <v>13.577210426330566</v>
      </c>
      <c r="AL19" s="110">
        <v>14.135160446166992</v>
      </c>
      <c r="AM19" s="111">
        <v>13.520730018615723</v>
      </c>
      <c r="AN19" s="111">
        <v>13.275779724121094</v>
      </c>
      <c r="AO19" s="111">
        <v>12.776229858398438</v>
      </c>
      <c r="AP19" s="111">
        <v>12.647439956665039</v>
      </c>
      <c r="AQ19" s="111">
        <v>12.35534954071045</v>
      </c>
      <c r="AR19" s="111">
        <v>12.426759719848633</v>
      </c>
      <c r="AS19" s="111">
        <v>12.206170082092285</v>
      </c>
      <c r="AT19" s="111">
        <v>12.55012035369873</v>
      </c>
      <c r="AU19" s="111">
        <v>12.558389663696289</v>
      </c>
      <c r="AV19" s="111">
        <v>12.978790283203125</v>
      </c>
      <c r="AW19" s="111">
        <v>14.221150398254395</v>
      </c>
      <c r="AX19" s="111">
        <v>14.985489845275879</v>
      </c>
      <c r="AY19" s="111">
        <v>14.6951904296875</v>
      </c>
      <c r="AZ19" s="111">
        <v>14.686590194702148</v>
      </c>
      <c r="BA19" s="111">
        <v>14.359399795532227</v>
      </c>
      <c r="BB19" s="111">
        <v>13.855719566345215</v>
      </c>
      <c r="BC19" s="111">
        <v>13.089790344238281</v>
      </c>
      <c r="BD19" s="111">
        <v>12.548290252685547</v>
      </c>
      <c r="BE19" s="111">
        <v>12.561690330505371</v>
      </c>
      <c r="BF19" s="111">
        <v>12.51471996307373</v>
      </c>
      <c r="BG19" s="111">
        <v>12.577210426330566</v>
      </c>
      <c r="BH19" s="111">
        <v>12.854909896850586</v>
      </c>
      <c r="BI19" s="111">
        <v>13.845760345458984</v>
      </c>
      <c r="BJ19" s="111">
        <v>14.610529899597168</v>
      </c>
      <c r="BK19" s="112"/>
    </row>
    <row r="20" spans="1:63" ht="10.5">
      <c r="A20" t="s">
        <v>363</v>
      </c>
      <c r="B20" t="s">
        <v>310</v>
      </c>
      <c r="C20" s="108">
        <v>10.284435272216797</v>
      </c>
      <c r="D20" s="110">
        <v>10.161005020141602</v>
      </c>
      <c r="E20" s="110">
        <v>10.02022933959961</v>
      </c>
      <c r="F20" s="110">
        <v>9.538018226623535</v>
      </c>
      <c r="G20" s="110">
        <v>9.757147789001465</v>
      </c>
      <c r="H20" s="110">
        <v>10.680109977722168</v>
      </c>
      <c r="I20" s="110">
        <v>10.524384498596191</v>
      </c>
      <c r="J20" s="110">
        <v>10.290239334106445</v>
      </c>
      <c r="K20" s="110">
        <v>9.570229530334473</v>
      </c>
      <c r="L20" s="110">
        <v>9.781964302062988</v>
      </c>
      <c r="M20" s="110">
        <v>11.060782432556152</v>
      </c>
      <c r="N20" s="110">
        <v>11.725011825561523</v>
      </c>
      <c r="O20" s="110">
        <v>11.212342262268066</v>
      </c>
      <c r="P20" s="110">
        <v>11.061339378356934</v>
      </c>
      <c r="Q20" s="110">
        <v>11.139724731445312</v>
      </c>
      <c r="R20" s="110">
        <v>11.01630687713623</v>
      </c>
      <c r="S20" s="110">
        <v>10.84107494354248</v>
      </c>
      <c r="T20" s="110">
        <v>10.66137409210205</v>
      </c>
      <c r="U20" s="110">
        <v>10.48538589477539</v>
      </c>
      <c r="V20" s="110">
        <v>10.969768524169922</v>
      </c>
      <c r="W20" s="110">
        <v>12.960691452026367</v>
      </c>
      <c r="X20" s="110">
        <v>15.803348541259766</v>
      </c>
      <c r="Y20" s="110">
        <v>16.639144897460938</v>
      </c>
      <c r="Z20" s="110">
        <v>15.844945907592773</v>
      </c>
      <c r="AA20" s="110">
        <v>15.91805362701416</v>
      </c>
      <c r="AB20" s="110">
        <v>14.438244819641113</v>
      </c>
      <c r="AC20" s="110">
        <v>13.070819854736328</v>
      </c>
      <c r="AD20" s="110">
        <v>12.191484451293945</v>
      </c>
      <c r="AE20" s="110">
        <v>12.056583404541016</v>
      </c>
      <c r="AF20" s="110">
        <v>11.055390357971191</v>
      </c>
      <c r="AG20" s="110">
        <v>10.542037010192871</v>
      </c>
      <c r="AH20" s="110">
        <v>11.14588451385498</v>
      </c>
      <c r="AI20" s="110">
        <v>11.441656112670898</v>
      </c>
      <c r="AJ20" s="110">
        <v>10.996749877929688</v>
      </c>
      <c r="AK20" s="110">
        <v>11.532910346984863</v>
      </c>
      <c r="AL20" s="110">
        <v>11.8822603225708</v>
      </c>
      <c r="AM20" s="111">
        <v>12.555999755859375</v>
      </c>
      <c r="AN20" s="111">
        <v>12.131340026855469</v>
      </c>
      <c r="AO20" s="111">
        <v>11.329910278320312</v>
      </c>
      <c r="AP20" s="111">
        <v>10.793160438537598</v>
      </c>
      <c r="AQ20" s="111">
        <v>10.651289939880371</v>
      </c>
      <c r="AR20" s="111">
        <v>10.385149955749512</v>
      </c>
      <c r="AS20" s="111">
        <v>10.291020393371582</v>
      </c>
      <c r="AT20" s="111">
        <v>10.415670394897461</v>
      </c>
      <c r="AU20" s="111">
        <v>10.91372013092041</v>
      </c>
      <c r="AV20" s="111">
        <v>11.585519790649414</v>
      </c>
      <c r="AW20" s="111">
        <v>12.365070343017578</v>
      </c>
      <c r="AX20" s="111">
        <v>12.813759803771973</v>
      </c>
      <c r="AY20" s="111">
        <v>13.23701000213623</v>
      </c>
      <c r="AZ20" s="111">
        <v>13.219079971313477</v>
      </c>
      <c r="BA20" s="111">
        <v>12.640119552612305</v>
      </c>
      <c r="BB20" s="111">
        <v>11.854310035705566</v>
      </c>
      <c r="BC20" s="111">
        <v>11.092880249023438</v>
      </c>
      <c r="BD20" s="111">
        <v>10.671099662780762</v>
      </c>
      <c r="BE20" s="111">
        <v>10.35303020477295</v>
      </c>
      <c r="BF20" s="111">
        <v>10.406789779663086</v>
      </c>
      <c r="BG20" s="111">
        <v>10.917980194091797</v>
      </c>
      <c r="BH20" s="111">
        <v>11.550009727478027</v>
      </c>
      <c r="BI20" s="111">
        <v>12.073200225830078</v>
      </c>
      <c r="BJ20" s="111">
        <v>12.62887954711914</v>
      </c>
      <c r="BK20" s="112"/>
    </row>
    <row r="21" spans="1:63" ht="10.5">
      <c r="A21" t="s">
        <v>364</v>
      </c>
      <c r="B21" t="s">
        <v>312</v>
      </c>
      <c r="C21" s="108">
        <v>8.28055477142334</v>
      </c>
      <c r="D21" s="110">
        <v>8.17618179321289</v>
      </c>
      <c r="E21" s="110">
        <v>8.196565628051758</v>
      </c>
      <c r="F21" s="110">
        <v>8.5053129196167</v>
      </c>
      <c r="G21" s="110">
        <v>8.99881649017334</v>
      </c>
      <c r="H21" s="110">
        <v>9.665413856506348</v>
      </c>
      <c r="I21" s="110">
        <v>9.928719520568848</v>
      </c>
      <c r="J21" s="110">
        <v>9.75418758392334</v>
      </c>
      <c r="K21" s="110">
        <v>9.306436538696289</v>
      </c>
      <c r="L21" s="110">
        <v>8.68746566772461</v>
      </c>
      <c r="M21" s="110">
        <v>9.49532699584961</v>
      </c>
      <c r="N21" s="110">
        <v>9.51006031036377</v>
      </c>
      <c r="O21" s="110">
        <v>9.14851188659668</v>
      </c>
      <c r="P21" s="110">
        <v>8.985809326171875</v>
      </c>
      <c r="Q21" s="110">
        <v>9.050509452819824</v>
      </c>
      <c r="R21" s="110">
        <v>10.052175521850586</v>
      </c>
      <c r="S21" s="110">
        <v>10.130565643310547</v>
      </c>
      <c r="T21" s="110">
        <v>10.051191329956055</v>
      </c>
      <c r="U21" s="110">
        <v>10.651103973388672</v>
      </c>
      <c r="V21" s="110">
        <v>11.181013107299805</v>
      </c>
      <c r="W21" s="110">
        <v>12.640814781188965</v>
      </c>
      <c r="X21" s="110">
        <v>13.897515296936035</v>
      </c>
      <c r="Y21" s="110">
        <v>13.707468032836914</v>
      </c>
      <c r="Z21" s="110">
        <v>13.125096321105957</v>
      </c>
      <c r="AA21" s="110">
        <v>13.5137939453125</v>
      </c>
      <c r="AB21" s="110">
        <v>12.143972396850586</v>
      </c>
      <c r="AC21" s="110">
        <v>11.479394912719727</v>
      </c>
      <c r="AD21" s="110">
        <v>11.395108222961426</v>
      </c>
      <c r="AE21" s="110">
        <v>11.169649124145508</v>
      </c>
      <c r="AF21" s="110">
        <v>10.790695190429688</v>
      </c>
      <c r="AG21" s="110">
        <v>10.735076904296875</v>
      </c>
      <c r="AH21" s="110">
        <v>10.953573226928711</v>
      </c>
      <c r="AI21" s="110">
        <v>11.245585441589355</v>
      </c>
      <c r="AJ21" s="110">
        <v>9.970911979675293</v>
      </c>
      <c r="AK21" s="110">
        <v>10.423439979553223</v>
      </c>
      <c r="AL21" s="110">
        <v>10.627400398254395</v>
      </c>
      <c r="AM21" s="111">
        <v>10.924480438232422</v>
      </c>
      <c r="AN21" s="111">
        <v>10.363149642944336</v>
      </c>
      <c r="AO21" s="111">
        <v>9.651630401611328</v>
      </c>
      <c r="AP21" s="111">
        <v>9.285606384277344</v>
      </c>
      <c r="AQ21" s="111">
        <v>9.647821426391602</v>
      </c>
      <c r="AR21" s="111">
        <v>10.102350234985352</v>
      </c>
      <c r="AS21" s="111">
        <v>10.545180320739746</v>
      </c>
      <c r="AT21" s="111">
        <v>10.755539894104004</v>
      </c>
      <c r="AU21" s="111">
        <v>10.701180458068848</v>
      </c>
      <c r="AV21" s="111">
        <v>10.71189022064209</v>
      </c>
      <c r="AW21" s="111">
        <v>11.027350425720215</v>
      </c>
      <c r="AX21" s="111">
        <v>11.339309692382812</v>
      </c>
      <c r="AY21" s="111">
        <v>11.467949867248535</v>
      </c>
      <c r="AZ21" s="111">
        <v>11.289290428161621</v>
      </c>
      <c r="BA21" s="111">
        <v>10.840350151062012</v>
      </c>
      <c r="BB21" s="111">
        <v>10.280699729919434</v>
      </c>
      <c r="BC21" s="111">
        <v>10.251079559326172</v>
      </c>
      <c r="BD21" s="111">
        <v>10.412839889526367</v>
      </c>
      <c r="BE21" s="111">
        <v>10.650090217590332</v>
      </c>
      <c r="BF21" s="111">
        <v>10.79973030090332</v>
      </c>
      <c r="BG21" s="111">
        <v>10.864009857177734</v>
      </c>
      <c r="BH21" s="111">
        <v>10.639690399169922</v>
      </c>
      <c r="BI21" s="111">
        <v>11.025460243225098</v>
      </c>
      <c r="BJ21" s="111">
        <v>11.411210060119629</v>
      </c>
      <c r="BK21" s="112"/>
    </row>
    <row r="22" spans="1:63" ht="10.5">
      <c r="A22" t="s">
        <v>365</v>
      </c>
      <c r="B22" t="s">
        <v>314</v>
      </c>
      <c r="C22" s="108">
        <v>8.288226127624512</v>
      </c>
      <c r="D22" s="110">
        <v>8.526874542236328</v>
      </c>
      <c r="E22" s="110">
        <v>8.353153228759766</v>
      </c>
      <c r="F22" s="110">
        <v>8.382966995239258</v>
      </c>
      <c r="G22" s="110">
        <v>9.056869506835938</v>
      </c>
      <c r="H22" s="110">
        <v>9.785776138305664</v>
      </c>
      <c r="I22" s="110">
        <v>9.796284675598145</v>
      </c>
      <c r="J22" s="110">
        <v>9.510363578796387</v>
      </c>
      <c r="K22" s="110">
        <v>9.177718162536621</v>
      </c>
      <c r="L22" s="110">
        <v>8.205981254577637</v>
      </c>
      <c r="M22" s="110">
        <v>9.457963943481445</v>
      </c>
      <c r="N22" s="110">
        <v>9.732623100280762</v>
      </c>
      <c r="O22" s="110">
        <v>9.416035652160645</v>
      </c>
      <c r="P22" s="110">
        <v>9.351553916931152</v>
      </c>
      <c r="Q22" s="110">
        <v>9.190608978271484</v>
      </c>
      <c r="R22" s="110">
        <v>9.922667503356934</v>
      </c>
      <c r="S22" s="110">
        <v>10.152860641479492</v>
      </c>
      <c r="T22" s="110">
        <v>9.679574966430664</v>
      </c>
      <c r="U22" s="110">
        <v>10.833662986755371</v>
      </c>
      <c r="V22" s="110">
        <v>10.984943389892578</v>
      </c>
      <c r="W22" s="110">
        <v>12.941712379455566</v>
      </c>
      <c r="X22" s="110">
        <v>13.632159233093262</v>
      </c>
      <c r="Y22" s="110">
        <v>13.577128410339355</v>
      </c>
      <c r="Z22" s="110">
        <v>12.402976036071777</v>
      </c>
      <c r="AA22" s="110">
        <v>12.58782958984375</v>
      </c>
      <c r="AB22" s="110">
        <v>11.491325378417969</v>
      </c>
      <c r="AC22" s="110">
        <v>11.188260078430176</v>
      </c>
      <c r="AD22" s="110">
        <v>10.278092384338379</v>
      </c>
      <c r="AE22" s="110">
        <v>11.041535377502441</v>
      </c>
      <c r="AF22" s="110">
        <v>10.411794662475586</v>
      </c>
      <c r="AG22" s="110">
        <v>10.406026840209961</v>
      </c>
      <c r="AH22" s="110">
        <v>10.679837226867676</v>
      </c>
      <c r="AI22" s="110">
        <v>10.76228141784668</v>
      </c>
      <c r="AJ22" s="110">
        <v>9.393084526062012</v>
      </c>
      <c r="AK22" s="110">
        <v>9.928226470947266</v>
      </c>
      <c r="AL22" s="110">
        <v>9.932904243469238</v>
      </c>
      <c r="AM22" s="111">
        <v>10.34673023223877</v>
      </c>
      <c r="AN22" s="111">
        <v>10.058389663696289</v>
      </c>
      <c r="AO22" s="111">
        <v>9.584006309509277</v>
      </c>
      <c r="AP22" s="111">
        <v>9.469086647033691</v>
      </c>
      <c r="AQ22" s="111">
        <v>9.680659294128418</v>
      </c>
      <c r="AR22" s="111">
        <v>9.809165000915527</v>
      </c>
      <c r="AS22" s="111">
        <v>9.996214866638184</v>
      </c>
      <c r="AT22" s="111">
        <v>10.124259948730469</v>
      </c>
      <c r="AU22" s="111">
        <v>10.35569953918457</v>
      </c>
      <c r="AV22" s="111">
        <v>10.352669715881348</v>
      </c>
      <c r="AW22" s="111">
        <v>10.809459686279297</v>
      </c>
      <c r="AX22" s="111">
        <v>10.940299987792969</v>
      </c>
      <c r="AY22" s="111">
        <v>11.371089935302734</v>
      </c>
      <c r="AZ22" s="111">
        <v>11.481209754943848</v>
      </c>
      <c r="BA22" s="111">
        <v>11.106949806213379</v>
      </c>
      <c r="BB22" s="111">
        <v>10.515009880065918</v>
      </c>
      <c r="BC22" s="111">
        <v>10.168549537658691</v>
      </c>
      <c r="BD22" s="111">
        <v>10.222419738769531</v>
      </c>
      <c r="BE22" s="111">
        <v>10.293620109558105</v>
      </c>
      <c r="BF22" s="111">
        <v>10.27140998840332</v>
      </c>
      <c r="BG22" s="111">
        <v>10.406869888305664</v>
      </c>
      <c r="BH22" s="111">
        <v>10.294859886169434</v>
      </c>
      <c r="BI22" s="111">
        <v>10.647270202636719</v>
      </c>
      <c r="BJ22" s="111">
        <v>10.9652099609375</v>
      </c>
      <c r="BK22" s="112"/>
    </row>
    <row r="23" spans="1:63" ht="10.5">
      <c r="A23" t="s">
        <v>366</v>
      </c>
      <c r="B23" t="s">
        <v>316</v>
      </c>
      <c r="C23" s="108">
        <v>9.996891021728516</v>
      </c>
      <c r="D23" s="110">
        <v>9.824049949645996</v>
      </c>
      <c r="E23" s="110">
        <v>9.866215705871582</v>
      </c>
      <c r="F23" s="110">
        <v>9.960381507873535</v>
      </c>
      <c r="G23" s="110">
        <v>10.53246784210205</v>
      </c>
      <c r="H23" s="110">
        <v>11.099600791931152</v>
      </c>
      <c r="I23" s="110">
        <v>10.914027214050293</v>
      </c>
      <c r="J23" s="110">
        <v>10.888928413391113</v>
      </c>
      <c r="K23" s="110">
        <v>10.669180870056152</v>
      </c>
      <c r="L23" s="110">
        <v>10.441786766052246</v>
      </c>
      <c r="M23" s="110">
        <v>11.164883613586426</v>
      </c>
      <c r="N23" s="110">
        <v>11.493322372436523</v>
      </c>
      <c r="O23" s="110">
        <v>11.259516716003418</v>
      </c>
      <c r="P23" s="110">
        <v>10.910531044006348</v>
      </c>
      <c r="Q23" s="110">
        <v>10.820002555847168</v>
      </c>
      <c r="R23" s="110">
        <v>11.360298156738281</v>
      </c>
      <c r="S23" s="110">
        <v>11.641646385192871</v>
      </c>
      <c r="T23" s="110">
        <v>11.622457504272461</v>
      </c>
      <c r="U23" s="110">
        <v>11.943988800048828</v>
      </c>
      <c r="V23" s="110">
        <v>12.64366626739502</v>
      </c>
      <c r="W23" s="110">
        <v>14.629718780517578</v>
      </c>
      <c r="X23" s="110">
        <v>16.345901489257812</v>
      </c>
      <c r="Y23" s="110">
        <v>17.34251594543457</v>
      </c>
      <c r="Z23" s="110">
        <v>16.143651962280273</v>
      </c>
      <c r="AA23" s="110">
        <v>16.47345733642578</v>
      </c>
      <c r="AB23" s="110">
        <v>14.533750534057617</v>
      </c>
      <c r="AC23" s="110">
        <v>13.471040725708008</v>
      </c>
      <c r="AD23" s="110">
        <v>13.29397964477539</v>
      </c>
      <c r="AE23" s="110">
        <v>13.265152931213379</v>
      </c>
      <c r="AF23" s="110">
        <v>12.810456275939941</v>
      </c>
      <c r="AG23" s="110">
        <v>12.529034614562988</v>
      </c>
      <c r="AH23" s="110">
        <v>12.800126075744629</v>
      </c>
      <c r="AI23" s="110">
        <v>12.81566333770752</v>
      </c>
      <c r="AJ23" s="110">
        <v>11.78264045715332</v>
      </c>
      <c r="AK23" s="110">
        <v>12.071020126342773</v>
      </c>
      <c r="AL23" s="110">
        <v>12.846870422363281</v>
      </c>
      <c r="AM23" s="111">
        <v>13.089150428771973</v>
      </c>
      <c r="AN23" s="111">
        <v>12.291830062866211</v>
      </c>
      <c r="AO23" s="111">
        <v>11.919489860534668</v>
      </c>
      <c r="AP23" s="111">
        <v>11.568770408630371</v>
      </c>
      <c r="AQ23" s="111">
        <v>11.671219825744629</v>
      </c>
      <c r="AR23" s="111">
        <v>11.643460273742676</v>
      </c>
      <c r="AS23" s="111">
        <v>11.770779609680176</v>
      </c>
      <c r="AT23" s="111">
        <v>11.988619804382324</v>
      </c>
      <c r="AU23" s="111">
        <v>12.205140113830566</v>
      </c>
      <c r="AV23" s="111">
        <v>12.631239891052246</v>
      </c>
      <c r="AW23" s="111">
        <v>13.120869636535645</v>
      </c>
      <c r="AX23" s="111">
        <v>13.395589828491211</v>
      </c>
      <c r="AY23" s="111">
        <v>13.777629852294922</v>
      </c>
      <c r="AZ23" s="111">
        <v>13.67335033416748</v>
      </c>
      <c r="BA23" s="111">
        <v>13.34535026550293</v>
      </c>
      <c r="BB23" s="111">
        <v>12.522809982299805</v>
      </c>
      <c r="BC23" s="111">
        <v>11.995579719543457</v>
      </c>
      <c r="BD23" s="111">
        <v>11.849969863891602</v>
      </c>
      <c r="BE23" s="111">
        <v>11.736069679260254</v>
      </c>
      <c r="BF23" s="111">
        <v>11.80424976348877</v>
      </c>
      <c r="BG23" s="111">
        <v>11.968689918518066</v>
      </c>
      <c r="BH23" s="111">
        <v>12.215680122375488</v>
      </c>
      <c r="BI23" s="111">
        <v>12.683719635009766</v>
      </c>
      <c r="BJ23" s="111">
        <v>13.131329536437988</v>
      </c>
      <c r="BK23" s="112"/>
    </row>
    <row r="24" spans="1:63" ht="10.5">
      <c r="A24" t="s">
        <v>367</v>
      </c>
      <c r="B24" t="s">
        <v>318</v>
      </c>
      <c r="C24" s="108">
        <v>9.357565879821777</v>
      </c>
      <c r="D24" s="110">
        <v>9.45184326171875</v>
      </c>
      <c r="E24" s="110">
        <v>9.4483642578125</v>
      </c>
      <c r="F24" s="110">
        <v>9.582646369934082</v>
      </c>
      <c r="G24" s="110">
        <v>9.37080192565918</v>
      </c>
      <c r="H24" s="110">
        <v>9.765371322631836</v>
      </c>
      <c r="I24" s="110">
        <v>9.820990562438965</v>
      </c>
      <c r="J24" s="110">
        <v>10.332733154296875</v>
      </c>
      <c r="K24" s="110">
        <v>10.062856674194336</v>
      </c>
      <c r="L24" s="110">
        <v>10.324820518493652</v>
      </c>
      <c r="M24" s="110">
        <v>11.008634567260742</v>
      </c>
      <c r="N24" s="110">
        <v>10.483007431030273</v>
      </c>
      <c r="O24" s="110">
        <v>11.151263236999512</v>
      </c>
      <c r="P24" s="110">
        <v>10.591657638549805</v>
      </c>
      <c r="Q24" s="110">
        <v>10.392333984375</v>
      </c>
      <c r="R24" s="110">
        <v>10.876177787780762</v>
      </c>
      <c r="S24" s="110">
        <v>10.932693481445312</v>
      </c>
      <c r="T24" s="110">
        <v>10.73669147491455</v>
      </c>
      <c r="U24" s="110">
        <v>10.823895454406738</v>
      </c>
      <c r="V24" s="110">
        <v>11.219656944274902</v>
      </c>
      <c r="W24" s="110">
        <v>13.335491180419922</v>
      </c>
      <c r="X24" s="110">
        <v>15.43730354309082</v>
      </c>
      <c r="Y24" s="110">
        <v>16.769472122192383</v>
      </c>
      <c r="Z24" s="110">
        <v>15.739378929138184</v>
      </c>
      <c r="AA24" s="110">
        <v>15.908796310424805</v>
      </c>
      <c r="AB24" s="110">
        <v>14.370953559875488</v>
      </c>
      <c r="AC24" s="110">
        <v>13.507455825805664</v>
      </c>
      <c r="AD24" s="110">
        <v>13.14964771270752</v>
      </c>
      <c r="AE24" s="110">
        <v>12.555627822875977</v>
      </c>
      <c r="AF24" s="110">
        <v>12.114920616149902</v>
      </c>
      <c r="AG24" s="110">
        <v>11.777701377868652</v>
      </c>
      <c r="AH24" s="110">
        <v>12.163991928100586</v>
      </c>
      <c r="AI24" s="110">
        <v>12.2227201461792</v>
      </c>
      <c r="AJ24" s="110">
        <v>11.752229690551758</v>
      </c>
      <c r="AK24" s="110">
        <v>12.287610054016113</v>
      </c>
      <c r="AL24" s="110">
        <v>12.334989547729492</v>
      </c>
      <c r="AM24" s="111">
        <v>12.283610343933105</v>
      </c>
      <c r="AN24" s="111">
        <v>11.34058952331543</v>
      </c>
      <c r="AO24" s="111">
        <v>10.559160232543945</v>
      </c>
      <c r="AP24" s="111">
        <v>10.203479766845703</v>
      </c>
      <c r="AQ24" s="111">
        <v>10.405059814453125</v>
      </c>
      <c r="AR24" s="111">
        <v>10.692689895629883</v>
      </c>
      <c r="AS24" s="111">
        <v>10.978819847106934</v>
      </c>
      <c r="AT24" s="111">
        <v>11.267370223999023</v>
      </c>
      <c r="AU24" s="111">
        <v>11.58080005645752</v>
      </c>
      <c r="AV24" s="111">
        <v>12.030960083007812</v>
      </c>
      <c r="AW24" s="111">
        <v>12.473079681396484</v>
      </c>
      <c r="AX24" s="111">
        <v>12.881979942321777</v>
      </c>
      <c r="AY24" s="111">
        <v>13.101940155029297</v>
      </c>
      <c r="AZ24" s="111">
        <v>12.804240226745605</v>
      </c>
      <c r="BA24" s="111">
        <v>12.34788990020752</v>
      </c>
      <c r="BB24" s="111">
        <v>11.480409622192383</v>
      </c>
      <c r="BC24" s="111">
        <v>11.10221004486084</v>
      </c>
      <c r="BD24" s="111">
        <v>11.192859649658203</v>
      </c>
      <c r="BE24" s="111">
        <v>11.315839767456055</v>
      </c>
      <c r="BF24" s="111">
        <v>11.515179634094238</v>
      </c>
      <c r="BG24" s="111">
        <v>11.550909996032715</v>
      </c>
      <c r="BH24" s="111">
        <v>11.867259979248047</v>
      </c>
      <c r="BI24" s="111">
        <v>12.298299789428711</v>
      </c>
      <c r="BJ24" s="111">
        <v>12.851690292358398</v>
      </c>
      <c r="BK24" s="112"/>
    </row>
    <row r="25" spans="1:63" ht="10.5">
      <c r="A25" t="s">
        <v>368</v>
      </c>
      <c r="B25" t="s">
        <v>320</v>
      </c>
      <c r="C25" s="108">
        <v>7.9762773513793945</v>
      </c>
      <c r="D25" s="110">
        <v>7.8427605628967285</v>
      </c>
      <c r="E25" s="110">
        <v>7.922824859619141</v>
      </c>
      <c r="F25" s="110">
        <v>8.343411445617676</v>
      </c>
      <c r="G25" s="110">
        <v>8.586255073547363</v>
      </c>
      <c r="H25" s="110">
        <v>9.477059364318848</v>
      </c>
      <c r="I25" s="110">
        <v>8.971578598022461</v>
      </c>
      <c r="J25" s="110">
        <v>9.176091194152832</v>
      </c>
      <c r="K25" s="110">
        <v>8.664006233215332</v>
      </c>
      <c r="L25" s="110">
        <v>8.653039932250977</v>
      </c>
      <c r="M25" s="110">
        <v>9.753643035888672</v>
      </c>
      <c r="N25" s="110">
        <v>9.578790664672852</v>
      </c>
      <c r="O25" s="110">
        <v>9.255875587463379</v>
      </c>
      <c r="P25" s="110">
        <v>8.395565032958984</v>
      </c>
      <c r="Q25" s="110">
        <v>9.344079971313477</v>
      </c>
      <c r="R25" s="110">
        <v>9.327433586120605</v>
      </c>
      <c r="S25" s="110">
        <v>9.625009536743164</v>
      </c>
      <c r="T25" s="110">
        <v>9.751380920410156</v>
      </c>
      <c r="U25" s="110">
        <v>9.126394271850586</v>
      </c>
      <c r="V25" s="110">
        <v>10.60006332397461</v>
      </c>
      <c r="W25" s="110">
        <v>12.62419605255127</v>
      </c>
      <c r="X25" s="110">
        <v>14.536370277404785</v>
      </c>
      <c r="Y25" s="110">
        <v>14.795318603515625</v>
      </c>
      <c r="Z25" s="110">
        <v>14.253494262695312</v>
      </c>
      <c r="AA25" s="110">
        <v>12.05327033996582</v>
      </c>
      <c r="AB25" s="110">
        <v>12.149591445922852</v>
      </c>
      <c r="AC25" s="110">
        <v>9.697840690612793</v>
      </c>
      <c r="AD25" s="110">
        <v>9.575611114501953</v>
      </c>
      <c r="AE25" s="110">
        <v>10.052404403686523</v>
      </c>
      <c r="AF25" s="110">
        <v>9.978450775146484</v>
      </c>
      <c r="AG25" s="110">
        <v>10.503144264221191</v>
      </c>
      <c r="AH25" s="110">
        <v>10.360520362854004</v>
      </c>
      <c r="AI25" s="110">
        <v>10.30201530456543</v>
      </c>
      <c r="AJ25" s="110">
        <v>9.287524223327637</v>
      </c>
      <c r="AK25" s="110">
        <v>10.062339782714844</v>
      </c>
      <c r="AL25" s="110">
        <v>10.608059883117676</v>
      </c>
      <c r="AM25" s="111">
        <v>10.216119766235352</v>
      </c>
      <c r="AN25" s="111">
        <v>9.837151527404785</v>
      </c>
      <c r="AO25" s="111">
        <v>9.394001007080078</v>
      </c>
      <c r="AP25" s="111">
        <v>9.152549743652344</v>
      </c>
      <c r="AQ25" s="111">
        <v>9.338135719299316</v>
      </c>
      <c r="AR25" s="111">
        <v>9.48779582977295</v>
      </c>
      <c r="AS25" s="111">
        <v>9.684721946716309</v>
      </c>
      <c r="AT25" s="111">
        <v>9.876152992248535</v>
      </c>
      <c r="AU25" s="111">
        <v>10.20464038848877</v>
      </c>
      <c r="AV25" s="111">
        <v>10.726409912109375</v>
      </c>
      <c r="AW25" s="111">
        <v>11.173569679260254</v>
      </c>
      <c r="AX25" s="111">
        <v>11.352470397949219</v>
      </c>
      <c r="AY25" s="111">
        <v>11.238340377807617</v>
      </c>
      <c r="AZ25" s="111">
        <v>11.023260116577148</v>
      </c>
      <c r="BA25" s="111">
        <v>10.844619750976562</v>
      </c>
      <c r="BB25" s="111">
        <v>10.198670387268066</v>
      </c>
      <c r="BC25" s="111">
        <v>10.002070426940918</v>
      </c>
      <c r="BD25" s="111">
        <v>9.688469886779785</v>
      </c>
      <c r="BE25" s="111">
        <v>9.661194801330566</v>
      </c>
      <c r="BF25" s="111">
        <v>9.881725311279297</v>
      </c>
      <c r="BG25" s="111">
        <v>10.085729598999023</v>
      </c>
      <c r="BH25" s="111">
        <v>10.3643798828125</v>
      </c>
      <c r="BI25" s="111">
        <v>10.725769996643066</v>
      </c>
      <c r="BJ25" s="111">
        <v>11.159749984741211</v>
      </c>
      <c r="BK25" s="112"/>
    </row>
    <row r="26" spans="1:63" ht="10.5">
      <c r="A26" t="s">
        <v>369</v>
      </c>
      <c r="B26" t="s">
        <v>322</v>
      </c>
      <c r="C26" s="108">
        <v>7.140737533569336</v>
      </c>
      <c r="D26" s="110">
        <v>7.036695957183838</v>
      </c>
      <c r="E26" s="110">
        <v>7.694470405578613</v>
      </c>
      <c r="F26" s="110">
        <v>7.629120349884033</v>
      </c>
      <c r="G26" s="110">
        <v>7.908509731292725</v>
      </c>
      <c r="H26" s="110">
        <v>8.138415336608887</v>
      </c>
      <c r="I26" s="110">
        <v>8.54709243774414</v>
      </c>
      <c r="J26" s="110">
        <v>8.55013656616211</v>
      </c>
      <c r="K26" s="110">
        <v>8.243181228637695</v>
      </c>
      <c r="L26" s="110">
        <v>8.115819931030273</v>
      </c>
      <c r="M26" s="110">
        <v>8.45523738861084</v>
      </c>
      <c r="N26" s="110">
        <v>8.595076560974121</v>
      </c>
      <c r="O26" s="110">
        <v>8.580988883972168</v>
      </c>
      <c r="P26" s="110">
        <v>8.56152057647705</v>
      </c>
      <c r="Q26" s="110">
        <v>8.429990768432617</v>
      </c>
      <c r="R26" s="110">
        <v>8.383793830871582</v>
      </c>
      <c r="S26" s="110">
        <v>8.908196449279785</v>
      </c>
      <c r="T26" s="110">
        <v>8.95679759979248</v>
      </c>
      <c r="U26" s="110">
        <v>9.41832160949707</v>
      </c>
      <c r="V26" s="110">
        <v>9.781230926513672</v>
      </c>
      <c r="W26" s="110">
        <v>9.96367359161377</v>
      </c>
      <c r="X26" s="110">
        <v>10.645087242126465</v>
      </c>
      <c r="Y26" s="110">
        <v>11.477693557739258</v>
      </c>
      <c r="Z26" s="110">
        <v>11.003140449523926</v>
      </c>
      <c r="AA26" s="110">
        <v>10.980635643005371</v>
      </c>
      <c r="AB26" s="110">
        <v>10.697196960449219</v>
      </c>
      <c r="AC26" s="110">
        <v>10.232638359069824</v>
      </c>
      <c r="AD26" s="110">
        <v>10.1864652633667</v>
      </c>
      <c r="AE26" s="110">
        <v>10.359275817871094</v>
      </c>
      <c r="AF26" s="110">
        <v>10.794102668762207</v>
      </c>
      <c r="AG26" s="110">
        <v>10.968242645263672</v>
      </c>
      <c r="AH26" s="110">
        <v>10.958647727966309</v>
      </c>
      <c r="AI26" s="110">
        <v>11.205928802490234</v>
      </c>
      <c r="AJ26" s="110">
        <v>10.375160217285156</v>
      </c>
      <c r="AK26" s="110">
        <v>10.185779571533203</v>
      </c>
      <c r="AL26" s="110">
        <v>10.241040229797363</v>
      </c>
      <c r="AM26" s="111">
        <v>10.735950469970703</v>
      </c>
      <c r="AN26" s="111">
        <v>10.38131046295166</v>
      </c>
      <c r="AO26" s="111">
        <v>9.893901824951172</v>
      </c>
      <c r="AP26" s="111">
        <v>9.358610153198242</v>
      </c>
      <c r="AQ26" s="111">
        <v>9.411064147949219</v>
      </c>
      <c r="AR26" s="111">
        <v>9.623903274536133</v>
      </c>
      <c r="AS26" s="111">
        <v>9.906505584716797</v>
      </c>
      <c r="AT26" s="111">
        <v>10.266510009765625</v>
      </c>
      <c r="AU26" s="111">
        <v>10.405890464782715</v>
      </c>
      <c r="AV26" s="111">
        <v>10.425809860229492</v>
      </c>
      <c r="AW26" s="111">
        <v>10.721059799194336</v>
      </c>
      <c r="AX26" s="111">
        <v>10.767239570617676</v>
      </c>
      <c r="AY26" s="111">
        <v>11.169380187988281</v>
      </c>
      <c r="AZ26" s="111">
        <v>10.968720436096191</v>
      </c>
      <c r="BA26" s="111">
        <v>10.838419914245605</v>
      </c>
      <c r="BB26" s="111">
        <v>10.542240142822266</v>
      </c>
      <c r="BC26" s="111">
        <v>10.095319747924805</v>
      </c>
      <c r="BD26" s="111">
        <v>9.845176696777344</v>
      </c>
      <c r="BE26" s="111">
        <v>10.017749786376953</v>
      </c>
      <c r="BF26" s="111">
        <v>10.266369819641113</v>
      </c>
      <c r="BG26" s="111">
        <v>10.033220291137695</v>
      </c>
      <c r="BH26" s="111">
        <v>9.97584056854248</v>
      </c>
      <c r="BI26" s="111">
        <v>10.198390007019043</v>
      </c>
      <c r="BJ26" s="111">
        <v>10.428079605102539</v>
      </c>
      <c r="BK26" s="112"/>
    </row>
    <row r="27" spans="1:63" ht="10.5">
      <c r="A27" t="s">
        <v>370</v>
      </c>
      <c r="B27" t="s">
        <v>324</v>
      </c>
      <c r="C27" s="108">
        <v>8.98021411895752</v>
      </c>
      <c r="D27" s="110">
        <v>8.764930725097656</v>
      </c>
      <c r="E27" s="110">
        <v>8.306674003601074</v>
      </c>
      <c r="F27" s="110">
        <v>7.75593376159668</v>
      </c>
      <c r="G27" s="110">
        <v>8.046748161315918</v>
      </c>
      <c r="H27" s="110">
        <v>8.4591703414917</v>
      </c>
      <c r="I27" s="110">
        <v>8.466827392578125</v>
      </c>
      <c r="J27" s="110">
        <v>8.463597297668457</v>
      </c>
      <c r="K27" s="110">
        <v>8.202710151672363</v>
      </c>
      <c r="L27" s="110">
        <v>8.449699401855469</v>
      </c>
      <c r="M27" s="110">
        <v>9.759288787841797</v>
      </c>
      <c r="N27" s="110">
        <v>9.960065841674805</v>
      </c>
      <c r="O27" s="110">
        <v>9.994586944580078</v>
      </c>
      <c r="P27" s="110">
        <v>9.805617332458496</v>
      </c>
      <c r="Q27" s="110">
        <v>9.594255447387695</v>
      </c>
      <c r="R27" s="110">
        <v>9.508971214294434</v>
      </c>
      <c r="S27" s="110">
        <v>9.58622932434082</v>
      </c>
      <c r="T27" s="110">
        <v>9.315119743347168</v>
      </c>
      <c r="U27" s="110">
        <v>9.765599250793457</v>
      </c>
      <c r="V27" s="110">
        <v>9.761931419372559</v>
      </c>
      <c r="W27" s="110">
        <v>10.78403377532959</v>
      </c>
      <c r="X27" s="110">
        <v>12.445719718933105</v>
      </c>
      <c r="Y27" s="110">
        <v>13.169853210449219</v>
      </c>
      <c r="Z27" s="110">
        <v>12.81864070892334</v>
      </c>
      <c r="AA27" s="110">
        <v>12.508572578430176</v>
      </c>
      <c r="AB27" s="110">
        <v>12.001594543457031</v>
      </c>
      <c r="AC27" s="110">
        <v>11.126081466674805</v>
      </c>
      <c r="AD27" s="110">
        <v>10.393037796020508</v>
      </c>
      <c r="AE27" s="110">
        <v>10.405866622924805</v>
      </c>
      <c r="AF27" s="110">
        <v>9.781732559204102</v>
      </c>
      <c r="AG27" s="110">
        <v>9.797014236450195</v>
      </c>
      <c r="AH27" s="110">
        <v>9.858580589294434</v>
      </c>
      <c r="AI27" s="110">
        <v>10.057931900024414</v>
      </c>
      <c r="AJ27" s="110">
        <v>9.66454792022705</v>
      </c>
      <c r="AK27" s="110">
        <v>10.034210205078125</v>
      </c>
      <c r="AL27" s="110">
        <v>10.715120315551758</v>
      </c>
      <c r="AM27" s="111">
        <v>11.490260124206543</v>
      </c>
      <c r="AN27" s="111">
        <v>10.559989929199219</v>
      </c>
      <c r="AO27" s="111">
        <v>10.034350395202637</v>
      </c>
      <c r="AP27" s="111">
        <v>9.697282791137695</v>
      </c>
      <c r="AQ27" s="111">
        <v>9.581790924072266</v>
      </c>
      <c r="AR27" s="111">
        <v>9.475567817687988</v>
      </c>
      <c r="AS27" s="111">
        <v>9.702996253967285</v>
      </c>
      <c r="AT27" s="111">
        <v>9.813705444335938</v>
      </c>
      <c r="AU27" s="111">
        <v>10.211580276489258</v>
      </c>
      <c r="AV27" s="111">
        <v>10.545909881591797</v>
      </c>
      <c r="AW27" s="111">
        <v>10.973759651184082</v>
      </c>
      <c r="AX27" s="111">
        <v>11.169099807739258</v>
      </c>
      <c r="AY27" s="111">
        <v>12.184069633483887</v>
      </c>
      <c r="AZ27" s="111">
        <v>12.351940155029297</v>
      </c>
      <c r="BA27" s="111">
        <v>11.897990226745605</v>
      </c>
      <c r="BB27" s="111">
        <v>10.917460441589355</v>
      </c>
      <c r="BC27" s="111">
        <v>9.899840354919434</v>
      </c>
      <c r="BD27" s="111">
        <v>9.412896156311035</v>
      </c>
      <c r="BE27" s="111">
        <v>9.681448936462402</v>
      </c>
      <c r="BF27" s="111">
        <v>9.700262069702148</v>
      </c>
      <c r="BG27" s="111">
        <v>9.826927185058594</v>
      </c>
      <c r="BH27" s="111">
        <v>10.00780963897705</v>
      </c>
      <c r="BI27" s="111">
        <v>10.502730369567871</v>
      </c>
      <c r="BJ27" s="111">
        <v>11.142539978027344</v>
      </c>
      <c r="BK27" s="112"/>
    </row>
    <row r="28" spans="2:62" ht="10.5">
      <c r="B28" t="s">
        <v>326</v>
      </c>
      <c r="C28" s="108">
        <v>6.4915337562561035</v>
      </c>
      <c r="D28" s="110">
        <v>6.378251075744629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</row>
    <row r="29" spans="3:62" ht="10.5">
      <c r="C29" s="109"/>
      <c r="D29" s="91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</row>
    <row r="30" spans="2:62" ht="10.5">
      <c r="B30" s="86" t="s">
        <v>371</v>
      </c>
      <c r="C30" s="109"/>
      <c r="D30" s="91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</row>
    <row r="31" spans="1:63" ht="10.5">
      <c r="A31" t="s">
        <v>372</v>
      </c>
      <c r="B31" t="s">
        <v>308</v>
      </c>
      <c r="C31" s="108">
        <v>10.984933853149414</v>
      </c>
      <c r="D31" s="110">
        <v>11.344622611999512</v>
      </c>
      <c r="E31" s="110">
        <v>10.950017929077148</v>
      </c>
      <c r="F31" s="110">
        <v>10.79307746887207</v>
      </c>
      <c r="G31" s="110">
        <v>10.217632293701172</v>
      </c>
      <c r="H31" s="110">
        <v>9.680596351623535</v>
      </c>
      <c r="I31" s="110">
        <v>8.749687194824219</v>
      </c>
      <c r="J31" s="110">
        <v>9.91955852508545</v>
      </c>
      <c r="K31" s="110">
        <v>9.61738395690918</v>
      </c>
      <c r="L31" s="110">
        <v>9.611120223999023</v>
      </c>
      <c r="M31" s="110">
        <v>12.0371732711792</v>
      </c>
      <c r="N31" s="110">
        <v>12.307112693786621</v>
      </c>
      <c r="O31" s="110">
        <v>11.751169204711914</v>
      </c>
      <c r="P31" s="110">
        <v>11.446531295776367</v>
      </c>
      <c r="Q31" s="110">
        <v>11.468977928161621</v>
      </c>
      <c r="R31" s="110">
        <v>11.947013854980469</v>
      </c>
      <c r="S31" s="110">
        <v>11.00760555267334</v>
      </c>
      <c r="T31" s="110">
        <v>9.759187698364258</v>
      </c>
      <c r="U31" s="110">
        <v>10.126320838928223</v>
      </c>
      <c r="V31" s="110">
        <v>11.074914932250977</v>
      </c>
      <c r="W31" s="110">
        <v>12.878710746765137</v>
      </c>
      <c r="X31" s="110">
        <v>15.727021217346191</v>
      </c>
      <c r="Y31" s="110">
        <v>16.78681755065918</v>
      </c>
      <c r="Z31" s="110">
        <v>16.27265167236328</v>
      </c>
      <c r="AA31" s="110">
        <v>16.082645416259766</v>
      </c>
      <c r="AB31" s="110">
        <v>14.696755409240723</v>
      </c>
      <c r="AC31" s="110">
        <v>13.355575561523438</v>
      </c>
      <c r="AD31" s="110">
        <v>13.449052810668945</v>
      </c>
      <c r="AE31" s="110">
        <v>11.949459075927734</v>
      </c>
      <c r="AF31" s="110">
        <v>10.76058292388916</v>
      </c>
      <c r="AG31" s="110">
        <v>10.496048927307129</v>
      </c>
      <c r="AH31" s="110">
        <v>10.653366088867188</v>
      </c>
      <c r="AI31" s="110">
        <v>11.003667831420898</v>
      </c>
      <c r="AJ31" s="110">
        <v>10.026180267333984</v>
      </c>
      <c r="AK31" s="110">
        <v>11.727270126342773</v>
      </c>
      <c r="AL31" s="110">
        <v>12.47107982635498</v>
      </c>
      <c r="AM31" s="111">
        <v>12.55226993560791</v>
      </c>
      <c r="AN31" s="111">
        <v>11.748780250549316</v>
      </c>
      <c r="AO31" s="111">
        <v>11.096139907836914</v>
      </c>
      <c r="AP31" s="111">
        <v>10.828020095825195</v>
      </c>
      <c r="AQ31" s="111">
        <v>10.382240295410156</v>
      </c>
      <c r="AR31" s="111">
        <v>9.673796653747559</v>
      </c>
      <c r="AS31" s="111">
        <v>9.835376739501953</v>
      </c>
      <c r="AT31" s="111">
        <v>9.874349594116211</v>
      </c>
      <c r="AU31" s="111">
        <v>10.651689529418945</v>
      </c>
      <c r="AV31" s="111">
        <v>11.027839660644531</v>
      </c>
      <c r="AW31" s="111">
        <v>11.936619758605957</v>
      </c>
      <c r="AX31" s="111">
        <v>12.817500114440918</v>
      </c>
      <c r="AY31" s="111">
        <v>13.4091796875</v>
      </c>
      <c r="AZ31" s="111">
        <v>13.507220268249512</v>
      </c>
      <c r="BA31" s="111">
        <v>13.173399925231934</v>
      </c>
      <c r="BB31" s="111">
        <v>12.614569664001465</v>
      </c>
      <c r="BC31" s="111">
        <v>11.520959854125977</v>
      </c>
      <c r="BD31" s="111">
        <v>10.364259719848633</v>
      </c>
      <c r="BE31" s="111">
        <v>9.816954612731934</v>
      </c>
      <c r="BF31" s="111">
        <v>9.782508850097656</v>
      </c>
      <c r="BG31" s="111">
        <v>10.331890106201172</v>
      </c>
      <c r="BH31" s="111">
        <v>10.783860206604004</v>
      </c>
      <c r="BI31" s="111">
        <v>11.781109809875488</v>
      </c>
      <c r="BJ31" s="111">
        <v>12.73484992980957</v>
      </c>
      <c r="BK31" s="112"/>
    </row>
    <row r="32" spans="1:63" ht="10.5">
      <c r="A32" t="s">
        <v>373</v>
      </c>
      <c r="B32" t="s">
        <v>310</v>
      </c>
      <c r="C32" s="108">
        <v>8.815232276916504</v>
      </c>
      <c r="D32" s="110">
        <v>9.218050003051758</v>
      </c>
      <c r="E32" s="110">
        <v>8.558723449707031</v>
      </c>
      <c r="F32" s="110">
        <v>7.697309494018555</v>
      </c>
      <c r="G32" s="110">
        <v>7.7339277267456055</v>
      </c>
      <c r="H32" s="110">
        <v>8.03969955444336</v>
      </c>
      <c r="I32" s="110">
        <v>8.096511840820312</v>
      </c>
      <c r="J32" s="110">
        <v>8.069893836975098</v>
      </c>
      <c r="K32" s="110">
        <v>7.466412544250488</v>
      </c>
      <c r="L32" s="110">
        <v>7.87467098236084</v>
      </c>
      <c r="M32" s="110">
        <v>9.326157569885254</v>
      </c>
      <c r="N32" s="110">
        <v>10.558662414550781</v>
      </c>
      <c r="O32" s="110">
        <v>10.489385604858398</v>
      </c>
      <c r="P32" s="110">
        <v>10.168192863464355</v>
      </c>
      <c r="Q32" s="110">
        <v>10.142751693725586</v>
      </c>
      <c r="R32" s="110">
        <v>9.899027824401855</v>
      </c>
      <c r="S32" s="110">
        <v>9.816593170166016</v>
      </c>
      <c r="T32" s="110">
        <v>9.422709465026855</v>
      </c>
      <c r="U32" s="110">
        <v>9.204178810119629</v>
      </c>
      <c r="V32" s="110">
        <v>9.559538841247559</v>
      </c>
      <c r="W32" s="110">
        <v>11.050621032714844</v>
      </c>
      <c r="X32" s="110">
        <v>14.258687973022461</v>
      </c>
      <c r="Y32" s="110">
        <v>16.43709373474121</v>
      </c>
      <c r="Z32" s="110">
        <v>15.21434497833252</v>
      </c>
      <c r="AA32" s="110">
        <v>14.483360290527344</v>
      </c>
      <c r="AB32" s="110">
        <v>13.308183670043945</v>
      </c>
      <c r="AC32" s="110">
        <v>11.749035835266113</v>
      </c>
      <c r="AD32" s="110">
        <v>10.90347671508789</v>
      </c>
      <c r="AE32" s="110">
        <v>10.771990776062012</v>
      </c>
      <c r="AF32" s="110">
        <v>10.370128631591797</v>
      </c>
      <c r="AG32" s="110">
        <v>9.108879089355469</v>
      </c>
      <c r="AH32" s="110">
        <v>9.964617729187012</v>
      </c>
      <c r="AI32" s="110">
        <v>9.594261169433594</v>
      </c>
      <c r="AJ32" s="110">
        <v>9.251084327697754</v>
      </c>
      <c r="AK32" s="110">
        <v>10.420700073242188</v>
      </c>
      <c r="AL32" s="110">
        <v>10.876139640808105</v>
      </c>
      <c r="AM32" s="111">
        <v>10.889800071716309</v>
      </c>
      <c r="AN32" s="111">
        <v>10.46975040435791</v>
      </c>
      <c r="AO32" s="111">
        <v>9.567283630371094</v>
      </c>
      <c r="AP32" s="111">
        <v>9.078470230102539</v>
      </c>
      <c r="AQ32" s="111">
        <v>8.843180656433105</v>
      </c>
      <c r="AR32" s="111">
        <v>8.716177940368652</v>
      </c>
      <c r="AS32" s="111">
        <v>8.695523262023926</v>
      </c>
      <c r="AT32" s="111">
        <v>8.691514015197754</v>
      </c>
      <c r="AU32" s="111">
        <v>9.2485990524292</v>
      </c>
      <c r="AV32" s="111">
        <v>9.793402671813965</v>
      </c>
      <c r="AW32" s="111">
        <v>10.931440353393555</v>
      </c>
      <c r="AX32" s="111">
        <v>11.47206974029541</v>
      </c>
      <c r="AY32" s="111">
        <v>12.18651008605957</v>
      </c>
      <c r="AZ32" s="111">
        <v>12.024029731750488</v>
      </c>
      <c r="BA32" s="111">
        <v>11.157750129699707</v>
      </c>
      <c r="BB32" s="111">
        <v>10.254110336303711</v>
      </c>
      <c r="BC32" s="111">
        <v>9.59148120880127</v>
      </c>
      <c r="BD32" s="111">
        <v>8.974315643310547</v>
      </c>
      <c r="BE32" s="111">
        <v>8.880578994750977</v>
      </c>
      <c r="BF32" s="111">
        <v>8.691777229309082</v>
      </c>
      <c r="BG32" s="111">
        <v>9.17683219909668</v>
      </c>
      <c r="BH32" s="111">
        <v>9.680046081542969</v>
      </c>
      <c r="BI32" s="111">
        <v>10.539050102233887</v>
      </c>
      <c r="BJ32" s="111">
        <v>11.38129997253418</v>
      </c>
      <c r="BK32" s="112"/>
    </row>
    <row r="33" spans="1:63" ht="10.5">
      <c r="A33" t="s">
        <v>374</v>
      </c>
      <c r="B33" t="s">
        <v>312</v>
      </c>
      <c r="C33" s="108">
        <v>8.187243461608887</v>
      </c>
      <c r="D33" s="110">
        <v>8.002860069274902</v>
      </c>
      <c r="E33" s="110">
        <v>7.119577884674072</v>
      </c>
      <c r="F33" s="110">
        <v>7.827922821044922</v>
      </c>
      <c r="G33" s="110">
        <v>7.429640293121338</v>
      </c>
      <c r="H33" s="110">
        <v>8.645318984985352</v>
      </c>
      <c r="I33" s="110">
        <v>7.61203670501709</v>
      </c>
      <c r="J33" s="110">
        <v>7.72809362411499</v>
      </c>
      <c r="K33" s="110">
        <v>7.072917461395264</v>
      </c>
      <c r="L33" s="110">
        <v>7.037209987640381</v>
      </c>
      <c r="M33" s="110">
        <v>8.185772895812988</v>
      </c>
      <c r="N33" s="110">
        <v>8.367215156555176</v>
      </c>
      <c r="O33" s="110">
        <v>8.376276969909668</v>
      </c>
      <c r="P33" s="110">
        <v>8.445150375366211</v>
      </c>
      <c r="Q33" s="110">
        <v>8.235916137695312</v>
      </c>
      <c r="R33" s="110">
        <v>9.291010856628418</v>
      </c>
      <c r="S33" s="110">
        <v>9.344213485717773</v>
      </c>
      <c r="T33" s="110">
        <v>9.013937950134277</v>
      </c>
      <c r="U33" s="110">
        <v>9.10214614868164</v>
      </c>
      <c r="V33" s="110">
        <v>9.289205551147461</v>
      </c>
      <c r="W33" s="110">
        <v>10.974055290222168</v>
      </c>
      <c r="X33" s="110">
        <v>12.492269515991211</v>
      </c>
      <c r="Y33" s="110">
        <v>12.235464096069336</v>
      </c>
      <c r="Z33" s="110">
        <v>12.343099594116211</v>
      </c>
      <c r="AA33" s="110">
        <v>11.822953224182129</v>
      </c>
      <c r="AB33" s="110">
        <v>10.773184776306152</v>
      </c>
      <c r="AC33" s="110">
        <v>10.171906471252441</v>
      </c>
      <c r="AD33" s="110">
        <v>9.893943786621094</v>
      </c>
      <c r="AE33" s="110">
        <v>9.12015438079834</v>
      </c>
      <c r="AF33" s="110">
        <v>8.888083457946777</v>
      </c>
      <c r="AG33" s="110">
        <v>8.613919258117676</v>
      </c>
      <c r="AH33" s="110">
        <v>8.759462356567383</v>
      </c>
      <c r="AI33" s="110">
        <v>8.685586929321289</v>
      </c>
      <c r="AJ33" s="110">
        <v>7.646105766296387</v>
      </c>
      <c r="AK33" s="110">
        <v>8.692864418029785</v>
      </c>
      <c r="AL33" s="110">
        <v>9.197441101074219</v>
      </c>
      <c r="AM33" s="111">
        <v>9.371174812316895</v>
      </c>
      <c r="AN33" s="111">
        <v>9.018860816955566</v>
      </c>
      <c r="AO33" s="111">
        <v>8.624765396118164</v>
      </c>
      <c r="AP33" s="111">
        <v>8.408151626586914</v>
      </c>
      <c r="AQ33" s="111">
        <v>8.543901443481445</v>
      </c>
      <c r="AR33" s="111">
        <v>8.698437690734863</v>
      </c>
      <c r="AS33" s="111">
        <v>8.714889526367188</v>
      </c>
      <c r="AT33" s="111">
        <v>8.717385292053223</v>
      </c>
      <c r="AU33" s="111">
        <v>8.90838623046875</v>
      </c>
      <c r="AV33" s="111">
        <v>9.358652114868164</v>
      </c>
      <c r="AW33" s="111">
        <v>10.020859718322754</v>
      </c>
      <c r="AX33" s="111">
        <v>10.110150337219238</v>
      </c>
      <c r="AY33" s="111">
        <v>10.57841968536377</v>
      </c>
      <c r="AZ33" s="111">
        <v>10.626910209655762</v>
      </c>
      <c r="BA33" s="111">
        <v>10.12926959991455</v>
      </c>
      <c r="BB33" s="111">
        <v>9.518518447875977</v>
      </c>
      <c r="BC33" s="111">
        <v>9.129800796508789</v>
      </c>
      <c r="BD33" s="111">
        <v>9.013297080993652</v>
      </c>
      <c r="BE33" s="111">
        <v>8.873517036437988</v>
      </c>
      <c r="BF33" s="111">
        <v>8.835847854614258</v>
      </c>
      <c r="BG33" s="111">
        <v>9.117229461669922</v>
      </c>
      <c r="BH33" s="111">
        <v>9.35437297821045</v>
      </c>
      <c r="BI33" s="111">
        <v>9.709444999694824</v>
      </c>
      <c r="BJ33" s="111">
        <v>10.072500228881836</v>
      </c>
      <c r="BK33" s="112"/>
    </row>
    <row r="34" spans="1:63" ht="10.5">
      <c r="A34" t="s">
        <v>375</v>
      </c>
      <c r="B34" t="s">
        <v>314</v>
      </c>
      <c r="C34" s="108">
        <v>6.815231800079346</v>
      </c>
      <c r="D34" s="110">
        <v>6.973434925079346</v>
      </c>
      <c r="E34" s="110">
        <v>6.242644786834717</v>
      </c>
      <c r="F34" s="110">
        <v>6.161224842071533</v>
      </c>
      <c r="G34" s="110">
        <v>6.468447685241699</v>
      </c>
      <c r="H34" s="110">
        <v>6.915480136871338</v>
      </c>
      <c r="I34" s="110">
        <v>6.715046405792236</v>
      </c>
      <c r="J34" s="110">
        <v>6.431270122528076</v>
      </c>
      <c r="K34" s="110">
        <v>5.988348960876465</v>
      </c>
      <c r="L34" s="110">
        <v>6.033245086669922</v>
      </c>
      <c r="M34" s="110">
        <v>7.769436836242676</v>
      </c>
      <c r="N34" s="110">
        <v>8.094986915588379</v>
      </c>
      <c r="O34" s="110">
        <v>7.899555206298828</v>
      </c>
      <c r="P34" s="110">
        <v>7.561708450317383</v>
      </c>
      <c r="Q34" s="110">
        <v>7.548345565795898</v>
      </c>
      <c r="R34" s="110">
        <v>7.856029987335205</v>
      </c>
      <c r="S34" s="110">
        <v>7.617826461791992</v>
      </c>
      <c r="T34" s="110">
        <v>7.379753589630127</v>
      </c>
      <c r="U34" s="110">
        <v>7.362776279449463</v>
      </c>
      <c r="V34" s="110">
        <v>7.286982536315918</v>
      </c>
      <c r="W34" s="110">
        <v>9.072344779968262</v>
      </c>
      <c r="X34" s="110">
        <v>11.061464309692383</v>
      </c>
      <c r="Y34" s="110">
        <v>11.894729614257812</v>
      </c>
      <c r="Z34" s="110">
        <v>11.214600563049316</v>
      </c>
      <c r="AA34" s="110">
        <v>11.514004707336426</v>
      </c>
      <c r="AB34" s="110">
        <v>10.169578552246094</v>
      </c>
      <c r="AC34" s="110">
        <v>9.650251388549805</v>
      </c>
      <c r="AD34" s="110">
        <v>8.003434181213379</v>
      </c>
      <c r="AE34" s="110">
        <v>7.5743408203125</v>
      </c>
      <c r="AF34" s="110">
        <v>6.913109302520752</v>
      </c>
      <c r="AG34" s="110">
        <v>7.479980945587158</v>
      </c>
      <c r="AH34" s="110">
        <v>7.296785354614258</v>
      </c>
      <c r="AI34" s="110">
        <v>8.041718482971191</v>
      </c>
      <c r="AJ34" s="110">
        <v>6.771810054779053</v>
      </c>
      <c r="AK34" s="110">
        <v>7.772714138031006</v>
      </c>
      <c r="AL34" s="110">
        <v>8.12843132019043</v>
      </c>
      <c r="AM34" s="111">
        <v>8.765405654907227</v>
      </c>
      <c r="AN34" s="111">
        <v>8.457218170166016</v>
      </c>
      <c r="AO34" s="111">
        <v>7.817124843597412</v>
      </c>
      <c r="AP34" s="111">
        <v>7.3025221824646</v>
      </c>
      <c r="AQ34" s="111">
        <v>7.123384952545166</v>
      </c>
      <c r="AR34" s="111">
        <v>7.2005839347839355</v>
      </c>
      <c r="AS34" s="111">
        <v>7.369997024536133</v>
      </c>
      <c r="AT34" s="111">
        <v>7.362946033477783</v>
      </c>
      <c r="AU34" s="111">
        <v>7.720064163208008</v>
      </c>
      <c r="AV34" s="111">
        <v>8.27324104309082</v>
      </c>
      <c r="AW34" s="111">
        <v>9.011505126953125</v>
      </c>
      <c r="AX34" s="111">
        <v>9.136699676513672</v>
      </c>
      <c r="AY34" s="111">
        <v>10.014260292053223</v>
      </c>
      <c r="AZ34" s="111">
        <v>10.027420043945312</v>
      </c>
      <c r="BA34" s="111">
        <v>9.475915908813477</v>
      </c>
      <c r="BB34" s="111">
        <v>8.488659858703613</v>
      </c>
      <c r="BC34" s="111">
        <v>7.722854137420654</v>
      </c>
      <c r="BD34" s="111">
        <v>7.338481903076172</v>
      </c>
      <c r="BE34" s="111">
        <v>7.427957057952881</v>
      </c>
      <c r="BF34" s="111">
        <v>7.469167232513428</v>
      </c>
      <c r="BG34" s="111">
        <v>7.829611778259277</v>
      </c>
      <c r="BH34" s="111">
        <v>8.191717147827148</v>
      </c>
      <c r="BI34" s="111">
        <v>8.842999458312988</v>
      </c>
      <c r="BJ34" s="111">
        <v>9.23816967010498</v>
      </c>
      <c r="BK34" s="112"/>
    </row>
    <row r="35" spans="1:63" ht="10.5">
      <c r="A35" t="s">
        <v>376</v>
      </c>
      <c r="B35" t="s">
        <v>316</v>
      </c>
      <c r="C35" s="108">
        <v>7.75413703918457</v>
      </c>
      <c r="D35" s="110">
        <v>7.71449613571167</v>
      </c>
      <c r="E35" s="110">
        <v>6.904223442077637</v>
      </c>
      <c r="F35" s="110">
        <v>6.795058250427246</v>
      </c>
      <c r="G35" s="110">
        <v>7.248630523681641</v>
      </c>
      <c r="H35" s="110">
        <v>7.958630561828613</v>
      </c>
      <c r="I35" s="110">
        <v>7.7131266593933105</v>
      </c>
      <c r="J35" s="110">
        <v>7.564985752105713</v>
      </c>
      <c r="K35" s="110">
        <v>6.6548051834106445</v>
      </c>
      <c r="L35" s="110">
        <v>7.213564872741699</v>
      </c>
      <c r="M35" s="110">
        <v>8.920499801635742</v>
      </c>
      <c r="N35" s="110">
        <v>8.822997093200684</v>
      </c>
      <c r="O35" s="110">
        <v>8.637025833129883</v>
      </c>
      <c r="P35" s="110">
        <v>8.316463470458984</v>
      </c>
      <c r="Q35" s="110">
        <v>8.230077743530273</v>
      </c>
      <c r="R35" s="110">
        <v>8.899456024169922</v>
      </c>
      <c r="S35" s="110">
        <v>8.306777954101562</v>
      </c>
      <c r="T35" s="110">
        <v>8.079556465148926</v>
      </c>
      <c r="U35" s="110">
        <v>8.696114540100098</v>
      </c>
      <c r="V35" s="110">
        <v>9.336424827575684</v>
      </c>
      <c r="W35" s="110">
        <v>12.02463436126709</v>
      </c>
      <c r="X35" s="110">
        <v>15.675920486450195</v>
      </c>
      <c r="Y35" s="110">
        <v>15.106492042541504</v>
      </c>
      <c r="Z35" s="110">
        <v>13.823795318603516</v>
      </c>
      <c r="AA35" s="110">
        <v>13.60488510131836</v>
      </c>
      <c r="AB35" s="110">
        <v>11.336068153381348</v>
      </c>
      <c r="AC35" s="110">
        <v>9.523557662963867</v>
      </c>
      <c r="AD35" s="110">
        <v>9.556817054748535</v>
      </c>
      <c r="AE35" s="110">
        <v>9.452530860900879</v>
      </c>
      <c r="AF35" s="110">
        <v>8.93899917602539</v>
      </c>
      <c r="AG35" s="110">
        <v>8.342803955078125</v>
      </c>
      <c r="AH35" s="110">
        <v>9.158504486083984</v>
      </c>
      <c r="AI35" s="110">
        <v>8.982471466064453</v>
      </c>
      <c r="AJ35" s="110">
        <v>7.720335960388184</v>
      </c>
      <c r="AK35" s="110">
        <v>8.628106117248535</v>
      </c>
      <c r="AL35" s="110">
        <v>9.167038917541504</v>
      </c>
      <c r="AM35" s="111">
        <v>8.842171669006348</v>
      </c>
      <c r="AN35" s="111">
        <v>8.622340202331543</v>
      </c>
      <c r="AO35" s="111">
        <v>8.201825141906738</v>
      </c>
      <c r="AP35" s="111">
        <v>7.974583148956299</v>
      </c>
      <c r="AQ35" s="111">
        <v>7.901748180389404</v>
      </c>
      <c r="AR35" s="111">
        <v>7.925334930419922</v>
      </c>
      <c r="AS35" s="111">
        <v>8.030674934387207</v>
      </c>
      <c r="AT35" s="111">
        <v>8.300604820251465</v>
      </c>
      <c r="AU35" s="111">
        <v>8.647271156311035</v>
      </c>
      <c r="AV35" s="111">
        <v>9.292895317077637</v>
      </c>
      <c r="AW35" s="111">
        <v>9.751469612121582</v>
      </c>
      <c r="AX35" s="111">
        <v>10.242400169372559</v>
      </c>
      <c r="AY35" s="111">
        <v>10.43179988861084</v>
      </c>
      <c r="AZ35" s="111">
        <v>10.423839569091797</v>
      </c>
      <c r="BA35" s="111">
        <v>10.038129806518555</v>
      </c>
      <c r="BB35" s="111">
        <v>9.054353713989258</v>
      </c>
      <c r="BC35" s="111">
        <v>8.560626983642578</v>
      </c>
      <c r="BD35" s="111">
        <v>8.307607650756836</v>
      </c>
      <c r="BE35" s="111">
        <v>8.262775421142578</v>
      </c>
      <c r="BF35" s="111">
        <v>8.401397705078125</v>
      </c>
      <c r="BG35" s="111">
        <v>8.631329536437988</v>
      </c>
      <c r="BH35" s="111">
        <v>9.105907440185547</v>
      </c>
      <c r="BI35" s="111">
        <v>9.617989540100098</v>
      </c>
      <c r="BJ35" s="111">
        <v>10.314789772033691</v>
      </c>
      <c r="BK35" s="112"/>
    </row>
    <row r="36" spans="1:63" ht="10.5">
      <c r="A36" t="s">
        <v>377</v>
      </c>
      <c r="B36" t="s">
        <v>318</v>
      </c>
      <c r="C36" s="108">
        <v>7.470991134643555</v>
      </c>
      <c r="D36" s="110">
        <v>7.658154487609863</v>
      </c>
      <c r="E36" s="110">
        <v>6.755967617034912</v>
      </c>
      <c r="F36" s="110">
        <v>6.4501447677612305</v>
      </c>
      <c r="G36" s="110">
        <v>6.9096999168396</v>
      </c>
      <c r="H36" s="110">
        <v>7.371114253997803</v>
      </c>
      <c r="I36" s="110">
        <v>7.121081829071045</v>
      </c>
      <c r="J36" s="110">
        <v>6.991876602172852</v>
      </c>
      <c r="K36" s="110">
        <v>6.470335006713867</v>
      </c>
      <c r="L36" s="110">
        <v>6.660548686981201</v>
      </c>
      <c r="M36" s="110">
        <v>7.7754292488098145</v>
      </c>
      <c r="N36" s="110">
        <v>8.150012016296387</v>
      </c>
      <c r="O36" s="110">
        <v>7.43763542175293</v>
      </c>
      <c r="P36" s="110">
        <v>7.999900817871094</v>
      </c>
      <c r="Q36" s="110">
        <v>7.837797164916992</v>
      </c>
      <c r="R36" s="110">
        <v>8.33435344696045</v>
      </c>
      <c r="S36" s="110">
        <v>7.924767971038818</v>
      </c>
      <c r="T36" s="110">
        <v>7.604521751403809</v>
      </c>
      <c r="U36" s="110">
        <v>7.637996196746826</v>
      </c>
      <c r="V36" s="110">
        <v>8.641890525817871</v>
      </c>
      <c r="W36" s="110">
        <v>10.139237403869629</v>
      </c>
      <c r="X36" s="110">
        <v>13.578572273254395</v>
      </c>
      <c r="Y36" s="110">
        <v>14.358513832092285</v>
      </c>
      <c r="Z36" s="110">
        <v>13.251800537109375</v>
      </c>
      <c r="AA36" s="110">
        <v>13.270692825317383</v>
      </c>
      <c r="AB36" s="110">
        <v>11.670734405517578</v>
      </c>
      <c r="AC36" s="110">
        <v>10.131688117980957</v>
      </c>
      <c r="AD36" s="110">
        <v>9.311984062194824</v>
      </c>
      <c r="AE36" s="110">
        <v>8.831644058227539</v>
      </c>
      <c r="AF36" s="110">
        <v>8.229082107543945</v>
      </c>
      <c r="AG36" s="110">
        <v>7.990135669708252</v>
      </c>
      <c r="AH36" s="110">
        <v>8.532883644104004</v>
      </c>
      <c r="AI36" s="110">
        <v>8.563632011413574</v>
      </c>
      <c r="AJ36" s="110">
        <v>7.258584976196289</v>
      </c>
      <c r="AK36" s="110">
        <v>8.341678619384766</v>
      </c>
      <c r="AL36" s="110">
        <v>8.93381118774414</v>
      </c>
      <c r="AM36" s="111">
        <v>8.599929809570312</v>
      </c>
      <c r="AN36" s="111">
        <v>8.55595588684082</v>
      </c>
      <c r="AO36" s="111">
        <v>8.211055755615234</v>
      </c>
      <c r="AP36" s="111">
        <v>7.7656450271606445</v>
      </c>
      <c r="AQ36" s="111">
        <v>7.667140007019043</v>
      </c>
      <c r="AR36" s="111">
        <v>7.647116184234619</v>
      </c>
      <c r="AS36" s="111">
        <v>7.634982109069824</v>
      </c>
      <c r="AT36" s="111">
        <v>7.845239162445068</v>
      </c>
      <c r="AU36" s="111">
        <v>8.207934379577637</v>
      </c>
      <c r="AV36" s="111">
        <v>8.851712226867676</v>
      </c>
      <c r="AW36" s="111">
        <v>9.265998840332031</v>
      </c>
      <c r="AX36" s="111">
        <v>9.709725379943848</v>
      </c>
      <c r="AY36" s="111">
        <v>10.17588996887207</v>
      </c>
      <c r="AZ36" s="111">
        <v>10.166950225830078</v>
      </c>
      <c r="BA36" s="111">
        <v>9.691916465759277</v>
      </c>
      <c r="BB36" s="111">
        <v>8.900392532348633</v>
      </c>
      <c r="BC36" s="111">
        <v>8.33663558959961</v>
      </c>
      <c r="BD36" s="111">
        <v>7.865614891052246</v>
      </c>
      <c r="BE36" s="111">
        <v>7.70732307434082</v>
      </c>
      <c r="BF36" s="111">
        <v>7.889311790466309</v>
      </c>
      <c r="BG36" s="111">
        <v>8.136796951293945</v>
      </c>
      <c r="BH36" s="111">
        <v>8.711160659790039</v>
      </c>
      <c r="BI36" s="111">
        <v>9.183645248413086</v>
      </c>
      <c r="BJ36" s="111">
        <v>9.736841201782227</v>
      </c>
      <c r="BK36" s="112"/>
    </row>
    <row r="37" spans="1:63" ht="10.5">
      <c r="A37" t="s">
        <v>378</v>
      </c>
      <c r="B37" t="s">
        <v>320</v>
      </c>
      <c r="C37" s="108">
        <v>5.935299396514893</v>
      </c>
      <c r="D37" s="110">
        <v>5.517274856567383</v>
      </c>
      <c r="E37" s="110">
        <v>5.2032270431518555</v>
      </c>
      <c r="F37" s="110">
        <v>5.583713054656982</v>
      </c>
      <c r="G37" s="110">
        <v>6.091141223907471</v>
      </c>
      <c r="H37" s="110">
        <v>6.626496315002441</v>
      </c>
      <c r="I37" s="110">
        <v>6.157413482666016</v>
      </c>
      <c r="J37" s="110">
        <v>6.069513320922852</v>
      </c>
      <c r="K37" s="110">
        <v>5.255442142486572</v>
      </c>
      <c r="L37" s="110">
        <v>5.617190837860107</v>
      </c>
      <c r="M37" s="110">
        <v>7.2798075675964355</v>
      </c>
      <c r="N37" s="110">
        <v>6.887083530426025</v>
      </c>
      <c r="O37" s="110">
        <v>6.0865325927734375</v>
      </c>
      <c r="P37" s="110">
        <v>6.168339729309082</v>
      </c>
      <c r="Q37" s="110">
        <v>6.344254016876221</v>
      </c>
      <c r="R37" s="110">
        <v>7.254791736602783</v>
      </c>
      <c r="S37" s="110">
        <v>6.758398056030273</v>
      </c>
      <c r="T37" s="110">
        <v>6.537174701690674</v>
      </c>
      <c r="U37" s="110">
        <v>7.206568241119385</v>
      </c>
      <c r="V37" s="110">
        <v>7.837968826293945</v>
      </c>
      <c r="W37" s="110">
        <v>10.444783210754395</v>
      </c>
      <c r="X37" s="110">
        <v>11.80616283416748</v>
      </c>
      <c r="Y37" s="110">
        <v>11.48874568939209</v>
      </c>
      <c r="Z37" s="110">
        <v>9.828705787658691</v>
      </c>
      <c r="AA37" s="110">
        <v>9.76326847076416</v>
      </c>
      <c r="AB37" s="110">
        <v>7.980339050292969</v>
      </c>
      <c r="AC37" s="110">
        <v>7.059932708740234</v>
      </c>
      <c r="AD37" s="110">
        <v>7.180159568786621</v>
      </c>
      <c r="AE37" s="110">
        <v>7.108187675476074</v>
      </c>
      <c r="AF37" s="110">
        <v>6.250640392303467</v>
      </c>
      <c r="AG37" s="110">
        <v>6.154140472412109</v>
      </c>
      <c r="AH37" s="110">
        <v>6.847121715545654</v>
      </c>
      <c r="AI37" s="110">
        <v>6.4681878089904785</v>
      </c>
      <c r="AJ37" s="110">
        <v>5.72735595703125</v>
      </c>
      <c r="AK37" s="110">
        <v>6.669871807098389</v>
      </c>
      <c r="AL37" s="110">
        <v>7.026607990264893</v>
      </c>
      <c r="AM37" s="111">
        <v>7.2053542137146</v>
      </c>
      <c r="AN37" s="111">
        <v>6.735233783721924</v>
      </c>
      <c r="AO37" s="111">
        <v>6.455386161804199</v>
      </c>
      <c r="AP37" s="111">
        <v>6.284313201904297</v>
      </c>
      <c r="AQ37" s="111">
        <v>6.433588981628418</v>
      </c>
      <c r="AR37" s="111">
        <v>6.486955165863037</v>
      </c>
      <c r="AS37" s="111">
        <v>6.631389141082764</v>
      </c>
      <c r="AT37" s="111">
        <v>6.805384159088135</v>
      </c>
      <c r="AU37" s="111">
        <v>7.05479097366333</v>
      </c>
      <c r="AV37" s="111">
        <v>7.482357978820801</v>
      </c>
      <c r="AW37" s="111">
        <v>7.9444580078125</v>
      </c>
      <c r="AX37" s="111">
        <v>8.150558471679688</v>
      </c>
      <c r="AY37" s="111">
        <v>8.777099609375</v>
      </c>
      <c r="AZ37" s="111">
        <v>8.643292427062988</v>
      </c>
      <c r="BA37" s="111">
        <v>8.171772003173828</v>
      </c>
      <c r="BB37" s="111">
        <v>7.446455001831055</v>
      </c>
      <c r="BC37" s="111">
        <v>6.9366841316223145</v>
      </c>
      <c r="BD37" s="111">
        <v>6.811943054199219</v>
      </c>
      <c r="BE37" s="111">
        <v>6.803160190582275</v>
      </c>
      <c r="BF37" s="111">
        <v>6.834359169006348</v>
      </c>
      <c r="BG37" s="111">
        <v>7.075883865356445</v>
      </c>
      <c r="BH37" s="111">
        <v>7.403761863708496</v>
      </c>
      <c r="BI37" s="111">
        <v>7.832913875579834</v>
      </c>
      <c r="BJ37" s="111">
        <v>8.325645446777344</v>
      </c>
      <c r="BK37" s="112"/>
    </row>
    <row r="38" spans="1:63" ht="10.5">
      <c r="A38" t="s">
        <v>379</v>
      </c>
      <c r="B38" t="s">
        <v>322</v>
      </c>
      <c r="C38" s="108">
        <v>6.701136112213135</v>
      </c>
      <c r="D38" s="110">
        <v>6.719489097595215</v>
      </c>
      <c r="E38" s="110">
        <v>6.79541540145874</v>
      </c>
      <c r="F38" s="110">
        <v>6.500618934631348</v>
      </c>
      <c r="G38" s="110">
        <v>6.775813579559326</v>
      </c>
      <c r="H38" s="110">
        <v>6.832372665405273</v>
      </c>
      <c r="I38" s="110">
        <v>6.726200580596924</v>
      </c>
      <c r="J38" s="110">
        <v>6.446986675262451</v>
      </c>
      <c r="K38" s="110">
        <v>6.376471519470215</v>
      </c>
      <c r="L38" s="110">
        <v>6.562321662902832</v>
      </c>
      <c r="M38" s="110">
        <v>7.200889587402344</v>
      </c>
      <c r="N38" s="110">
        <v>7.350392818450928</v>
      </c>
      <c r="O38" s="110">
        <v>7.675492286682129</v>
      </c>
      <c r="P38" s="110">
        <v>7.5161590576171875</v>
      </c>
      <c r="Q38" s="110">
        <v>6.688679218292236</v>
      </c>
      <c r="R38" s="110">
        <v>7.813722133636475</v>
      </c>
      <c r="S38" s="110">
        <v>8.079723358154297</v>
      </c>
      <c r="T38" s="110">
        <v>7.579525470733643</v>
      </c>
      <c r="U38" s="110">
        <v>8.133760452270508</v>
      </c>
      <c r="V38" s="110">
        <v>8.071253776550293</v>
      </c>
      <c r="W38" s="110">
        <v>8.51876449584961</v>
      </c>
      <c r="X38" s="110">
        <v>9.853452682495117</v>
      </c>
      <c r="Y38" s="110">
        <v>10.191651344299316</v>
      </c>
      <c r="Z38" s="110">
        <v>10.733197212219238</v>
      </c>
      <c r="AA38" s="110">
        <v>10.336414337158203</v>
      </c>
      <c r="AB38" s="110">
        <v>10.065775871276855</v>
      </c>
      <c r="AC38" s="110">
        <v>9.736786842346191</v>
      </c>
      <c r="AD38" s="110">
        <v>9.393627166748047</v>
      </c>
      <c r="AE38" s="110">
        <v>8.984184265136719</v>
      </c>
      <c r="AF38" s="110">
        <v>9.117313385009766</v>
      </c>
      <c r="AG38" s="110">
        <v>9.180333137512207</v>
      </c>
      <c r="AH38" s="110">
        <v>9.510139465332031</v>
      </c>
      <c r="AI38" s="110">
        <v>9.373498916625977</v>
      </c>
      <c r="AJ38" s="110">
        <v>8.369731903076172</v>
      </c>
      <c r="AK38" s="110">
        <v>9.046687126159668</v>
      </c>
      <c r="AL38" s="110">
        <v>9.22767162322998</v>
      </c>
      <c r="AM38" s="111">
        <v>9.443294525146484</v>
      </c>
      <c r="AN38" s="111">
        <v>9.41839599609375</v>
      </c>
      <c r="AO38" s="111">
        <v>8.87396240234375</v>
      </c>
      <c r="AP38" s="111">
        <v>8.04741382598877</v>
      </c>
      <c r="AQ38" s="111">
        <v>7.8387908935546875</v>
      </c>
      <c r="AR38" s="111">
        <v>7.768442153930664</v>
      </c>
      <c r="AS38" s="111">
        <v>7.962979793548584</v>
      </c>
      <c r="AT38" s="111">
        <v>8.260152816772461</v>
      </c>
      <c r="AU38" s="111">
        <v>8.776108741760254</v>
      </c>
      <c r="AV38" s="111">
        <v>9.30801010131836</v>
      </c>
      <c r="AW38" s="111">
        <v>9.684014320373535</v>
      </c>
      <c r="AX38" s="111">
        <v>9.9503755569458</v>
      </c>
      <c r="AY38" s="111">
        <v>10.313460350036621</v>
      </c>
      <c r="AZ38" s="111">
        <v>10.16178035736084</v>
      </c>
      <c r="BA38" s="111">
        <v>9.727272033691406</v>
      </c>
      <c r="BB38" s="111">
        <v>8.959114074707031</v>
      </c>
      <c r="BC38" s="111">
        <v>8.40416145324707</v>
      </c>
      <c r="BD38" s="111">
        <v>8.317072868347168</v>
      </c>
      <c r="BE38" s="111">
        <v>8.260726928710938</v>
      </c>
      <c r="BF38" s="111">
        <v>8.56407642364502</v>
      </c>
      <c r="BG38" s="111">
        <v>9.120404243469238</v>
      </c>
      <c r="BH38" s="111">
        <v>9.577614784240723</v>
      </c>
      <c r="BI38" s="111">
        <v>9.819178581237793</v>
      </c>
      <c r="BJ38" s="111">
        <v>10.070540428161621</v>
      </c>
      <c r="BK38" s="112"/>
    </row>
    <row r="39" spans="1:63" ht="10.5">
      <c r="A39" t="s">
        <v>380</v>
      </c>
      <c r="B39" t="s">
        <v>324</v>
      </c>
      <c r="C39" s="108">
        <v>6.553115367889404</v>
      </c>
      <c r="D39" s="110">
        <v>6.758434295654297</v>
      </c>
      <c r="E39" s="110">
        <v>6.141592025756836</v>
      </c>
      <c r="F39" s="110">
        <v>5.7017292976379395</v>
      </c>
      <c r="G39" s="110">
        <v>5.6372175216674805</v>
      </c>
      <c r="H39" s="110">
        <v>5.648962020874023</v>
      </c>
      <c r="I39" s="110">
        <v>5.944208145141602</v>
      </c>
      <c r="J39" s="110">
        <v>6.101912021636963</v>
      </c>
      <c r="K39" s="110">
        <v>6.192749977111816</v>
      </c>
      <c r="L39" s="110">
        <v>6.389781475067139</v>
      </c>
      <c r="M39" s="110">
        <v>7.353206634521484</v>
      </c>
      <c r="N39" s="110">
        <v>7.693302631378174</v>
      </c>
      <c r="O39" s="110">
        <v>7.201694965362549</v>
      </c>
      <c r="P39" s="110">
        <v>7.187186241149902</v>
      </c>
      <c r="Q39" s="110">
        <v>6.575563430786133</v>
      </c>
      <c r="R39" s="110">
        <v>6.334887504577637</v>
      </c>
      <c r="S39" s="110">
        <v>5.96541690826416</v>
      </c>
      <c r="T39" s="110">
        <v>5.892552375793457</v>
      </c>
      <c r="U39" s="110">
        <v>5.783670902252197</v>
      </c>
      <c r="V39" s="110">
        <v>6.019701957702637</v>
      </c>
      <c r="W39" s="110">
        <v>6.441124439239502</v>
      </c>
      <c r="X39" s="110">
        <v>8.117467880249023</v>
      </c>
      <c r="Y39" s="110">
        <v>9.794673919677734</v>
      </c>
      <c r="Z39" s="110">
        <v>9.688053131103516</v>
      </c>
      <c r="AA39" s="110">
        <v>9.814085960388184</v>
      </c>
      <c r="AB39" s="110">
        <v>9.068658828735352</v>
      </c>
      <c r="AC39" s="110">
        <v>8.540340423583984</v>
      </c>
      <c r="AD39" s="110">
        <v>7.555636405944824</v>
      </c>
      <c r="AE39" s="110">
        <v>7.3131632804870605</v>
      </c>
      <c r="AF39" s="110">
        <v>6.607761859893799</v>
      </c>
      <c r="AG39" s="110">
        <v>6.648268699645996</v>
      </c>
      <c r="AH39" s="110">
        <v>6.918870449066162</v>
      </c>
      <c r="AI39" s="110">
        <v>7.278711795806885</v>
      </c>
      <c r="AJ39" s="110">
        <v>6.650638103485107</v>
      </c>
      <c r="AK39" s="110">
        <v>7.009452819824219</v>
      </c>
      <c r="AL39" s="110">
        <v>7.7702789306640625</v>
      </c>
      <c r="AM39" s="111">
        <v>8.29472541809082</v>
      </c>
      <c r="AN39" s="111">
        <v>8.389134407043457</v>
      </c>
      <c r="AO39" s="111">
        <v>7.6235270500183105</v>
      </c>
      <c r="AP39" s="111">
        <v>7.068306922912598</v>
      </c>
      <c r="AQ39" s="111">
        <v>6.534512042999268</v>
      </c>
      <c r="AR39" s="111">
        <v>6.442811965942383</v>
      </c>
      <c r="AS39" s="111">
        <v>6.515207767486572</v>
      </c>
      <c r="AT39" s="111">
        <v>6.722618103027344</v>
      </c>
      <c r="AU39" s="111">
        <v>7.067399024963379</v>
      </c>
      <c r="AV39" s="111">
        <v>7.448515892028809</v>
      </c>
      <c r="AW39" s="111">
        <v>8.175786018371582</v>
      </c>
      <c r="AX39" s="111">
        <v>8.478230476379395</v>
      </c>
      <c r="AY39" s="111">
        <v>9.076292037963867</v>
      </c>
      <c r="AZ39" s="111">
        <v>9.412352561950684</v>
      </c>
      <c r="BA39" s="111">
        <v>9.041007995605469</v>
      </c>
      <c r="BB39" s="111">
        <v>8.011972427368164</v>
      </c>
      <c r="BC39" s="111">
        <v>7.067168235778809</v>
      </c>
      <c r="BD39" s="111">
        <v>6.5180559158325195</v>
      </c>
      <c r="BE39" s="111">
        <v>6.342021942138672</v>
      </c>
      <c r="BF39" s="111">
        <v>6.546356201171875</v>
      </c>
      <c r="BG39" s="111">
        <v>7.082973003387451</v>
      </c>
      <c r="BH39" s="111">
        <v>7.5891828536987305</v>
      </c>
      <c r="BI39" s="111">
        <v>8.203001022338867</v>
      </c>
      <c r="BJ39" s="111">
        <v>8.612265586853027</v>
      </c>
      <c r="BK39" s="112"/>
    </row>
    <row r="40" spans="2:62" ht="10.5">
      <c r="B40" t="s">
        <v>326</v>
      </c>
      <c r="C40" s="108">
        <v>4.596083641052246</v>
      </c>
      <c r="D40" s="110">
        <v>4.2627644538879395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</row>
    <row r="41" spans="3:62" ht="10.5">
      <c r="C41" s="109"/>
      <c r="D41" s="91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</row>
    <row r="42" spans="2:62" ht="10.5">
      <c r="B42" s="86" t="s">
        <v>381</v>
      </c>
      <c r="C42" s="109"/>
      <c r="D42" s="91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</row>
    <row r="43" spans="1:63" ht="10.5">
      <c r="A43" t="s">
        <v>382</v>
      </c>
      <c r="B43" t="s">
        <v>308</v>
      </c>
      <c r="C43" s="108">
        <v>7.190709590911865</v>
      </c>
      <c r="D43" s="110">
        <v>7.536962509155273</v>
      </c>
      <c r="E43" s="110">
        <v>6.627822399139404</v>
      </c>
      <c r="F43" s="110">
        <v>7.202979564666748</v>
      </c>
      <c r="G43" s="110">
        <v>8.602224349975586</v>
      </c>
      <c r="H43" s="110">
        <v>10.121039390563965</v>
      </c>
      <c r="I43" s="110">
        <v>8.50810718536377</v>
      </c>
      <c r="J43" s="110">
        <v>7.916935920715332</v>
      </c>
      <c r="K43" s="110">
        <v>8.433488845825195</v>
      </c>
      <c r="L43" s="110">
        <v>8.149563789367676</v>
      </c>
      <c r="M43" s="110">
        <v>9.005792617797852</v>
      </c>
      <c r="N43" s="110">
        <v>8.527021408081055</v>
      </c>
      <c r="O43" s="110">
        <v>7.6522111892700195</v>
      </c>
      <c r="P43" s="110">
        <v>7.891597270965576</v>
      </c>
      <c r="Q43" s="110">
        <v>8.036962509155273</v>
      </c>
      <c r="R43" s="110">
        <v>9.092718124389648</v>
      </c>
      <c r="S43" s="110">
        <v>9.051169395446777</v>
      </c>
      <c r="T43" s="110">
        <v>9.483942985534668</v>
      </c>
      <c r="U43" s="110">
        <v>11.094417572021484</v>
      </c>
      <c r="V43" s="110">
        <v>11.83841609954834</v>
      </c>
      <c r="W43" s="110">
        <v>14.65123176574707</v>
      </c>
      <c r="X43" s="110">
        <v>15.661214828491211</v>
      </c>
      <c r="Y43" s="110">
        <v>13.73705768585205</v>
      </c>
      <c r="Z43" s="110">
        <v>12.381817817687988</v>
      </c>
      <c r="AA43" s="110">
        <v>12.293009757995605</v>
      </c>
      <c r="AB43" s="110">
        <v>11.152629852294922</v>
      </c>
      <c r="AC43" s="110">
        <v>9.583566665649414</v>
      </c>
      <c r="AD43" s="110">
        <v>9.229552268981934</v>
      </c>
      <c r="AE43" s="110">
        <v>9.932833671569824</v>
      </c>
      <c r="AF43" s="110">
        <v>10.358945846557617</v>
      </c>
      <c r="AG43" s="110">
        <v>10.276449203491211</v>
      </c>
      <c r="AH43" s="110">
        <v>11.306772232055664</v>
      </c>
      <c r="AI43" s="110">
        <v>10.245104789733887</v>
      </c>
      <c r="AJ43" s="110">
        <v>8.632251739501953</v>
      </c>
      <c r="AK43" s="110">
        <v>9.372611045837402</v>
      </c>
      <c r="AL43" s="110">
        <v>8.986525535583496</v>
      </c>
      <c r="AM43" s="111">
        <v>8.460906028747559</v>
      </c>
      <c r="AN43" s="111">
        <v>8.655194282531738</v>
      </c>
      <c r="AO43" s="111">
        <v>8.451518058776855</v>
      </c>
      <c r="AP43" s="111">
        <v>8.542884826660156</v>
      </c>
      <c r="AQ43" s="111">
        <v>8.9232759475708</v>
      </c>
      <c r="AR43" s="111">
        <v>9.232526779174805</v>
      </c>
      <c r="AS43" s="111">
        <v>9.65631103515625</v>
      </c>
      <c r="AT43" s="111">
        <v>10.141839981079102</v>
      </c>
      <c r="AU43" s="111">
        <v>10.225500106811523</v>
      </c>
      <c r="AV43" s="111">
        <v>10.280240058898926</v>
      </c>
      <c r="AW43" s="111">
        <v>10.466290473937988</v>
      </c>
      <c r="AX43" s="111">
        <v>10.328390121459961</v>
      </c>
      <c r="AY43" s="111">
        <v>10.329330444335938</v>
      </c>
      <c r="AZ43" s="111">
        <v>10.272170066833496</v>
      </c>
      <c r="BA43" s="111">
        <v>9.895723342895508</v>
      </c>
      <c r="BB43" s="111">
        <v>9.44275188446045</v>
      </c>
      <c r="BC43" s="111">
        <v>9.126070022583008</v>
      </c>
      <c r="BD43" s="111">
        <v>9.313421249389648</v>
      </c>
      <c r="BE43" s="111">
        <v>9.82504940032959</v>
      </c>
      <c r="BF43" s="111">
        <v>10.042799949645996</v>
      </c>
      <c r="BG43" s="111">
        <v>10.120229721069336</v>
      </c>
      <c r="BH43" s="111">
        <v>10.081609725952148</v>
      </c>
      <c r="BI43" s="111">
        <v>10.23036003112793</v>
      </c>
      <c r="BJ43" s="111">
        <v>10.201620101928711</v>
      </c>
      <c r="BK43" s="112"/>
    </row>
    <row r="44" spans="1:63" ht="10.5">
      <c r="A44" t="s">
        <v>383</v>
      </c>
      <c r="B44" t="s">
        <v>310</v>
      </c>
      <c r="C44" s="108">
        <v>6.931148529052734</v>
      </c>
      <c r="D44" s="110">
        <v>6.8629961013793945</v>
      </c>
      <c r="E44" s="110">
        <v>6.551497459411621</v>
      </c>
      <c r="F44" s="110">
        <v>6.594475269317627</v>
      </c>
      <c r="G44" s="110">
        <v>6.756182670593262</v>
      </c>
      <c r="H44" s="110">
        <v>7.257704734802246</v>
      </c>
      <c r="I44" s="110">
        <v>6.736728668212891</v>
      </c>
      <c r="J44" s="110">
        <v>6.841273784637451</v>
      </c>
      <c r="K44" s="110">
        <v>6.558276176452637</v>
      </c>
      <c r="L44" s="110">
        <v>6.98366117477417</v>
      </c>
      <c r="M44" s="110">
        <v>7.756603240966797</v>
      </c>
      <c r="N44" s="110">
        <v>7.942411422729492</v>
      </c>
      <c r="O44" s="110">
        <v>7.681653022766113</v>
      </c>
      <c r="P44" s="110">
        <v>7.466050624847412</v>
      </c>
      <c r="Q44" s="110">
        <v>7.5861310958862305</v>
      </c>
      <c r="R44" s="110">
        <v>8.422554969787598</v>
      </c>
      <c r="S44" s="110">
        <v>8.030389785766602</v>
      </c>
      <c r="T44" s="110">
        <v>7.580332279205322</v>
      </c>
      <c r="U44" s="110">
        <v>7.73285436630249</v>
      </c>
      <c r="V44" s="110">
        <v>8.329690933227539</v>
      </c>
      <c r="W44" s="110">
        <v>10.761377334594727</v>
      </c>
      <c r="X44" s="110">
        <v>12.746578216552734</v>
      </c>
      <c r="Y44" s="110">
        <v>12.019917488098145</v>
      </c>
      <c r="Z44" s="110">
        <v>11.315878868103027</v>
      </c>
      <c r="AA44" s="110">
        <v>11.467667579650879</v>
      </c>
      <c r="AB44" s="110">
        <v>10.026803970336914</v>
      </c>
      <c r="AC44" s="110">
        <v>9.915935516357422</v>
      </c>
      <c r="AD44" s="110">
        <v>8.757147789001465</v>
      </c>
      <c r="AE44" s="110">
        <v>9.112303733825684</v>
      </c>
      <c r="AF44" s="110">
        <v>8.347675323486328</v>
      </c>
      <c r="AG44" s="110">
        <v>7.922574996948242</v>
      </c>
      <c r="AH44" s="110">
        <v>9.859967231750488</v>
      </c>
      <c r="AI44" s="110">
        <v>9.216436386108398</v>
      </c>
      <c r="AJ44" s="110">
        <v>7.882462024688721</v>
      </c>
      <c r="AK44" s="110">
        <v>8.543012619018555</v>
      </c>
      <c r="AL44" s="110">
        <v>8.540081977844238</v>
      </c>
      <c r="AM44" s="111">
        <v>8.593537330627441</v>
      </c>
      <c r="AN44" s="111">
        <v>8.076118469238281</v>
      </c>
      <c r="AO44" s="111">
        <v>7.595372200012207</v>
      </c>
      <c r="AP44" s="111">
        <v>7.496977806091309</v>
      </c>
      <c r="AQ44" s="111">
        <v>7.495896816253662</v>
      </c>
      <c r="AR44" s="111">
        <v>7.2277421951293945</v>
      </c>
      <c r="AS44" s="111">
        <v>7.325811862945557</v>
      </c>
      <c r="AT44" s="111">
        <v>7.611167907714844</v>
      </c>
      <c r="AU44" s="111">
        <v>8.166709899902344</v>
      </c>
      <c r="AV44" s="111">
        <v>8.695775032043457</v>
      </c>
      <c r="AW44" s="111">
        <v>9.413008689880371</v>
      </c>
      <c r="AX44" s="111">
        <v>9.637359619140625</v>
      </c>
      <c r="AY44" s="111">
        <v>9.849953651428223</v>
      </c>
      <c r="AZ44" s="111">
        <v>9.589621543884277</v>
      </c>
      <c r="BA44" s="111">
        <v>9.103633880615234</v>
      </c>
      <c r="BB44" s="111">
        <v>8.42869758605957</v>
      </c>
      <c r="BC44" s="111">
        <v>7.8375020027160645</v>
      </c>
      <c r="BD44" s="111">
        <v>7.469986915588379</v>
      </c>
      <c r="BE44" s="111">
        <v>7.511894226074219</v>
      </c>
      <c r="BF44" s="111">
        <v>7.719118118286133</v>
      </c>
      <c r="BG44" s="111">
        <v>8.239622116088867</v>
      </c>
      <c r="BH44" s="111">
        <v>8.750069618225098</v>
      </c>
      <c r="BI44" s="111">
        <v>9.135210990905762</v>
      </c>
      <c r="BJ44" s="111">
        <v>9.581414222717285</v>
      </c>
      <c r="BK44" s="112"/>
    </row>
    <row r="45" spans="1:63" ht="10.5">
      <c r="A45" t="s">
        <v>384</v>
      </c>
      <c r="B45" t="s">
        <v>312</v>
      </c>
      <c r="C45" s="108">
        <v>6.296195983886719</v>
      </c>
      <c r="D45" s="110">
        <v>6.391679763793945</v>
      </c>
      <c r="E45" s="110">
        <v>6.696927547454834</v>
      </c>
      <c r="F45" s="110">
        <v>7.075222015380859</v>
      </c>
      <c r="G45" s="110">
        <v>7.126963138580322</v>
      </c>
      <c r="H45" s="110">
        <v>7.13271951675415</v>
      </c>
      <c r="I45" s="110">
        <v>7.217660427093506</v>
      </c>
      <c r="J45" s="110">
        <v>6.47631311416626</v>
      </c>
      <c r="K45" s="110">
        <v>6.175020694732666</v>
      </c>
      <c r="L45" s="110">
        <v>6.35581636428833</v>
      </c>
      <c r="M45" s="110">
        <v>7.4217529296875</v>
      </c>
      <c r="N45" s="110">
        <v>7.2096052169799805</v>
      </c>
      <c r="O45" s="110">
        <v>7.190682411193848</v>
      </c>
      <c r="P45" s="110">
        <v>7.2438554763793945</v>
      </c>
      <c r="Q45" s="110">
        <v>7.62022590637207</v>
      </c>
      <c r="R45" s="110">
        <v>8.0964937210083</v>
      </c>
      <c r="S45" s="110">
        <v>7.901728630065918</v>
      </c>
      <c r="T45" s="110">
        <v>7.981837272644043</v>
      </c>
      <c r="U45" s="110">
        <v>8.632705688476562</v>
      </c>
      <c r="V45" s="110">
        <v>9.336956024169922</v>
      </c>
      <c r="W45" s="110">
        <v>10.510475158691406</v>
      </c>
      <c r="X45" s="110">
        <v>12.961292266845703</v>
      </c>
      <c r="Y45" s="110">
        <v>11.14150333404541</v>
      </c>
      <c r="Z45" s="110">
        <v>10.72713565826416</v>
      </c>
      <c r="AA45" s="110">
        <v>11.028656005859375</v>
      </c>
      <c r="AB45" s="110">
        <v>9.440323829650879</v>
      </c>
      <c r="AC45" s="110">
        <v>8.93952465057373</v>
      </c>
      <c r="AD45" s="110">
        <v>8.419471740722656</v>
      </c>
      <c r="AE45" s="110">
        <v>7.8205718994140625</v>
      </c>
      <c r="AF45" s="110">
        <v>7.43052864074707</v>
      </c>
      <c r="AG45" s="110">
        <v>7.248117446899414</v>
      </c>
      <c r="AH45" s="110">
        <v>7.987308979034424</v>
      </c>
      <c r="AI45" s="110">
        <v>7.65734338760376</v>
      </c>
      <c r="AJ45" s="110">
        <v>6.782732963562012</v>
      </c>
      <c r="AK45" s="110">
        <v>7.550434112548828</v>
      </c>
      <c r="AL45" s="110">
        <v>7.9324049949646</v>
      </c>
      <c r="AM45" s="111">
        <v>8.04218578338623</v>
      </c>
      <c r="AN45" s="111">
        <v>7.914186954498291</v>
      </c>
      <c r="AO45" s="111">
        <v>7.641735076904297</v>
      </c>
      <c r="AP45" s="111">
        <v>7.349568843841553</v>
      </c>
      <c r="AQ45" s="111">
        <v>7.37061882019043</v>
      </c>
      <c r="AR45" s="111">
        <v>7.430589199066162</v>
      </c>
      <c r="AS45" s="111">
        <v>7.675994873046875</v>
      </c>
      <c r="AT45" s="111">
        <v>7.769795894622803</v>
      </c>
      <c r="AU45" s="111">
        <v>7.914696216583252</v>
      </c>
      <c r="AV45" s="111">
        <v>8.24171257019043</v>
      </c>
      <c r="AW45" s="111">
        <v>8.711959838867188</v>
      </c>
      <c r="AX45" s="111">
        <v>9.055649757385254</v>
      </c>
      <c r="AY45" s="111">
        <v>9.41989803314209</v>
      </c>
      <c r="AZ45" s="111">
        <v>9.437938690185547</v>
      </c>
      <c r="BA45" s="111">
        <v>9.078644752502441</v>
      </c>
      <c r="BB45" s="111">
        <v>8.346870422363281</v>
      </c>
      <c r="BC45" s="111">
        <v>7.88331413269043</v>
      </c>
      <c r="BD45" s="111">
        <v>7.709811210632324</v>
      </c>
      <c r="BE45" s="111">
        <v>7.874464988708496</v>
      </c>
      <c r="BF45" s="111">
        <v>7.818015098571777</v>
      </c>
      <c r="BG45" s="111">
        <v>7.933906078338623</v>
      </c>
      <c r="BH45" s="111">
        <v>8.261187553405762</v>
      </c>
      <c r="BI45" s="111">
        <v>8.697360038757324</v>
      </c>
      <c r="BJ45" s="111">
        <v>9.22690200805664</v>
      </c>
      <c r="BK45" s="112"/>
    </row>
    <row r="46" spans="1:63" ht="10.5">
      <c r="A46" t="s">
        <v>385</v>
      </c>
      <c r="B46" t="s">
        <v>314</v>
      </c>
      <c r="C46" s="108">
        <v>6.195773601531982</v>
      </c>
      <c r="D46" s="110">
        <v>6.503869533538818</v>
      </c>
      <c r="E46" s="110">
        <v>6.445517539978027</v>
      </c>
      <c r="F46" s="110">
        <v>6.423840522766113</v>
      </c>
      <c r="G46" s="110">
        <v>6.9128241539001465</v>
      </c>
      <c r="H46" s="110">
        <v>7.586925983428955</v>
      </c>
      <c r="I46" s="110">
        <v>7.472543716430664</v>
      </c>
      <c r="J46" s="110">
        <v>7.279988765716553</v>
      </c>
      <c r="K46" s="110">
        <v>6.77463436126709</v>
      </c>
      <c r="L46" s="110">
        <v>6.240273475646973</v>
      </c>
      <c r="M46" s="110">
        <v>7.962563991546631</v>
      </c>
      <c r="N46" s="110">
        <v>7.833399772644043</v>
      </c>
      <c r="O46" s="110">
        <v>6.755021572113037</v>
      </c>
      <c r="P46" s="110">
        <v>7.165327072143555</v>
      </c>
      <c r="Q46" s="110">
        <v>7.430139064788818</v>
      </c>
      <c r="R46" s="110">
        <v>8.322674751281738</v>
      </c>
      <c r="S46" s="110">
        <v>8.283576011657715</v>
      </c>
      <c r="T46" s="110">
        <v>8.08443546295166</v>
      </c>
      <c r="U46" s="110">
        <v>8.718043327331543</v>
      </c>
      <c r="V46" s="110">
        <v>8.69702434539795</v>
      </c>
      <c r="W46" s="110">
        <v>10.514595985412598</v>
      </c>
      <c r="X46" s="110">
        <v>11.505669593811035</v>
      </c>
      <c r="Y46" s="110">
        <v>11.718912124633789</v>
      </c>
      <c r="Z46" s="110">
        <v>10.54357624053955</v>
      </c>
      <c r="AA46" s="110">
        <v>10.137994766235352</v>
      </c>
      <c r="AB46" s="110">
        <v>8.996784210205078</v>
      </c>
      <c r="AC46" s="110">
        <v>8.245247840881348</v>
      </c>
      <c r="AD46" s="110">
        <v>8.58545970916748</v>
      </c>
      <c r="AE46" s="110">
        <v>8.289676666259766</v>
      </c>
      <c r="AF46" s="110">
        <v>8.011388778686523</v>
      </c>
      <c r="AG46" s="110">
        <v>7.615715980529785</v>
      </c>
      <c r="AH46" s="110">
        <v>8.443764686584473</v>
      </c>
      <c r="AI46" s="110">
        <v>8.146679878234863</v>
      </c>
      <c r="AJ46" s="110">
        <v>6.823667049407959</v>
      </c>
      <c r="AK46" s="110">
        <v>7.761757850646973</v>
      </c>
      <c r="AL46" s="110">
        <v>7.628981113433838</v>
      </c>
      <c r="AM46" s="111">
        <v>7.875205993652344</v>
      </c>
      <c r="AN46" s="111">
        <v>7.77498197555542</v>
      </c>
      <c r="AO46" s="111">
        <v>7.45090913772583</v>
      </c>
      <c r="AP46" s="111">
        <v>7.550870895385742</v>
      </c>
      <c r="AQ46" s="111">
        <v>7.648989200592041</v>
      </c>
      <c r="AR46" s="111">
        <v>7.562970161437988</v>
      </c>
      <c r="AS46" s="111">
        <v>7.726820945739746</v>
      </c>
      <c r="AT46" s="111">
        <v>7.879056930541992</v>
      </c>
      <c r="AU46" s="111">
        <v>8.167557716369629</v>
      </c>
      <c r="AV46" s="111">
        <v>8.22482681274414</v>
      </c>
      <c r="AW46" s="111">
        <v>8.950681686401367</v>
      </c>
      <c r="AX46" s="111">
        <v>9.1175537109375</v>
      </c>
      <c r="AY46" s="111">
        <v>9.293539047241211</v>
      </c>
      <c r="AZ46" s="111">
        <v>9.34984302520752</v>
      </c>
      <c r="BA46" s="111">
        <v>9.057320594787598</v>
      </c>
      <c r="BB46" s="111">
        <v>8.542701721191406</v>
      </c>
      <c r="BC46" s="111">
        <v>8.056783676147461</v>
      </c>
      <c r="BD46" s="111">
        <v>7.903689861297607</v>
      </c>
      <c r="BE46" s="111">
        <v>8.024385452270508</v>
      </c>
      <c r="BF46" s="111">
        <v>8.000121116638184</v>
      </c>
      <c r="BG46" s="111">
        <v>8.185173988342285</v>
      </c>
      <c r="BH46" s="111">
        <v>8.271391868591309</v>
      </c>
      <c r="BI46" s="111">
        <v>8.864468574523926</v>
      </c>
      <c r="BJ46" s="111">
        <v>9.175475120544434</v>
      </c>
      <c r="BK46" s="112"/>
    </row>
    <row r="47" spans="1:63" ht="10.5">
      <c r="A47" t="s">
        <v>386</v>
      </c>
      <c r="B47" t="s">
        <v>316</v>
      </c>
      <c r="C47" s="108">
        <v>6.922737121582031</v>
      </c>
      <c r="D47" s="110">
        <v>6.703776836395264</v>
      </c>
      <c r="E47" s="110">
        <v>6.419331073760986</v>
      </c>
      <c r="F47" s="110">
        <v>6.793087482452393</v>
      </c>
      <c r="G47" s="110">
        <v>7.502678871154785</v>
      </c>
      <c r="H47" s="110">
        <v>7.897487640380859</v>
      </c>
      <c r="I47" s="110">
        <v>7.57817268371582</v>
      </c>
      <c r="J47" s="110">
        <v>7.6871018409729</v>
      </c>
      <c r="K47" s="110">
        <v>6.626468181610107</v>
      </c>
      <c r="L47" s="110">
        <v>7.743891716003418</v>
      </c>
      <c r="M47" s="110">
        <v>8.345446586608887</v>
      </c>
      <c r="N47" s="110">
        <v>8.274551391601562</v>
      </c>
      <c r="O47" s="110">
        <v>7.7655253410339355</v>
      </c>
      <c r="P47" s="110">
        <v>7.714725494384766</v>
      </c>
      <c r="Q47" s="110">
        <v>7.575139045715332</v>
      </c>
      <c r="R47" s="110">
        <v>8.732329368591309</v>
      </c>
      <c r="S47" s="110">
        <v>8.412900924682617</v>
      </c>
      <c r="T47" s="110">
        <v>8.086957931518555</v>
      </c>
      <c r="U47" s="110">
        <v>8.942145347595215</v>
      </c>
      <c r="V47" s="110">
        <v>9.673129081726074</v>
      </c>
      <c r="W47" s="110">
        <v>12.628379821777344</v>
      </c>
      <c r="X47" s="110">
        <v>14.85564136505127</v>
      </c>
      <c r="Y47" s="110">
        <v>13.618247985839844</v>
      </c>
      <c r="Z47" s="110">
        <v>12.555156707763672</v>
      </c>
      <c r="AA47" s="110">
        <v>12.185050964355469</v>
      </c>
      <c r="AB47" s="110">
        <v>10.115158081054688</v>
      </c>
      <c r="AC47" s="110">
        <v>9.497323036193848</v>
      </c>
      <c r="AD47" s="110">
        <v>9.696681022644043</v>
      </c>
      <c r="AE47" s="110">
        <v>8.792322158813477</v>
      </c>
      <c r="AF47" s="110">
        <v>8.473731994628906</v>
      </c>
      <c r="AG47" s="110">
        <v>8.59426212310791</v>
      </c>
      <c r="AH47" s="110">
        <v>9.101683616638184</v>
      </c>
      <c r="AI47" s="110">
        <v>8.572258949279785</v>
      </c>
      <c r="AJ47" s="110">
        <v>7.582915782928467</v>
      </c>
      <c r="AK47" s="110">
        <v>8.689386367797852</v>
      </c>
      <c r="AL47" s="110">
        <v>8.88601016998291</v>
      </c>
      <c r="AM47" s="111">
        <v>8.439431190490723</v>
      </c>
      <c r="AN47" s="111">
        <v>8.246519088745117</v>
      </c>
      <c r="AO47" s="111">
        <v>7.83507776260376</v>
      </c>
      <c r="AP47" s="111">
        <v>7.652500152587891</v>
      </c>
      <c r="AQ47" s="111">
        <v>7.976404190063477</v>
      </c>
      <c r="AR47" s="111">
        <v>7.9215087890625</v>
      </c>
      <c r="AS47" s="111">
        <v>8.057282447814941</v>
      </c>
      <c r="AT47" s="111">
        <v>8.350876808166504</v>
      </c>
      <c r="AU47" s="111">
        <v>8.714141845703125</v>
      </c>
      <c r="AV47" s="111">
        <v>9.178363800048828</v>
      </c>
      <c r="AW47" s="111">
        <v>9.645105361938477</v>
      </c>
      <c r="AX47" s="111">
        <v>10.000579833984375</v>
      </c>
      <c r="AY47" s="111">
        <v>9.931921005249023</v>
      </c>
      <c r="AZ47" s="111">
        <v>9.822328567504883</v>
      </c>
      <c r="BA47" s="111">
        <v>9.396350860595703</v>
      </c>
      <c r="BB47" s="111">
        <v>8.84460735321045</v>
      </c>
      <c r="BC47" s="111">
        <v>8.300118446350098</v>
      </c>
      <c r="BD47" s="111">
        <v>8.075132369995117</v>
      </c>
      <c r="BE47" s="111">
        <v>8.17080020904541</v>
      </c>
      <c r="BF47" s="111">
        <v>8.274752616882324</v>
      </c>
      <c r="BG47" s="111">
        <v>8.661844253540039</v>
      </c>
      <c r="BH47" s="111">
        <v>8.938443183898926</v>
      </c>
      <c r="BI47" s="111">
        <v>9.484709739685059</v>
      </c>
      <c r="BJ47" s="111">
        <v>9.992647171020508</v>
      </c>
      <c r="BK47" s="112"/>
    </row>
    <row r="48" spans="1:63" ht="10.5">
      <c r="A48" t="s">
        <v>387</v>
      </c>
      <c r="B48" t="s">
        <v>318</v>
      </c>
      <c r="C48" s="108">
        <v>6.477314472198486</v>
      </c>
      <c r="D48" s="110">
        <v>6.595914363861084</v>
      </c>
      <c r="E48" s="110">
        <v>6.57636833190918</v>
      </c>
      <c r="F48" s="110">
        <v>6.716429233551025</v>
      </c>
      <c r="G48" s="110">
        <v>6.597470760345459</v>
      </c>
      <c r="H48" s="110">
        <v>6.885392665863037</v>
      </c>
      <c r="I48" s="110">
        <v>6.6657233238220215</v>
      </c>
      <c r="J48" s="110">
        <v>7.006677150726318</v>
      </c>
      <c r="K48" s="110">
        <v>6.39413595199585</v>
      </c>
      <c r="L48" s="110">
        <v>6.5369062423706055</v>
      </c>
      <c r="M48" s="110">
        <v>7.786259174346924</v>
      </c>
      <c r="N48" s="110">
        <v>7.497676372528076</v>
      </c>
      <c r="O48" s="110">
        <v>7.018404483795166</v>
      </c>
      <c r="P48" s="110">
        <v>7.187787055969238</v>
      </c>
      <c r="Q48" s="110">
        <v>7.174277305603027</v>
      </c>
      <c r="R48" s="110">
        <v>8.131921768188477</v>
      </c>
      <c r="S48" s="110">
        <v>7.69810676574707</v>
      </c>
      <c r="T48" s="110">
        <v>7.238974094390869</v>
      </c>
      <c r="U48" s="110">
        <v>7.6253132820129395</v>
      </c>
      <c r="V48" s="110">
        <v>8.202055931091309</v>
      </c>
      <c r="W48" s="110">
        <v>10.621216773986816</v>
      </c>
      <c r="X48" s="110">
        <v>13.210970878601074</v>
      </c>
      <c r="Y48" s="110">
        <v>12.725857734680176</v>
      </c>
      <c r="Z48" s="110">
        <v>11.777358055114746</v>
      </c>
      <c r="AA48" s="110">
        <v>11.660058975219727</v>
      </c>
      <c r="AB48" s="110">
        <v>10.022653579711914</v>
      </c>
      <c r="AC48" s="110">
        <v>9.403037071228027</v>
      </c>
      <c r="AD48" s="110">
        <v>9.959385871887207</v>
      </c>
      <c r="AE48" s="110">
        <v>8.857653617858887</v>
      </c>
      <c r="AF48" s="110">
        <v>7.610866546630859</v>
      </c>
      <c r="AG48" s="110">
        <v>7.810348033905029</v>
      </c>
      <c r="AH48" s="110">
        <v>8.205246925354004</v>
      </c>
      <c r="AI48" s="110">
        <v>8.015045166015625</v>
      </c>
      <c r="AJ48" s="110">
        <v>7.206243991851807</v>
      </c>
      <c r="AK48" s="110">
        <v>8.177909851074219</v>
      </c>
      <c r="AL48" s="110">
        <v>8.037369728088379</v>
      </c>
      <c r="AM48" s="111">
        <v>7.903282165527344</v>
      </c>
      <c r="AN48" s="111">
        <v>7.90852689743042</v>
      </c>
      <c r="AO48" s="111">
        <v>7.358496189117432</v>
      </c>
      <c r="AP48" s="111">
        <v>7.258017063140869</v>
      </c>
      <c r="AQ48" s="111">
        <v>7.304855823516846</v>
      </c>
      <c r="AR48" s="111">
        <v>7.26186990737915</v>
      </c>
      <c r="AS48" s="111">
        <v>7.49724817276001</v>
      </c>
      <c r="AT48" s="111">
        <v>7.686315059661865</v>
      </c>
      <c r="AU48" s="111">
        <v>7.945934772491455</v>
      </c>
      <c r="AV48" s="111">
        <v>8.492130279541016</v>
      </c>
      <c r="AW48" s="111">
        <v>8.981520652770996</v>
      </c>
      <c r="AX48" s="111">
        <v>9.335701942443848</v>
      </c>
      <c r="AY48" s="111">
        <v>9.499759674072266</v>
      </c>
      <c r="AZ48" s="111">
        <v>9.585000991821289</v>
      </c>
      <c r="BA48" s="111">
        <v>9.118145942687988</v>
      </c>
      <c r="BB48" s="111">
        <v>8.383464813232422</v>
      </c>
      <c r="BC48" s="111">
        <v>7.816192150115967</v>
      </c>
      <c r="BD48" s="111">
        <v>7.626920223236084</v>
      </c>
      <c r="BE48" s="111">
        <v>7.596672058105469</v>
      </c>
      <c r="BF48" s="111">
        <v>7.726379871368408</v>
      </c>
      <c r="BG48" s="111">
        <v>7.868978023529053</v>
      </c>
      <c r="BH48" s="111">
        <v>8.414063453674316</v>
      </c>
      <c r="BI48" s="111">
        <v>8.86516284942627</v>
      </c>
      <c r="BJ48" s="111">
        <v>9.407842636108398</v>
      </c>
      <c r="BK48" s="112"/>
    </row>
    <row r="49" spans="1:63" ht="10.5">
      <c r="A49" t="s">
        <v>388</v>
      </c>
      <c r="B49" t="s">
        <v>320</v>
      </c>
      <c r="C49" s="108">
        <v>6.241763591766357</v>
      </c>
      <c r="D49" s="110">
        <v>5.934192657470703</v>
      </c>
      <c r="E49" s="110">
        <v>5.889514923095703</v>
      </c>
      <c r="F49" s="110">
        <v>6.186454772949219</v>
      </c>
      <c r="G49" s="110">
        <v>5.883979320526123</v>
      </c>
      <c r="H49" s="110">
        <v>6.568385601043701</v>
      </c>
      <c r="I49" s="110">
        <v>6.3787455558776855</v>
      </c>
      <c r="J49" s="110">
        <v>6.188365936279297</v>
      </c>
      <c r="K49" s="110">
        <v>5.756011962890625</v>
      </c>
      <c r="L49" s="110">
        <v>5.8944196701049805</v>
      </c>
      <c r="M49" s="110">
        <v>6.487997531890869</v>
      </c>
      <c r="N49" s="110">
        <v>7.345608711242676</v>
      </c>
      <c r="O49" s="110">
        <v>6.749452590942383</v>
      </c>
      <c r="P49" s="110">
        <v>6.788581371307373</v>
      </c>
      <c r="Q49" s="110">
        <v>6.593217372894287</v>
      </c>
      <c r="R49" s="110">
        <v>7.170350074768066</v>
      </c>
      <c r="S49" s="110">
        <v>6.9011549949646</v>
      </c>
      <c r="T49" s="110">
        <v>6.77354621887207</v>
      </c>
      <c r="U49" s="110">
        <v>7.5559797286987305</v>
      </c>
      <c r="V49" s="110">
        <v>8.407506942749023</v>
      </c>
      <c r="W49" s="110">
        <v>10.415071487426758</v>
      </c>
      <c r="X49" s="110">
        <v>11.25085163116455</v>
      </c>
      <c r="Y49" s="110">
        <v>11.358284950256348</v>
      </c>
      <c r="Z49" s="110">
        <v>10.585613250732422</v>
      </c>
      <c r="AA49" s="110">
        <v>9.963837623596191</v>
      </c>
      <c r="AB49" s="110">
        <v>8.48648738861084</v>
      </c>
      <c r="AC49" s="110">
        <v>8.148355484008789</v>
      </c>
      <c r="AD49" s="110">
        <v>7.528531074523926</v>
      </c>
      <c r="AE49" s="110">
        <v>7.4755120277404785</v>
      </c>
      <c r="AF49" s="110">
        <v>6.771145343780518</v>
      </c>
      <c r="AG49" s="110">
        <v>6.764045238494873</v>
      </c>
      <c r="AH49" s="110">
        <v>7.309849739074707</v>
      </c>
      <c r="AI49" s="110">
        <v>7.3535380363464355</v>
      </c>
      <c r="AJ49" s="110">
        <v>6.25255823135376</v>
      </c>
      <c r="AK49" s="110">
        <v>7.37040376663208</v>
      </c>
      <c r="AL49" s="110">
        <v>7.4718451499938965</v>
      </c>
      <c r="AM49" s="111">
        <v>7.548391819000244</v>
      </c>
      <c r="AN49" s="111">
        <v>7.456984043121338</v>
      </c>
      <c r="AO49" s="111">
        <v>7.15261697769165</v>
      </c>
      <c r="AP49" s="111">
        <v>6.878385066986084</v>
      </c>
      <c r="AQ49" s="111">
        <v>6.830988883972168</v>
      </c>
      <c r="AR49" s="111">
        <v>6.716125011444092</v>
      </c>
      <c r="AS49" s="111">
        <v>6.980069160461426</v>
      </c>
      <c r="AT49" s="111">
        <v>7.230963230133057</v>
      </c>
      <c r="AU49" s="111">
        <v>7.530314922332764</v>
      </c>
      <c r="AV49" s="111">
        <v>7.985320091247559</v>
      </c>
      <c r="AW49" s="111">
        <v>8.487682342529297</v>
      </c>
      <c r="AX49" s="111">
        <v>8.779067039489746</v>
      </c>
      <c r="AY49" s="111">
        <v>9.038445472717285</v>
      </c>
      <c r="AZ49" s="111">
        <v>9.002266883850098</v>
      </c>
      <c r="BA49" s="111">
        <v>8.70610237121582</v>
      </c>
      <c r="BB49" s="111">
        <v>7.797797203063965</v>
      </c>
      <c r="BC49" s="111">
        <v>7.217358112335205</v>
      </c>
      <c r="BD49" s="111">
        <v>6.9864501953125</v>
      </c>
      <c r="BE49" s="111">
        <v>7.1663007736206055</v>
      </c>
      <c r="BF49" s="111">
        <v>7.2991180419921875</v>
      </c>
      <c r="BG49" s="111">
        <v>7.562032222747803</v>
      </c>
      <c r="BH49" s="111">
        <v>7.881948947906494</v>
      </c>
      <c r="BI49" s="111">
        <v>8.294989585876465</v>
      </c>
      <c r="BJ49" s="111">
        <v>8.766019821166992</v>
      </c>
      <c r="BK49" s="112"/>
    </row>
    <row r="50" spans="1:63" ht="10.5">
      <c r="A50" t="s">
        <v>389</v>
      </c>
      <c r="B50" t="s">
        <v>322</v>
      </c>
      <c r="C50" s="108">
        <v>5.554996967315674</v>
      </c>
      <c r="D50" s="110">
        <v>5.57707405090332</v>
      </c>
      <c r="E50" s="110">
        <v>5.416715145111084</v>
      </c>
      <c r="F50" s="110">
        <v>5.341928482055664</v>
      </c>
      <c r="G50" s="110">
        <v>5.476257801055908</v>
      </c>
      <c r="H50" s="110">
        <v>5.321956157684326</v>
      </c>
      <c r="I50" s="110">
        <v>5.485343933105469</v>
      </c>
      <c r="J50" s="110">
        <v>4.965986251831055</v>
      </c>
      <c r="K50" s="110">
        <v>5.0590410232543945</v>
      </c>
      <c r="L50" s="110">
        <v>5.259596347808838</v>
      </c>
      <c r="M50" s="110">
        <v>6.400749206542969</v>
      </c>
      <c r="N50" s="110">
        <v>6.321012496948242</v>
      </c>
      <c r="O50" s="110">
        <v>6.159674644470215</v>
      </c>
      <c r="P50" s="110">
        <v>6.243135452270508</v>
      </c>
      <c r="Q50" s="110">
        <v>6.171689987182617</v>
      </c>
      <c r="R50" s="110">
        <v>6.828078746795654</v>
      </c>
      <c r="S50" s="110">
        <v>6.128998279571533</v>
      </c>
      <c r="T50" s="110">
        <v>6.302547931671143</v>
      </c>
      <c r="U50" s="110">
        <v>6.635517597198486</v>
      </c>
      <c r="V50" s="110">
        <v>6.631275653839111</v>
      </c>
      <c r="W50" s="110">
        <v>8.142498016357422</v>
      </c>
      <c r="X50" s="110">
        <v>8.571208953857422</v>
      </c>
      <c r="Y50" s="110">
        <v>8.623619079589844</v>
      </c>
      <c r="Z50" s="110">
        <v>8.907084465026855</v>
      </c>
      <c r="AA50" s="110">
        <v>8.798002243041992</v>
      </c>
      <c r="AB50" s="110">
        <v>8.13672161102295</v>
      </c>
      <c r="AC50" s="110">
        <v>7.308657646179199</v>
      </c>
      <c r="AD50" s="110">
        <v>7.355579853057861</v>
      </c>
      <c r="AE50" s="110">
        <v>6.662874698638916</v>
      </c>
      <c r="AF50" s="110">
        <v>6.366351127624512</v>
      </c>
      <c r="AG50" s="110">
        <v>6.47894287109375</v>
      </c>
      <c r="AH50" s="110">
        <v>6.456592082977295</v>
      </c>
      <c r="AI50" s="110">
        <v>5.972933292388916</v>
      </c>
      <c r="AJ50" s="110">
        <v>5.458148956298828</v>
      </c>
      <c r="AK50" s="110">
        <v>6.411215782165527</v>
      </c>
      <c r="AL50" s="110">
        <v>6.659095764160156</v>
      </c>
      <c r="AM50" s="111">
        <v>7.242566108703613</v>
      </c>
      <c r="AN50" s="111">
        <v>7.195432186126709</v>
      </c>
      <c r="AO50" s="111">
        <v>6.641086101531982</v>
      </c>
      <c r="AP50" s="111">
        <v>6.115944862365723</v>
      </c>
      <c r="AQ50" s="111">
        <v>5.947768211364746</v>
      </c>
      <c r="AR50" s="111">
        <v>6.000641822814941</v>
      </c>
      <c r="AS50" s="111">
        <v>6.154455184936523</v>
      </c>
      <c r="AT50" s="111">
        <v>6.384148120880127</v>
      </c>
      <c r="AU50" s="111">
        <v>6.737767219543457</v>
      </c>
      <c r="AV50" s="111">
        <v>7.213727951049805</v>
      </c>
      <c r="AW50" s="111">
        <v>7.762508869171143</v>
      </c>
      <c r="AX50" s="111">
        <v>8.056534767150879</v>
      </c>
      <c r="AY50" s="111">
        <v>8.335981369018555</v>
      </c>
      <c r="AZ50" s="111">
        <v>8.61371898651123</v>
      </c>
      <c r="BA50" s="111">
        <v>8.390460014343262</v>
      </c>
      <c r="BB50" s="111">
        <v>7.23602819442749</v>
      </c>
      <c r="BC50" s="111">
        <v>6.402245044708252</v>
      </c>
      <c r="BD50" s="111">
        <v>6.121335029602051</v>
      </c>
      <c r="BE50" s="111">
        <v>6.156458854675293</v>
      </c>
      <c r="BF50" s="111">
        <v>6.34048318862915</v>
      </c>
      <c r="BG50" s="111">
        <v>6.757847785949707</v>
      </c>
      <c r="BH50" s="111">
        <v>7.032880783081055</v>
      </c>
      <c r="BI50" s="111">
        <v>7.509305953979492</v>
      </c>
      <c r="BJ50" s="111">
        <v>7.988728046417236</v>
      </c>
      <c r="BK50" s="112"/>
    </row>
    <row r="51" spans="1:63" ht="10.5">
      <c r="A51" t="s">
        <v>390</v>
      </c>
      <c r="B51" t="s">
        <v>324</v>
      </c>
      <c r="C51" s="108">
        <v>5.634997367858887</v>
      </c>
      <c r="D51" s="110">
        <v>5.488645553588867</v>
      </c>
      <c r="E51" s="110">
        <v>5.116848468780518</v>
      </c>
      <c r="F51" s="110">
        <v>5.191333770751953</v>
      </c>
      <c r="G51" s="110">
        <v>5.779817581176758</v>
      </c>
      <c r="H51" s="110">
        <v>6.4594831466674805</v>
      </c>
      <c r="I51" s="110">
        <v>6.2753520011901855</v>
      </c>
      <c r="J51" s="110">
        <v>6.128243446350098</v>
      </c>
      <c r="K51" s="110">
        <v>5.489328861236572</v>
      </c>
      <c r="L51" s="110">
        <v>5.378391265869141</v>
      </c>
      <c r="M51" s="110">
        <v>7.251351356506348</v>
      </c>
      <c r="N51" s="110">
        <v>6.733249187469482</v>
      </c>
      <c r="O51" s="110">
        <v>6.234268665313721</v>
      </c>
      <c r="P51" s="110">
        <v>6.151699066162109</v>
      </c>
      <c r="Q51" s="110">
        <v>6.265110492706299</v>
      </c>
      <c r="R51" s="110">
        <v>6.7045979499816895</v>
      </c>
      <c r="S51" s="110">
        <v>6.967474937438965</v>
      </c>
      <c r="T51" s="110">
        <v>6.483922958374023</v>
      </c>
      <c r="U51" s="110">
        <v>6.983415603637695</v>
      </c>
      <c r="V51" s="110">
        <v>7.088454723358154</v>
      </c>
      <c r="W51" s="110">
        <v>9.034088134765625</v>
      </c>
      <c r="X51" s="110">
        <v>10.35133171081543</v>
      </c>
      <c r="Y51" s="110">
        <v>11.025629043579102</v>
      </c>
      <c r="Z51" s="110">
        <v>9.0580415725708</v>
      </c>
      <c r="AA51" s="110">
        <v>9.56690502166748</v>
      </c>
      <c r="AB51" s="110">
        <v>7.92235803604126</v>
      </c>
      <c r="AC51" s="110">
        <v>7.021359920501709</v>
      </c>
      <c r="AD51" s="110">
        <v>6.7135419845581055</v>
      </c>
      <c r="AE51" s="110">
        <v>6.7320404052734375</v>
      </c>
      <c r="AF51" s="110">
        <v>5.9695611000061035</v>
      </c>
      <c r="AG51" s="110">
        <v>5.819137096405029</v>
      </c>
      <c r="AH51" s="110">
        <v>6.678183078765869</v>
      </c>
      <c r="AI51" s="110">
        <v>6.665569305419922</v>
      </c>
      <c r="AJ51" s="110">
        <v>6.1425580978393555</v>
      </c>
      <c r="AK51" s="110">
        <v>6.925867080688477</v>
      </c>
      <c r="AL51" s="110">
        <v>7.267372131347656</v>
      </c>
      <c r="AM51" s="111">
        <v>7.347980976104736</v>
      </c>
      <c r="AN51" s="111">
        <v>6.928652763366699</v>
      </c>
      <c r="AO51" s="111">
        <v>6.507645130157471</v>
      </c>
      <c r="AP51" s="111">
        <v>6.491384983062744</v>
      </c>
      <c r="AQ51" s="111">
        <v>6.661927223205566</v>
      </c>
      <c r="AR51" s="111">
        <v>6.552593231201172</v>
      </c>
      <c r="AS51" s="111">
        <v>6.644863128662109</v>
      </c>
      <c r="AT51" s="111">
        <v>6.7591118812561035</v>
      </c>
      <c r="AU51" s="111">
        <v>7.132522106170654</v>
      </c>
      <c r="AV51" s="111">
        <v>7.3665452003479</v>
      </c>
      <c r="AW51" s="111">
        <v>7.839628219604492</v>
      </c>
      <c r="AX51" s="111">
        <v>8.056013107299805</v>
      </c>
      <c r="AY51" s="111">
        <v>8.653884887695312</v>
      </c>
      <c r="AZ51" s="111">
        <v>8.664596557617188</v>
      </c>
      <c r="BA51" s="111">
        <v>8.335963249206543</v>
      </c>
      <c r="BB51" s="111">
        <v>7.540822982788086</v>
      </c>
      <c r="BC51" s="111">
        <v>6.896200180053711</v>
      </c>
      <c r="BD51" s="111">
        <v>6.498159885406494</v>
      </c>
      <c r="BE51" s="111">
        <v>6.509530067443848</v>
      </c>
      <c r="BF51" s="111">
        <v>6.512416839599609</v>
      </c>
      <c r="BG51" s="111">
        <v>6.8569159507751465</v>
      </c>
      <c r="BH51" s="111">
        <v>7.022355079650879</v>
      </c>
      <c r="BI51" s="111">
        <v>7.474971771240234</v>
      </c>
      <c r="BJ51" s="111">
        <v>8.125658988952637</v>
      </c>
      <c r="BK51" s="112"/>
    </row>
    <row r="52" spans="3:62" ht="10.5">
      <c r="C52" s="109"/>
      <c r="D52" s="91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</row>
    <row r="53" spans="2:62" ht="10.5">
      <c r="B53" s="86" t="s">
        <v>391</v>
      </c>
      <c r="C53" s="109"/>
      <c r="D53" s="91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</row>
    <row r="54" spans="1:63" ht="10.5">
      <c r="A54" t="s">
        <v>392</v>
      </c>
      <c r="B54" t="s">
        <v>393</v>
      </c>
      <c r="C54" s="108">
        <v>6.140526294708252</v>
      </c>
      <c r="D54" s="110">
        <v>5.380526542663574</v>
      </c>
      <c r="E54" s="110">
        <v>5.394347667694092</v>
      </c>
      <c r="F54" s="110">
        <v>5.709523677825928</v>
      </c>
      <c r="G54" s="110">
        <v>6.341578960418701</v>
      </c>
      <c r="H54" s="110">
        <v>6.261904716491699</v>
      </c>
      <c r="I54" s="110">
        <v>5.918499946594238</v>
      </c>
      <c r="J54" s="110">
        <v>5.406363487243652</v>
      </c>
      <c r="K54" s="110">
        <v>5.156190395355225</v>
      </c>
      <c r="L54" s="110">
        <v>6.3876190185546875</v>
      </c>
      <c r="M54" s="110">
        <v>6.030476093292236</v>
      </c>
      <c r="N54" s="110">
        <v>6.616190433502197</v>
      </c>
      <c r="O54" s="110">
        <v>6.151500225067139</v>
      </c>
      <c r="P54" s="110">
        <v>6.138947486877441</v>
      </c>
      <c r="Q54" s="110">
        <v>6.959545612335205</v>
      </c>
      <c r="R54" s="110">
        <v>7.160476207733154</v>
      </c>
      <c r="S54" s="110">
        <v>6.471904754638672</v>
      </c>
      <c r="T54" s="110">
        <v>7.18363618850708</v>
      </c>
      <c r="U54" s="110">
        <v>7.627999782562256</v>
      </c>
      <c r="V54" s="110">
        <v>9.09782600402832</v>
      </c>
      <c r="W54" s="110">
        <v>10.351428985595703</v>
      </c>
      <c r="X54" s="110">
        <v>13.424705505371094</v>
      </c>
      <c r="Y54" s="110">
        <v>10.32277774810791</v>
      </c>
      <c r="Z54" s="110">
        <v>13.050000190734863</v>
      </c>
      <c r="AA54" s="110">
        <v>8.656842231750488</v>
      </c>
      <c r="AB54" s="110">
        <v>7.535789489746094</v>
      </c>
      <c r="AC54" s="110">
        <v>6.889999866485596</v>
      </c>
      <c r="AD54" s="110">
        <v>7.164736747741699</v>
      </c>
      <c r="AE54" s="110">
        <v>6.2576189041137695</v>
      </c>
      <c r="AF54" s="110">
        <v>6.207727432250977</v>
      </c>
      <c r="AG54" s="110">
        <v>6.168947219848633</v>
      </c>
      <c r="AH54" s="110">
        <v>7.1356520652771</v>
      </c>
      <c r="AI54" s="110">
        <v>4.894499778747559</v>
      </c>
      <c r="AJ54" s="110">
        <v>5.846817970275879</v>
      </c>
      <c r="AK54" s="110">
        <v>7.409999847412109</v>
      </c>
      <c r="AL54" s="110">
        <v>6.769999980926514</v>
      </c>
      <c r="AM54" s="111">
        <v>6.235331058502197</v>
      </c>
      <c r="AN54" s="111">
        <v>6.5285420417785645</v>
      </c>
      <c r="AO54" s="111">
        <v>6.433190822601318</v>
      </c>
      <c r="AP54" s="111">
        <v>6.382205963134766</v>
      </c>
      <c r="AQ54" s="111">
        <v>6.322413921356201</v>
      </c>
      <c r="AR54" s="111">
        <v>6.2851738929748535</v>
      </c>
      <c r="AS54" s="111">
        <v>6.449934005737305</v>
      </c>
      <c r="AT54" s="111">
        <v>6.6689229011535645</v>
      </c>
      <c r="AU54" s="111">
        <v>7.006403923034668</v>
      </c>
      <c r="AV54" s="111">
        <v>7.381217956542969</v>
      </c>
      <c r="AW54" s="111">
        <v>8.048935890197754</v>
      </c>
      <c r="AX54" s="111">
        <v>8.42728328704834</v>
      </c>
      <c r="AY54" s="111">
        <v>8.487604141235352</v>
      </c>
      <c r="AZ54" s="111">
        <v>8.318351745605469</v>
      </c>
      <c r="BA54" s="111">
        <v>8.111856460571289</v>
      </c>
      <c r="BB54" s="111">
        <v>7.307262897491455</v>
      </c>
      <c r="BC54" s="111">
        <v>6.595751762390137</v>
      </c>
      <c r="BD54" s="111">
        <v>6.485610008239746</v>
      </c>
      <c r="BE54" s="111">
        <v>6.614282131195068</v>
      </c>
      <c r="BF54" s="111">
        <v>6.773322105407715</v>
      </c>
      <c r="BG54" s="111">
        <v>7.172898769378662</v>
      </c>
      <c r="BH54" s="111">
        <v>7.463302135467529</v>
      </c>
      <c r="BI54" s="111">
        <v>8.162569999694824</v>
      </c>
      <c r="BJ54" s="111">
        <v>8.463424682617188</v>
      </c>
      <c r="BK54" s="112"/>
    </row>
    <row r="55" spans="1:63" ht="10.5">
      <c r="A55" t="s">
        <v>394</v>
      </c>
      <c r="B55" t="s">
        <v>395</v>
      </c>
      <c r="C55" s="108">
        <v>13.547894477844238</v>
      </c>
      <c r="D55" s="110">
        <v>6.177894592285156</v>
      </c>
      <c r="E55" s="110">
        <v>5.8565216064453125</v>
      </c>
      <c r="F55" s="110">
        <v>6.239523887634277</v>
      </c>
      <c r="G55" s="110">
        <v>6.868500232696533</v>
      </c>
      <c r="H55" s="110">
        <v>6.726666450500488</v>
      </c>
      <c r="I55" s="110">
        <v>6.33650016784668</v>
      </c>
      <c r="J55" s="110">
        <v>5.8118181228637695</v>
      </c>
      <c r="K55" s="110">
        <v>5.526190280914307</v>
      </c>
      <c r="L55" s="110">
        <v>6.702381134033203</v>
      </c>
      <c r="M55" s="110">
        <v>6.739999771118164</v>
      </c>
      <c r="N55" s="110">
        <v>7.64809513092041</v>
      </c>
      <c r="O55" s="110">
        <v>12.258000373840332</v>
      </c>
      <c r="P55" s="110">
        <v>7.114737033843994</v>
      </c>
      <c r="Q55" s="110">
        <v>7.74545431137085</v>
      </c>
      <c r="R55" s="110">
        <v>7.710000038146973</v>
      </c>
      <c r="S55" s="110">
        <v>6.921904563903809</v>
      </c>
      <c r="T55" s="110">
        <v>7.7618184089660645</v>
      </c>
      <c r="U55" s="110">
        <v>8.288000106811523</v>
      </c>
      <c r="V55" s="110">
        <v>10.469130516052246</v>
      </c>
      <c r="W55" s="110">
        <v>13.5</v>
      </c>
      <c r="X55" s="110">
        <v>14.514286041259766</v>
      </c>
      <c r="Y55" s="110">
        <v>10.511500358581543</v>
      </c>
      <c r="Z55" s="110">
        <v>14.293333053588867</v>
      </c>
      <c r="AA55" s="110">
        <v>9.345999717712402</v>
      </c>
      <c r="AB55" s="110">
        <v>8.457368850708008</v>
      </c>
      <c r="AC55" s="110">
        <v>7.634347915649414</v>
      </c>
      <c r="AD55" s="110">
        <v>7.800000190734863</v>
      </c>
      <c r="AE55" s="110">
        <v>6.764285564422607</v>
      </c>
      <c r="AF55" s="110">
        <v>6.757727146148682</v>
      </c>
      <c r="AG55" s="110">
        <v>7.124210357666016</v>
      </c>
      <c r="AH55" s="110">
        <v>7.854782581329346</v>
      </c>
      <c r="AI55" s="110">
        <v>5.209000110626221</v>
      </c>
      <c r="AJ55" s="110">
        <v>6.345909118652344</v>
      </c>
      <c r="AK55" s="110">
        <v>7.880526542663574</v>
      </c>
      <c r="AL55" s="110">
        <v>5.752354145050049</v>
      </c>
      <c r="AM55" s="111">
        <v>7.81873893737793</v>
      </c>
      <c r="AN55" s="111">
        <v>7.694952964782715</v>
      </c>
      <c r="AO55" s="111">
        <v>7.4334821701049805</v>
      </c>
      <c r="AP55" s="111">
        <v>7.1964898109436035</v>
      </c>
      <c r="AQ55" s="111">
        <v>7.005434989929199</v>
      </c>
      <c r="AR55" s="111">
        <v>7.155618190765381</v>
      </c>
      <c r="AS55" s="111">
        <v>6.956191062927246</v>
      </c>
      <c r="AT55" s="111">
        <v>7.274436950683594</v>
      </c>
      <c r="AU55" s="111">
        <v>7.945724010467529</v>
      </c>
      <c r="AV55" s="111">
        <v>8.296483993530273</v>
      </c>
      <c r="AW55" s="111">
        <v>8.953105926513672</v>
      </c>
      <c r="AX55" s="111">
        <v>9.911362648010254</v>
      </c>
      <c r="AY55" s="111">
        <v>13.42969036102295</v>
      </c>
      <c r="AZ55" s="111">
        <v>10.207940101623535</v>
      </c>
      <c r="BA55" s="111">
        <v>9.368688583374023</v>
      </c>
      <c r="BB55" s="111">
        <v>8.35241413116455</v>
      </c>
      <c r="BC55" s="111">
        <v>7.4731011390686035</v>
      </c>
      <c r="BD55" s="111">
        <v>7.418952941894531</v>
      </c>
      <c r="BE55" s="111">
        <v>7.697010040283203</v>
      </c>
      <c r="BF55" s="111">
        <v>7.8959059715271</v>
      </c>
      <c r="BG55" s="111">
        <v>8.31281852722168</v>
      </c>
      <c r="BH55" s="111">
        <v>8.502607345581055</v>
      </c>
      <c r="BI55" s="111">
        <v>9.211762428283691</v>
      </c>
      <c r="BJ55" s="111">
        <v>10.565799713134766</v>
      </c>
      <c r="BK55" s="112"/>
    </row>
    <row r="56" spans="1:63" ht="10.5">
      <c r="A56" t="s">
        <v>396</v>
      </c>
      <c r="B56" t="s">
        <v>397</v>
      </c>
      <c r="C56" s="108">
        <v>5.443684101104736</v>
      </c>
      <c r="D56" s="110">
        <v>4.845789432525635</v>
      </c>
      <c r="E56" s="110">
        <v>4.778695583343506</v>
      </c>
      <c r="F56" s="110">
        <v>5.137142658233643</v>
      </c>
      <c r="G56" s="110">
        <v>5.432000160217285</v>
      </c>
      <c r="H56" s="110">
        <v>5.440000057220459</v>
      </c>
      <c r="I56" s="110">
        <v>5.332499980926514</v>
      </c>
      <c r="J56" s="110">
        <v>4.965454578399658</v>
      </c>
      <c r="K56" s="110">
        <v>4.4633331298828125</v>
      </c>
      <c r="L56" s="110">
        <v>5.312857151031494</v>
      </c>
      <c r="M56" s="110">
        <v>5.660952568054199</v>
      </c>
      <c r="N56" s="110">
        <v>6.020952224731445</v>
      </c>
      <c r="O56" s="110">
        <v>5.445000171661377</v>
      </c>
      <c r="P56" s="110">
        <v>5.513157844543457</v>
      </c>
      <c r="Q56" s="110">
        <v>6.212272644042969</v>
      </c>
      <c r="R56" s="110">
        <v>6.335714340209961</v>
      </c>
      <c r="S56" s="110">
        <v>5.557619094848633</v>
      </c>
      <c r="T56" s="110">
        <v>5.8218183517456055</v>
      </c>
      <c r="U56" s="110">
        <v>6.3445000648498535</v>
      </c>
      <c r="V56" s="110">
        <v>7.744782447814941</v>
      </c>
      <c r="W56" s="110">
        <v>9.257894515991211</v>
      </c>
      <c r="X56" s="110">
        <v>10.408571243286133</v>
      </c>
      <c r="Y56" s="110">
        <v>7.62666654586792</v>
      </c>
      <c r="Z56" s="110">
        <v>10.90238094329834</v>
      </c>
      <c r="AA56" s="110">
        <v>7.321499824523926</v>
      </c>
      <c r="AB56" s="110">
        <v>6.433684349060059</v>
      </c>
      <c r="AC56" s="110">
        <v>5.706956386566162</v>
      </c>
      <c r="AD56" s="110">
        <v>5.816111087799072</v>
      </c>
      <c r="AE56" s="110">
        <v>5.127142906188965</v>
      </c>
      <c r="AF56" s="110">
        <v>5.465714454650879</v>
      </c>
      <c r="AG56" s="110">
        <v>5.643333435058594</v>
      </c>
      <c r="AH56" s="110">
        <v>6.31636381149292</v>
      </c>
      <c r="AI56" s="110">
        <v>4.3445000648498535</v>
      </c>
      <c r="AJ56" s="110">
        <v>5.229090690612793</v>
      </c>
      <c r="AK56" s="110">
        <v>6.079444408416748</v>
      </c>
      <c r="AL56" s="110">
        <v>5.648852825164795</v>
      </c>
      <c r="AM56" s="111">
        <v>5.496157169342041</v>
      </c>
      <c r="AN56" s="111">
        <v>5.795811176300049</v>
      </c>
      <c r="AO56" s="111">
        <v>5.702516078948975</v>
      </c>
      <c r="AP56" s="111">
        <v>5.6817708015441895</v>
      </c>
      <c r="AQ56" s="111">
        <v>5.557819843292236</v>
      </c>
      <c r="AR56" s="111">
        <v>5.679333209991455</v>
      </c>
      <c r="AS56" s="111">
        <v>5.789578914642334</v>
      </c>
      <c r="AT56" s="111">
        <v>6.140718936920166</v>
      </c>
      <c r="AU56" s="111">
        <v>6.210928916931152</v>
      </c>
      <c r="AV56" s="111">
        <v>6.55989408493042</v>
      </c>
      <c r="AW56" s="111">
        <v>7.2363409996032715</v>
      </c>
      <c r="AX56" s="111">
        <v>7.411911964416504</v>
      </c>
      <c r="AY56" s="111">
        <v>8.218978881835938</v>
      </c>
      <c r="AZ56" s="111">
        <v>8.096131324768066</v>
      </c>
      <c r="BA56" s="111">
        <v>7.980711936950684</v>
      </c>
      <c r="BB56" s="111">
        <v>6.256165027618408</v>
      </c>
      <c r="BC56" s="111">
        <v>6.065986156463623</v>
      </c>
      <c r="BD56" s="111">
        <v>6.100539207458496</v>
      </c>
      <c r="BE56" s="111">
        <v>6.516419887542725</v>
      </c>
      <c r="BF56" s="111">
        <v>6.2357378005981445</v>
      </c>
      <c r="BG56" s="111">
        <v>6.38615608215332</v>
      </c>
      <c r="BH56" s="111">
        <v>6.626636028289795</v>
      </c>
      <c r="BI56" s="111">
        <v>7.19775915145874</v>
      </c>
      <c r="BJ56" s="111">
        <v>7.453185081481934</v>
      </c>
      <c r="BK56" s="112"/>
    </row>
    <row r="57" spans="1:63" ht="10.5">
      <c r="A57" t="s">
        <v>398</v>
      </c>
      <c r="B57" t="s">
        <v>399</v>
      </c>
      <c r="C57" s="108">
        <v>5.657894611358643</v>
      </c>
      <c r="D57" s="110">
        <v>5.014736652374268</v>
      </c>
      <c r="E57" s="110">
        <v>5.026086807250977</v>
      </c>
      <c r="F57" s="110">
        <v>5.438571453094482</v>
      </c>
      <c r="G57" s="110">
        <v>5.9695000648498535</v>
      </c>
      <c r="H57" s="110">
        <v>5.77476167678833</v>
      </c>
      <c r="I57" s="110">
        <v>5.736499786376953</v>
      </c>
      <c r="J57" s="110">
        <v>5.320909023284912</v>
      </c>
      <c r="K57" s="110">
        <v>4.773333549499512</v>
      </c>
      <c r="L57" s="110">
        <v>5.702381134033203</v>
      </c>
      <c r="M57" s="110">
        <v>6.043809413909912</v>
      </c>
      <c r="N57" s="110">
        <v>6.351428508758545</v>
      </c>
      <c r="O57" s="110">
        <v>5.711999893188477</v>
      </c>
      <c r="P57" s="110">
        <v>5.7642107009887695</v>
      </c>
      <c r="Q57" s="110">
        <v>6.531818389892578</v>
      </c>
      <c r="R57" s="110">
        <v>6.667619228363037</v>
      </c>
      <c r="S57" s="110">
        <v>5.891904830932617</v>
      </c>
      <c r="T57" s="110">
        <v>6.1968183517456055</v>
      </c>
      <c r="U57" s="110">
        <v>6.776500225067139</v>
      </c>
      <c r="V57" s="110">
        <v>8.15217399597168</v>
      </c>
      <c r="W57" s="110">
        <v>9.73105239868164</v>
      </c>
      <c r="X57" s="110">
        <v>10.970000267028809</v>
      </c>
      <c r="Y57" s="110">
        <v>7.976666450500488</v>
      </c>
      <c r="Z57" s="110">
        <v>11.431904792785645</v>
      </c>
      <c r="AA57" s="110">
        <v>7.668000221252441</v>
      </c>
      <c r="AB57" s="110">
        <v>6.717894554138184</v>
      </c>
      <c r="AC57" s="110">
        <v>5.96999979019165</v>
      </c>
      <c r="AD57" s="110">
        <v>6.057222366333008</v>
      </c>
      <c r="AE57" s="110">
        <v>5.397619247436523</v>
      </c>
      <c r="AF57" s="110">
        <v>5.756190299987793</v>
      </c>
      <c r="AG57" s="110">
        <v>6.0715789794921875</v>
      </c>
      <c r="AH57" s="110">
        <v>6.669565200805664</v>
      </c>
      <c r="AI57" s="110">
        <v>4.698500156402588</v>
      </c>
      <c r="AJ57" s="110">
        <v>5.59499979019165</v>
      </c>
      <c r="AK57" s="110">
        <v>6.386111259460449</v>
      </c>
      <c r="AL57" s="110">
        <v>5.448428153991699</v>
      </c>
      <c r="AM57" s="111">
        <v>4.883041858673096</v>
      </c>
      <c r="AN57" s="111">
        <v>5.152406215667725</v>
      </c>
      <c r="AO57" s="111">
        <v>5.186529159545898</v>
      </c>
      <c r="AP57" s="111">
        <v>5.377405166625977</v>
      </c>
      <c r="AQ57" s="111">
        <v>5.382567882537842</v>
      </c>
      <c r="AR57" s="111">
        <v>5.079254150390625</v>
      </c>
      <c r="AS57" s="111">
        <v>5.181203842163086</v>
      </c>
      <c r="AT57" s="111">
        <v>5.375006198883057</v>
      </c>
      <c r="AU57" s="111">
        <v>5.814001083374023</v>
      </c>
      <c r="AV57" s="111">
        <v>6.275030136108398</v>
      </c>
      <c r="AW57" s="111">
        <v>6.939911842346191</v>
      </c>
      <c r="AX57" s="111">
        <v>7.463910102844238</v>
      </c>
      <c r="AY57" s="111">
        <v>8.240509986877441</v>
      </c>
      <c r="AZ57" s="111">
        <v>8.125947952270508</v>
      </c>
      <c r="BA57" s="111">
        <v>7.968547821044922</v>
      </c>
      <c r="BB57" s="111">
        <v>7.215459823608398</v>
      </c>
      <c r="BC57" s="111">
        <v>6.543622016906738</v>
      </c>
      <c r="BD57" s="111">
        <v>6.461092948913574</v>
      </c>
      <c r="BE57" s="111">
        <v>6.613731861114502</v>
      </c>
      <c r="BF57" s="111">
        <v>6.795470237731934</v>
      </c>
      <c r="BG57" s="111">
        <v>7.217814922332764</v>
      </c>
      <c r="BH57" s="111">
        <v>7.530473232269287</v>
      </c>
      <c r="BI57" s="111">
        <v>8.25565242767334</v>
      </c>
      <c r="BJ57" s="111">
        <v>8.579015731811523</v>
      </c>
      <c r="BK57" s="112"/>
    </row>
    <row r="58" spans="1:63" ht="10.5">
      <c r="A58" t="s">
        <v>400</v>
      </c>
      <c r="B58" t="s">
        <v>401</v>
      </c>
      <c r="C58" s="108">
        <v>5.606315612792969</v>
      </c>
      <c r="D58" s="110">
        <v>4.909999847412109</v>
      </c>
      <c r="E58" s="110">
        <v>4.909565448760986</v>
      </c>
      <c r="F58" s="110">
        <v>5.280952453613281</v>
      </c>
      <c r="G58" s="110">
        <v>5.649499893188477</v>
      </c>
      <c r="H58" s="110">
        <v>5.485714435577393</v>
      </c>
      <c r="I58" s="110">
        <v>5.5295000076293945</v>
      </c>
      <c r="J58" s="110">
        <v>5.165454387664795</v>
      </c>
      <c r="K58" s="110">
        <v>4.649523735046387</v>
      </c>
      <c r="L58" s="110">
        <v>5.598095417022705</v>
      </c>
      <c r="M58" s="110">
        <v>5.848571300506592</v>
      </c>
      <c r="N58" s="110">
        <v>6.151904582977295</v>
      </c>
      <c r="O58" s="110">
        <v>5.6605000495910645</v>
      </c>
      <c r="P58" s="110">
        <v>5.691052436828613</v>
      </c>
      <c r="Q58" s="110">
        <v>6.47318172454834</v>
      </c>
      <c r="R58" s="110">
        <v>6.632857322692871</v>
      </c>
      <c r="S58" s="110">
        <v>5.819523811340332</v>
      </c>
      <c r="T58" s="110">
        <v>6.091363430023193</v>
      </c>
      <c r="U58" s="110">
        <v>6.57450008392334</v>
      </c>
      <c r="V58" s="110">
        <v>8.116521835327148</v>
      </c>
      <c r="W58" s="110">
        <v>9.829999923706055</v>
      </c>
      <c r="X58" s="110">
        <v>10.95809555053711</v>
      </c>
      <c r="Y58" s="110">
        <v>8.25333309173584</v>
      </c>
      <c r="Z58" s="110">
        <v>11.460000038146973</v>
      </c>
      <c r="AA58" s="110">
        <v>7.693999767303467</v>
      </c>
      <c r="AB58" s="110">
        <v>6.643529415130615</v>
      </c>
      <c r="AC58" s="110">
        <v>5.915999889373779</v>
      </c>
      <c r="AD58" s="110">
        <v>6.039999961853027</v>
      </c>
      <c r="AE58" s="110">
        <v>5.32190465927124</v>
      </c>
      <c r="AF58" s="110">
        <v>5.580952167510986</v>
      </c>
      <c r="AG58" s="110">
        <v>5.843684196472168</v>
      </c>
      <c r="AH58" s="110">
        <v>6.512608528137207</v>
      </c>
      <c r="AI58" s="110">
        <v>4.648499965667725</v>
      </c>
      <c r="AJ58" s="110">
        <v>5.573636531829834</v>
      </c>
      <c r="AK58" s="110">
        <v>7.0270586013793945</v>
      </c>
      <c r="AL58" s="110">
        <v>6.787120819091797</v>
      </c>
      <c r="AM58" s="111">
        <v>6.2363080978393555</v>
      </c>
      <c r="AN58" s="111">
        <v>6.3730292320251465</v>
      </c>
      <c r="AO58" s="111">
        <v>6.082316875457764</v>
      </c>
      <c r="AP58" s="111">
        <v>6.097933769226074</v>
      </c>
      <c r="AQ58" s="111">
        <v>5.925074100494385</v>
      </c>
      <c r="AR58" s="111">
        <v>5.985264778137207</v>
      </c>
      <c r="AS58" s="111">
        <v>6.058190822601318</v>
      </c>
      <c r="AT58" s="111">
        <v>6.2328667640686035</v>
      </c>
      <c r="AU58" s="111">
        <v>6.561936855316162</v>
      </c>
      <c r="AV58" s="111">
        <v>6.9098358154296875</v>
      </c>
      <c r="AW58" s="111">
        <v>7.395079135894775</v>
      </c>
      <c r="AX58" s="111">
        <v>7.730381011962891</v>
      </c>
      <c r="AY58" s="111">
        <v>8.298918724060059</v>
      </c>
      <c r="AZ58" s="111">
        <v>8.033520698547363</v>
      </c>
      <c r="BA58" s="111">
        <v>7.804190158843994</v>
      </c>
      <c r="BB58" s="111">
        <v>6.923633098602295</v>
      </c>
      <c r="BC58" s="111">
        <v>6.162393093109131</v>
      </c>
      <c r="BD58" s="111">
        <v>5.980230808258057</v>
      </c>
      <c r="BE58" s="111">
        <v>6.494818210601807</v>
      </c>
      <c r="BF58" s="111">
        <v>6.20271110534668</v>
      </c>
      <c r="BG58" s="111">
        <v>6.5796332359313965</v>
      </c>
      <c r="BH58" s="111">
        <v>6.940414905548096</v>
      </c>
      <c r="BI58" s="111">
        <v>7.779123783111572</v>
      </c>
      <c r="BJ58" s="111">
        <v>8.232149124145508</v>
      </c>
      <c r="BK58" s="112"/>
    </row>
    <row r="59" spans="3:63" ht="10.5">
      <c r="C59" s="108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1"/>
      <c r="AR59" s="111"/>
      <c r="AS59" s="111"/>
      <c r="AT59" s="111"/>
      <c r="AU59" s="111"/>
      <c r="AV59" s="111"/>
      <c r="AW59" s="111"/>
      <c r="AX59" s="111"/>
      <c r="AY59" s="111"/>
      <c r="AZ59" s="111"/>
      <c r="BA59" s="111"/>
      <c r="BB59" s="111"/>
      <c r="BC59" s="111"/>
      <c r="BD59" s="111"/>
      <c r="BE59" s="111"/>
      <c r="BF59" s="111"/>
      <c r="BG59" s="111"/>
      <c r="BH59" s="111"/>
      <c r="BI59" s="111"/>
      <c r="BJ59" s="111"/>
      <c r="BK59" s="112"/>
    </row>
    <row r="60" spans="3:62" ht="10.5">
      <c r="C60" s="109"/>
      <c r="D60" s="91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</row>
    <row r="61" spans="3:62" ht="10.5">
      <c r="C61" s="109"/>
      <c r="D61" s="91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</row>
    <row r="62" spans="3:62" ht="10.5">
      <c r="C62" s="109"/>
      <c r="D62" s="91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</row>
    <row r="63" spans="3:62" ht="10.5">
      <c r="C63" s="91"/>
      <c r="D63" s="91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ejp</cp:lastModifiedBy>
  <dcterms:created xsi:type="dcterms:W3CDTF">2006-12-20T15:00:57Z</dcterms:created>
  <dcterms:modified xsi:type="dcterms:W3CDTF">2007-01-08T15:41:37Z</dcterms:modified>
  <cp:category/>
  <cp:version/>
  <cp:contentType/>
  <cp:contentStatus/>
</cp:coreProperties>
</file>