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5" yWindow="135" windowWidth="16140" windowHeight="9990"/>
  </bookViews>
  <sheets>
    <sheet name="Comparison June 6, 2022" sheetId="35" r:id="rId1"/>
    <sheet name="Comparison May 30, 2022" sheetId="34" r:id="rId2"/>
  </sheets>
  <calcPr calcId="152511" concurrentCalc="0"/>
  <fileRecoveryPr autoRecover="0"/>
</workbook>
</file>

<file path=xl/calcChain.xml><?xml version="1.0" encoding="utf-8"?>
<calcChain xmlns="http://schemas.openxmlformats.org/spreadsheetml/2006/main">
  <c r="G18" i="35" l="1"/>
  <c r="G17" i="35"/>
  <c r="G16" i="35"/>
  <c r="G15" i="35"/>
  <c r="G14" i="35"/>
  <c r="G13" i="35"/>
  <c r="G12" i="35"/>
  <c r="G11" i="35"/>
  <c r="G10" i="35"/>
  <c r="G9" i="35"/>
  <c r="G8" i="35"/>
  <c r="H18" i="34"/>
  <c r="G18" i="34"/>
  <c r="H17" i="34"/>
  <c r="G17" i="34"/>
  <c r="H16" i="34"/>
  <c r="G16" i="34"/>
  <c r="H15" i="34"/>
  <c r="G15" i="34"/>
  <c r="H14" i="34"/>
  <c r="G14" i="34"/>
  <c r="H13" i="34"/>
  <c r="G13" i="34"/>
  <c r="H12" i="34"/>
  <c r="G12" i="34"/>
  <c r="H11" i="34"/>
  <c r="G11" i="34"/>
  <c r="H10" i="34"/>
  <c r="G10" i="34"/>
  <c r="H9" i="34"/>
  <c r="G9" i="34"/>
  <c r="H8" i="34"/>
  <c r="G8" i="34"/>
  <c r="H8" i="35"/>
  <c r="H14" i="35"/>
  <c r="H10" i="35"/>
  <c r="H11" i="35"/>
  <c r="H9" i="35"/>
  <c r="H15" i="35"/>
  <c r="H16" i="35"/>
  <c r="H17" i="35"/>
  <c r="H18" i="35"/>
  <c r="H12" i="35"/>
  <c r="H13" i="35"/>
</calcChain>
</file>

<file path=xl/sharedStrings.xml><?xml version="1.0" encoding="utf-8"?>
<sst xmlns="http://schemas.openxmlformats.org/spreadsheetml/2006/main" count="54" uniqueCount="27">
  <si>
    <t>U.S.</t>
  </si>
  <si>
    <t>dollars per gallon</t>
  </si>
  <si>
    <t>East Coast (PADD1)</t>
  </si>
  <si>
    <t xml:space="preserve">     New England (PADD1A)</t>
  </si>
  <si>
    <t xml:space="preserve">     Central Atlantic (PADD1B)</t>
  </si>
  <si>
    <t xml:space="preserve">     Lower Atlantic (PADD1C)</t>
  </si>
  <si>
    <t>Midwest (PADD2)</t>
  </si>
  <si>
    <t>Gulf Coast (PADD3)</t>
  </si>
  <si>
    <t>Rocky Mountain (PADD4)</t>
  </si>
  <si>
    <t>West Coast (PADD5)</t>
  </si>
  <si>
    <t>Standard Error</t>
  </si>
  <si>
    <t>of Difference</t>
  </si>
  <si>
    <r>
      <rPr>
        <b/>
        <sz val="10"/>
        <rFont val="Calibri"/>
        <family val="2"/>
      </rPr>
      <t>Standard Erro</t>
    </r>
    <r>
      <rPr>
        <sz val="10"/>
        <rFont val="Arial"/>
        <family val="2"/>
      </rPr>
      <t>r</t>
    </r>
  </si>
  <si>
    <t>Average Price</t>
  </si>
  <si>
    <t>Difference in Prices</t>
  </si>
  <si>
    <r>
      <t>Average Price</t>
    </r>
    <r>
      <rPr>
        <b/>
        <vertAlign val="superscript"/>
        <sz val="9"/>
        <rFont val="Calibri"/>
        <family val="2"/>
      </rPr>
      <t>2</t>
    </r>
  </si>
  <si>
    <t>Previous Sample</t>
  </si>
  <si>
    <t>New Sample</t>
  </si>
  <si>
    <t>(New - Previous)</t>
  </si>
  <si>
    <r>
      <t xml:space="preserve">          </t>
    </r>
    <r>
      <rPr>
        <b/>
        <sz val="9"/>
        <rFont val="Calibri"/>
        <family val="2"/>
      </rPr>
      <t>California (PADD5A)</t>
    </r>
  </si>
  <si>
    <r>
      <t xml:space="preserve">          </t>
    </r>
    <r>
      <rPr>
        <b/>
        <sz val="9"/>
        <rFont val="Calibri"/>
        <family val="2"/>
      </rPr>
      <t>West Coast less California (PADD5B)</t>
    </r>
  </si>
  <si>
    <r>
      <t>Comparison of sample-based estimates of average retail price of diesel fuel by selected geographic region for June 6, 2022</t>
    </r>
    <r>
      <rPr>
        <b/>
        <vertAlign val="superscript"/>
        <sz val="12"/>
        <color indexed="30"/>
        <rFont val="Calibri"/>
        <family val="2"/>
      </rPr>
      <t>1</t>
    </r>
  </si>
  <si>
    <t>https://www.eia.gov/petroleum/gasdiesel/diesel_proc-methods.php</t>
  </si>
  <si>
    <r>
      <rPr>
        <vertAlign val="superscript"/>
        <sz val="9"/>
        <rFont val="Calibri"/>
        <family val="2"/>
      </rPr>
      <t>1</t>
    </r>
    <r>
      <rPr>
        <sz val="9"/>
        <rFont val="Calibri"/>
        <family val="2"/>
      </rPr>
      <t xml:space="preserve"> Average diesel fuel prices and their standard errors are estimated using data collected from the sample that was selected for the EIA-888 survey. For more information on the methodology for weekly retail diesel fuel price estimates, see:</t>
    </r>
  </si>
  <si>
    <r>
      <rPr>
        <vertAlign val="superscript"/>
        <sz val="9"/>
        <rFont val="Calibri"/>
        <family val="2"/>
      </rPr>
      <t>2</t>
    </r>
    <r>
      <rPr>
        <sz val="9"/>
        <rFont val="Calibri"/>
        <family val="2"/>
      </rPr>
      <t xml:space="preserve"> Estimates prior to June 13, 2022 from the new sample are preliminary and are provided to highlight differences from published estimates based on the previous sample. We continue to obtain and process data on weekly prices and annual sales volumes that will be input to published estimates based on the new sample starting June 13, 2022.</t>
    </r>
  </si>
  <si>
    <r>
      <t>Comparison of sample-based estimates of average retail price of diesel fuel by selected geographic region for May 30, 2022</t>
    </r>
    <r>
      <rPr>
        <b/>
        <vertAlign val="superscript"/>
        <sz val="12"/>
        <color indexed="30"/>
        <rFont val="Calibri"/>
        <family val="2"/>
      </rPr>
      <t>1</t>
    </r>
  </si>
  <si>
    <t>Release Date: June 13,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</si>
</sst>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409]mm/dd/yy"/>
    <numFmt numFmtId="165" formatCode="0.000"/>
    <numFmt numFmtId="166" formatCode="0.00000"/>
    <numFmt numFmtId="167" formatCode="0.0000"/>
    <numFmt numFmtId="168" formatCode="###0.000"/>
    <numFmt numFmtId="169" formatCode="################0.00000"/>
  </numFmts>
  <fonts count="16" x14ac:knownFonts="1">
    <font>
      <sz val="10"/>
      <name val="Arial"/>
    </font>
    <font>
      <sz val="11"/>
      <color theme="1"/>
      <name val="Arial"/>
      <family val="2"/>
      <scheme val="minor"/>
    </font>
    <font>
      <sz val="11"/>
      <color theme="1"/>
      <name val="Arial"/>
      <family val="2"/>
      <scheme val="minor"/>
    </font>
    <font>
      <sz val="11"/>
      <color theme="1"/>
      <name val="Arial"/>
      <family val="2"/>
      <scheme val="minor"/>
    </font>
    <font>
      <u/>
      <sz val="10"/>
      <color indexed="12"/>
      <name val="Arial"/>
      <family val="2"/>
    </font>
    <font>
      <sz val="10"/>
      <name val="Arial"/>
      <family val="2"/>
    </font>
    <font>
      <b/>
      <sz val="10"/>
      <name val="Arial"/>
      <family val="2"/>
    </font>
    <font>
      <b/>
      <sz val="9"/>
      <name val="Calibri"/>
      <family val="2"/>
    </font>
    <font>
      <sz val="9"/>
      <name val="Calibri"/>
      <family val="2"/>
    </font>
    <font>
      <vertAlign val="superscript"/>
      <sz val="9"/>
      <name val="Calibri"/>
      <family val="2"/>
    </font>
    <font>
      <b/>
      <sz val="12"/>
      <color indexed="30"/>
      <name val="Calibri"/>
      <family val="2"/>
    </font>
    <font>
      <b/>
      <vertAlign val="superscript"/>
      <sz val="12"/>
      <color indexed="30"/>
      <name val="Calibri"/>
      <family val="2"/>
    </font>
    <font>
      <sz val="12"/>
      <color theme="1"/>
      <name val="Calibri"/>
      <family val="2"/>
    </font>
    <font>
      <b/>
      <sz val="10"/>
      <name val="Calibri"/>
      <family val="2"/>
    </font>
    <font>
      <b/>
      <vertAlign val="superscript"/>
      <sz val="9"/>
      <name val="Calibri"/>
      <family val="2"/>
    </font>
    <font>
      <sz val="9"/>
      <color theme="4"/>
      <name val="Arial"/>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medium">
        <color theme="4"/>
      </bottom>
      <diagonal/>
    </border>
    <border>
      <left/>
      <right/>
      <top style="medium">
        <color theme="4"/>
      </top>
      <bottom style="thin">
        <color theme="4"/>
      </bottom>
      <diagonal/>
    </border>
    <border>
      <left/>
      <right/>
      <top style="thin">
        <color theme="4"/>
      </top>
      <bottom style="thin">
        <color theme="4"/>
      </bottom>
      <diagonal/>
    </border>
    <border>
      <left/>
      <right/>
      <top style="thin">
        <color theme="4"/>
      </top>
      <bottom style="dotted">
        <color theme="2" tint="0.79998168889431442"/>
      </bottom>
      <diagonal/>
    </border>
    <border>
      <left/>
      <right/>
      <top style="thin">
        <color theme="3" tint="0.499984740745262"/>
      </top>
      <bottom/>
      <diagonal/>
    </border>
    <border>
      <left/>
      <right/>
      <top/>
      <bottom style="thin">
        <color theme="3" tint="0.499984740745262"/>
      </bottom>
      <diagonal/>
    </border>
    <border>
      <left/>
      <right/>
      <top style="thin">
        <color theme="4"/>
      </top>
      <bottom style="thin">
        <color theme="3" tint="0.499984740745262"/>
      </bottom>
      <diagonal/>
    </border>
  </borders>
  <cellStyleXfs count="6">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1" fillId="0" borderId="0"/>
  </cellStyleXfs>
  <cellXfs count="66">
    <xf numFmtId="0" fontId="0" fillId="0" borderId="0" xfId="0"/>
    <xf numFmtId="0" fontId="12" fillId="0" borderId="0" xfId="2" applyFont="1"/>
    <xf numFmtId="0" fontId="7" fillId="0" borderId="1" xfId="0" applyFont="1" applyBorder="1"/>
    <xf numFmtId="164" fontId="7" fillId="0" borderId="1" xfId="0" applyNumberFormat="1" applyFont="1" applyBorder="1"/>
    <xf numFmtId="0" fontId="7" fillId="0" borderId="2" xfId="0" applyFont="1" applyBorder="1"/>
    <xf numFmtId="165" fontId="8" fillId="0" borderId="2" xfId="0" applyNumberFormat="1" applyFont="1" applyBorder="1"/>
    <xf numFmtId="0" fontId="7" fillId="0" borderId="3" xfId="0" applyFont="1" applyBorder="1"/>
    <xf numFmtId="165" fontId="8" fillId="0" borderId="3" xfId="0" applyNumberFormat="1" applyFont="1" applyBorder="1"/>
    <xf numFmtId="0" fontId="7" fillId="0" borderId="4" xfId="0" applyFont="1" applyBorder="1"/>
    <xf numFmtId="165" fontId="8" fillId="0" borderId="4" xfId="0" applyNumberFormat="1" applyFont="1" applyBorder="1"/>
    <xf numFmtId="0" fontId="10" fillId="0" borderId="0" xfId="2" applyFont="1"/>
    <xf numFmtId="164" fontId="7" fillId="0" borderId="1" xfId="0" applyNumberFormat="1" applyFont="1" applyBorder="1" applyAlignment="1">
      <alignment horizontal="center"/>
    </xf>
    <xf numFmtId="165" fontId="8" fillId="0" borderId="2" xfId="0" applyNumberFormat="1" applyFont="1" applyBorder="1" applyAlignment="1">
      <alignment horizontal="center"/>
    </xf>
    <xf numFmtId="165" fontId="8" fillId="0" borderId="3" xfId="0" applyNumberFormat="1" applyFont="1" applyBorder="1" applyAlignment="1">
      <alignment horizontal="center"/>
    </xf>
    <xf numFmtId="165" fontId="8" fillId="0" borderId="4" xfId="0" applyNumberFormat="1" applyFont="1" applyBorder="1" applyAlignment="1">
      <alignment horizontal="center"/>
    </xf>
    <xf numFmtId="166" fontId="0" fillId="0" borderId="0" xfId="0" applyNumberFormat="1"/>
    <xf numFmtId="166" fontId="7" fillId="0" borderId="1" xfId="0" applyNumberFormat="1" applyFont="1" applyBorder="1" applyAlignment="1">
      <alignment horizontal="center"/>
    </xf>
    <xf numFmtId="166" fontId="5" fillId="0" borderId="0" xfId="0" applyNumberFormat="1" applyFont="1" applyAlignment="1">
      <alignment horizontal="center"/>
    </xf>
    <xf numFmtId="167" fontId="8" fillId="0" borderId="2" xfId="0" applyNumberFormat="1" applyFont="1" applyBorder="1" applyAlignment="1">
      <alignment horizontal="center"/>
    </xf>
    <xf numFmtId="167" fontId="8" fillId="0" borderId="3" xfId="0" applyNumberFormat="1" applyFont="1" applyBorder="1" applyAlignment="1">
      <alignment horizontal="center"/>
    </xf>
    <xf numFmtId="167" fontId="8" fillId="0" borderId="4" xfId="0" applyNumberFormat="1" applyFont="1" applyBorder="1" applyAlignment="1">
      <alignment horizontal="center"/>
    </xf>
    <xf numFmtId="0" fontId="13" fillId="0" borderId="0" xfId="0" applyFont="1" applyAlignment="1">
      <alignment horizontal="center"/>
    </xf>
    <xf numFmtId="0" fontId="0" fillId="0" borderId="0" xfId="0" applyAlignment="1">
      <alignment horizontal="center"/>
    </xf>
    <xf numFmtId="0" fontId="0" fillId="0" borderId="5" xfId="0" applyBorder="1"/>
    <xf numFmtId="165" fontId="8" fillId="0" borderId="0" xfId="0" applyNumberFormat="1" applyFont="1" applyBorder="1"/>
    <xf numFmtId="165" fontId="8" fillId="0" borderId="6" xfId="0" applyNumberFormat="1" applyFont="1" applyBorder="1" applyAlignment="1">
      <alignment horizontal="center"/>
    </xf>
    <xf numFmtId="167" fontId="8" fillId="0" borderId="6" xfId="0" applyNumberFormat="1" applyFont="1" applyBorder="1" applyAlignment="1">
      <alignment horizontal="center"/>
    </xf>
    <xf numFmtId="165" fontId="8" fillId="0" borderId="6" xfId="0" applyNumberFormat="1" applyFont="1" applyBorder="1"/>
    <xf numFmtId="0" fontId="7" fillId="0" borderId="7" xfId="0" applyFont="1" applyBorder="1"/>
    <xf numFmtId="165" fontId="8" fillId="0" borderId="7" xfId="0" applyNumberFormat="1" applyFont="1" applyBorder="1"/>
    <xf numFmtId="165" fontId="8" fillId="0" borderId="7" xfId="0" applyNumberFormat="1" applyFont="1" applyBorder="1" applyAlignment="1">
      <alignment horizontal="center"/>
    </xf>
    <xf numFmtId="167" fontId="8" fillId="0" borderId="7" xfId="0" applyNumberFormat="1" applyFont="1" applyBorder="1" applyAlignment="1">
      <alignment horizontal="center"/>
    </xf>
    <xf numFmtId="0" fontId="7" fillId="0" borderId="4" xfId="0" applyFont="1" applyBorder="1" applyAlignment="1">
      <alignment horizontal="left" indent="1"/>
    </xf>
    <xf numFmtId="0" fontId="8" fillId="0" borderId="6"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7" xfId="0" applyFont="1" applyBorder="1" applyAlignment="1">
      <alignment horizontal="center"/>
    </xf>
    <xf numFmtId="0" fontId="8" fillId="0" borderId="6" xfId="0" applyFont="1" applyBorder="1" applyAlignment="1">
      <alignment horizontal="center"/>
    </xf>
    <xf numFmtId="168" fontId="8" fillId="0" borderId="2" xfId="0" applyNumberFormat="1" applyFont="1" applyBorder="1" applyAlignment="1">
      <alignment horizontal="center"/>
    </xf>
    <xf numFmtId="168" fontId="8" fillId="0" borderId="3" xfId="0" applyNumberFormat="1" applyFont="1" applyBorder="1" applyAlignment="1">
      <alignment horizontal="center"/>
    </xf>
    <xf numFmtId="168" fontId="8" fillId="0" borderId="4" xfId="0" applyNumberFormat="1" applyFont="1" applyBorder="1" applyAlignment="1">
      <alignment horizontal="center"/>
    </xf>
    <xf numFmtId="168" fontId="8" fillId="0" borderId="7" xfId="0" applyNumberFormat="1" applyFont="1" applyBorder="1" applyAlignment="1">
      <alignment horizontal="center"/>
    </xf>
    <xf numFmtId="168" fontId="8" fillId="0" borderId="6" xfId="0" applyNumberFormat="1" applyFont="1" applyBorder="1" applyAlignment="1">
      <alignment horizontal="center"/>
    </xf>
    <xf numFmtId="169" fontId="8" fillId="0" borderId="2" xfId="0" applyNumberFormat="1" applyFont="1" applyBorder="1" applyAlignment="1">
      <alignment horizontal="center"/>
    </xf>
    <xf numFmtId="169" fontId="8" fillId="0" borderId="3" xfId="0" applyNumberFormat="1" applyFont="1" applyBorder="1" applyAlignment="1">
      <alignment horizontal="center"/>
    </xf>
    <xf numFmtId="169" fontId="8" fillId="0" borderId="4" xfId="0" applyNumberFormat="1" applyFont="1" applyBorder="1" applyAlignment="1">
      <alignment horizontal="center"/>
    </xf>
    <xf numFmtId="169" fontId="8" fillId="0" borderId="7" xfId="0" applyNumberFormat="1" applyFont="1" applyBorder="1" applyAlignment="1">
      <alignment horizontal="center"/>
    </xf>
    <xf numFmtId="169" fontId="8" fillId="0" borderId="6" xfId="0" applyNumberFormat="1" applyFont="1" applyBorder="1" applyAlignment="1">
      <alignment horizontal="center"/>
    </xf>
    <xf numFmtId="166" fontId="8" fillId="0" borderId="2" xfId="0" applyNumberFormat="1" applyFont="1" applyBorder="1" applyAlignment="1">
      <alignment horizontal="center"/>
    </xf>
    <xf numFmtId="166" fontId="8" fillId="0" borderId="3" xfId="0" applyNumberFormat="1" applyFont="1" applyBorder="1" applyAlignment="1">
      <alignment horizontal="center"/>
    </xf>
    <xf numFmtId="166" fontId="8" fillId="0" borderId="4" xfId="0" applyNumberFormat="1" applyFont="1" applyBorder="1" applyAlignment="1">
      <alignment horizontal="center"/>
    </xf>
    <xf numFmtId="166" fontId="8" fillId="0" borderId="7" xfId="0" applyNumberFormat="1" applyFont="1" applyBorder="1" applyAlignment="1">
      <alignment horizontal="center"/>
    </xf>
    <xf numFmtId="166" fontId="8" fillId="0" borderId="6" xfId="0" applyNumberFormat="1" applyFont="1" applyBorder="1" applyAlignment="1">
      <alignment horizontal="center"/>
    </xf>
    <xf numFmtId="0" fontId="13"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8" fillId="0" borderId="0" xfId="2" applyFont="1" applyAlignment="1">
      <alignment horizontal="left" vertical="top" wrapText="1"/>
    </xf>
    <xf numFmtId="0" fontId="0" fillId="0" borderId="0" xfId="0" applyAlignment="1"/>
    <xf numFmtId="0" fontId="4" fillId="0" borderId="0" xfId="1" applyFill="1" applyBorder="1" applyAlignment="1" applyProtection="1"/>
    <xf numFmtId="0" fontId="4" fillId="0" borderId="0" xfId="1" applyAlignment="1" applyProtection="1"/>
    <xf numFmtId="0" fontId="8" fillId="0" borderId="0" xfId="0" applyFont="1" applyAlignment="1">
      <alignment wrapText="1"/>
    </xf>
    <xf numFmtId="0" fontId="0" fillId="0" borderId="0" xfId="0" applyAlignment="1">
      <alignment wrapText="1"/>
    </xf>
    <xf numFmtId="0" fontId="0" fillId="2" borderId="0" xfId="0" applyFill="1"/>
    <xf numFmtId="0" fontId="15" fillId="2" borderId="0" xfId="0" applyFont="1" applyFill="1"/>
  </cellXfs>
  <cellStyles count="6">
    <cellStyle name="Hyperlink" xfId="1" builtinId="8"/>
    <cellStyle name="Normal" xfId="0" builtinId="0"/>
    <cellStyle name="Normal 2" xfId="3"/>
    <cellStyle name="Normal 2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ia.gov/"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ia.go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9539</xdr:rowOff>
    </xdr:from>
    <xdr:to>
      <xdr:col>1</xdr:col>
      <xdr:colOff>571500</xdr:colOff>
      <xdr:row>0</xdr:row>
      <xdr:rowOff>624074</xdr:rowOff>
    </xdr:to>
    <xdr:pic>
      <xdr:nvPicPr>
        <xdr:cNvPr id="3" name="Picture 2" descr="http://inside.eia.gov/content_OC/eia_logos/eia_logo_full.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9539"/>
          <a:ext cx="2743200" cy="614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9539</xdr:rowOff>
    </xdr:from>
    <xdr:to>
      <xdr:col>1</xdr:col>
      <xdr:colOff>571500</xdr:colOff>
      <xdr:row>0</xdr:row>
      <xdr:rowOff>624074</xdr:rowOff>
    </xdr:to>
    <xdr:pic>
      <xdr:nvPicPr>
        <xdr:cNvPr id="2" name="Picture 1" descr="http://inside.eia.gov/content_OC/eia_logos/eia_logo_full.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9539"/>
          <a:ext cx="2743200" cy="614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eia">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lnDef>
    <a:txDef>
      <a:spPr bwMode="auto">
        <a:noFill/>
        <a:ln w="9525">
          <a:noFill/>
          <a:miter lim="800000"/>
          <a:headEnd/>
          <a:tailEnd/>
        </a:ln>
      </a:spPr>
      <a:bodyPr lIns="0" tIns="0" rIns="0">
        <a:prstTxWarp prst="textNoShape">
          <a:avLst/>
        </a:prstTxWarp>
      </a:bodyPr>
      <a:lstStyle>
        <a:defPPr eaLnBrk="0" hangingPunct="0">
          <a:defRPr sz="1600" i="1" dirty="0" smtClean="0">
            <a:solidFill>
              <a:srgbClr val="333333"/>
            </a:solidFill>
            <a:latin typeface="Times New Roman" charset="0"/>
            <a:ea typeface="Times New Roman" charset="0"/>
            <a:cs typeface="Times New Roman" charset="0"/>
          </a:defRPr>
        </a:defPPr>
      </a:lstStyle>
    </a:tx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petroleum/gasdiesel/diesel_proc-methods.php" TargetMode="External"/><Relationship Id="rId1" Type="http://schemas.openxmlformats.org/officeDocument/2006/relationships/hyperlink" Target="https://www.eia.gov/petroleum/gasdiesel/gas_proc-methods.ph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ia.gov/petroleum/gasdiesel/diesel_proc-methods.php" TargetMode="External"/><Relationship Id="rId1" Type="http://schemas.openxmlformats.org/officeDocument/2006/relationships/hyperlink" Target="https://www.eia.gov/petroleum/gasdiesel/gas_proc-methods.ph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tabSelected="1" workbookViewId="0">
      <selection activeCell="A25" sqref="A25"/>
    </sheetView>
  </sheetViews>
  <sheetFormatPr defaultRowHeight="12.75" x14ac:dyDescent="0.2"/>
  <cols>
    <col min="1" max="1" width="32.7109375" customWidth="1"/>
    <col min="3" max="3" width="18.7109375" customWidth="1"/>
    <col min="4" max="4" width="18.7109375" style="15" customWidth="1"/>
    <col min="5" max="5" width="18.7109375" customWidth="1"/>
    <col min="6" max="6" width="18.7109375" style="15" customWidth="1"/>
    <col min="7" max="7" width="18.7109375" customWidth="1"/>
    <col min="8" max="8" width="18.7109375" style="15" customWidth="1"/>
  </cols>
  <sheetData>
    <row r="1" spans="1:8" ht="54" customHeight="1" x14ac:dyDescent="0.2">
      <c r="A1" s="64"/>
    </row>
    <row r="2" spans="1:8" ht="15" customHeight="1" x14ac:dyDescent="0.2">
      <c r="A2" s="65" t="s">
        <v>26</v>
      </c>
    </row>
    <row r="3" spans="1:8" ht="18" x14ac:dyDescent="0.25">
      <c r="A3" s="10" t="s">
        <v>21</v>
      </c>
    </row>
    <row r="4" spans="1:8" ht="15.75" x14ac:dyDescent="0.25">
      <c r="A4" s="1" t="s">
        <v>1</v>
      </c>
    </row>
    <row r="5" spans="1:8" ht="15.75" x14ac:dyDescent="0.25">
      <c r="A5" s="1"/>
    </row>
    <row r="6" spans="1:8" ht="15.75" x14ac:dyDescent="0.25">
      <c r="A6" s="1"/>
      <c r="C6" s="55" t="s">
        <v>16</v>
      </c>
      <c r="D6" s="56"/>
      <c r="E6" s="55" t="s">
        <v>17</v>
      </c>
      <c r="F6" s="57"/>
      <c r="G6" s="21" t="s">
        <v>14</v>
      </c>
      <c r="H6" s="17" t="s">
        <v>12</v>
      </c>
    </row>
    <row r="7" spans="1:8" ht="15" thickBot="1" x14ac:dyDescent="0.25">
      <c r="A7" s="2"/>
      <c r="B7" s="3"/>
      <c r="C7" s="11" t="s">
        <v>13</v>
      </c>
      <c r="D7" s="16" t="s">
        <v>10</v>
      </c>
      <c r="E7" s="11" t="s">
        <v>15</v>
      </c>
      <c r="F7" s="16" t="s">
        <v>10</v>
      </c>
      <c r="G7" s="11" t="s">
        <v>18</v>
      </c>
      <c r="H7" s="16" t="s">
        <v>11</v>
      </c>
    </row>
    <row r="8" spans="1:8" x14ac:dyDescent="0.2">
      <c r="A8" s="4" t="s">
        <v>0</v>
      </c>
      <c r="B8" s="5"/>
      <c r="C8" s="35">
        <v>5.7030000000000003</v>
      </c>
      <c r="D8" s="50">
        <v>9.6950999999999999E-3</v>
      </c>
      <c r="E8" s="40">
        <v>5.649</v>
      </c>
      <c r="F8" s="45">
        <v>2.237085879415E-2</v>
      </c>
      <c r="G8" s="12">
        <f>E8-C8</f>
        <v>-5.400000000000027E-2</v>
      </c>
      <c r="H8" s="18">
        <f>SQRT(D8^2+F8^2)</f>
        <v>2.4381351217637598E-2</v>
      </c>
    </row>
    <row r="9" spans="1:8" x14ac:dyDescent="0.2">
      <c r="A9" s="6" t="s">
        <v>2</v>
      </c>
      <c r="B9" s="7"/>
      <c r="C9" s="36">
        <v>5.9219999999999997</v>
      </c>
      <c r="D9" s="51">
        <v>1.7766000000000001E-2</v>
      </c>
      <c r="E9" s="41">
        <v>5.8289999999999997</v>
      </c>
      <c r="F9" s="46">
        <v>2.5900139461879999E-2</v>
      </c>
      <c r="G9" s="13">
        <f t="shared" ref="G9:G18" si="0">E9-C9</f>
        <v>-9.2999999999999972E-2</v>
      </c>
      <c r="H9" s="19">
        <f t="shared" ref="H9:H18" si="1">SQRT(D9^2+F9^2)</f>
        <v>3.140776942326267E-2</v>
      </c>
    </row>
    <row r="10" spans="1:8" x14ac:dyDescent="0.2">
      <c r="A10" s="32" t="s">
        <v>3</v>
      </c>
      <c r="B10" s="9"/>
      <c r="C10" s="37">
        <v>6.1950000000000003</v>
      </c>
      <c r="D10" s="52">
        <v>3.9028500000000001E-2</v>
      </c>
      <c r="E10" s="42">
        <v>6.141</v>
      </c>
      <c r="F10" s="47">
        <v>4.7045430839440003E-2</v>
      </c>
      <c r="G10" s="14">
        <f t="shared" si="0"/>
        <v>-5.400000000000027E-2</v>
      </c>
      <c r="H10" s="20">
        <f t="shared" si="1"/>
        <v>6.1126887497389662E-2</v>
      </c>
    </row>
    <row r="11" spans="1:8" x14ac:dyDescent="0.2">
      <c r="A11" s="32" t="s">
        <v>4</v>
      </c>
      <c r="B11" s="9"/>
      <c r="C11" s="37">
        <v>6.1959999999999997</v>
      </c>
      <c r="D11" s="52">
        <v>2.29252E-2</v>
      </c>
      <c r="E11" s="42">
        <v>6.1059999999999999</v>
      </c>
      <c r="F11" s="47">
        <v>5.488764168877E-2</v>
      </c>
      <c r="G11" s="14">
        <f t="shared" si="0"/>
        <v>-8.9999999999999858E-2</v>
      </c>
      <c r="H11" s="20">
        <f t="shared" si="1"/>
        <v>5.9482921962482664E-2</v>
      </c>
    </row>
    <row r="12" spans="1:8" x14ac:dyDescent="0.2">
      <c r="A12" s="32" t="s">
        <v>5</v>
      </c>
      <c r="B12" s="9"/>
      <c r="C12" s="37">
        <v>5.7069999999999999</v>
      </c>
      <c r="D12" s="52">
        <v>2.9105700000000002E-2</v>
      </c>
      <c r="E12" s="42">
        <v>5.6920000000000002</v>
      </c>
      <c r="F12" s="47">
        <v>2.5395808637539999E-2</v>
      </c>
      <c r="G12" s="14">
        <f t="shared" si="0"/>
        <v>-1.499999999999968E-2</v>
      </c>
      <c r="H12" s="20">
        <f t="shared" si="1"/>
        <v>3.8627566178113672E-2</v>
      </c>
    </row>
    <row r="13" spans="1:8" x14ac:dyDescent="0.2">
      <c r="A13" s="8" t="s">
        <v>6</v>
      </c>
      <c r="B13" s="9"/>
      <c r="C13" s="37">
        <v>5.468</v>
      </c>
      <c r="D13" s="52">
        <v>2.0778399999999999E-2</v>
      </c>
      <c r="E13" s="42">
        <v>5.5060000000000002</v>
      </c>
      <c r="F13" s="47">
        <v>2.9207349451270001E-2</v>
      </c>
      <c r="G13" s="14">
        <f t="shared" si="0"/>
        <v>3.8000000000000256E-2</v>
      </c>
      <c r="H13" s="20">
        <f t="shared" si="1"/>
        <v>3.5844262700306752E-2</v>
      </c>
    </row>
    <row r="14" spans="1:8" x14ac:dyDescent="0.2">
      <c r="A14" s="8" t="s">
        <v>7</v>
      </c>
      <c r="B14" s="9"/>
      <c r="C14" s="37">
        <v>5.3090000000000002</v>
      </c>
      <c r="D14" s="52">
        <v>2.5483199999999998E-2</v>
      </c>
      <c r="E14" s="42">
        <v>5.3170000000000002</v>
      </c>
      <c r="F14" s="47">
        <v>3.7808832705849997E-2</v>
      </c>
      <c r="G14" s="14">
        <f t="shared" si="0"/>
        <v>8.0000000000000071E-3</v>
      </c>
      <c r="H14" s="20">
        <f t="shared" si="1"/>
        <v>4.559497025790183E-2</v>
      </c>
    </row>
    <row r="15" spans="1:8" x14ac:dyDescent="0.2">
      <c r="A15" s="8" t="s">
        <v>8</v>
      </c>
      <c r="B15" s="9"/>
      <c r="C15" s="37">
        <v>5.5910000000000002</v>
      </c>
      <c r="D15" s="52">
        <v>2.4041300000000002E-2</v>
      </c>
      <c r="E15" s="42">
        <v>5.6660000000000004</v>
      </c>
      <c r="F15" s="47">
        <v>3.6839696874489999E-2</v>
      </c>
      <c r="G15" s="14">
        <f t="shared" si="0"/>
        <v>7.5000000000000178E-2</v>
      </c>
      <c r="H15" s="20">
        <f t="shared" si="1"/>
        <v>4.3990309972700897E-2</v>
      </c>
    </row>
    <row r="16" spans="1:8" x14ac:dyDescent="0.2">
      <c r="A16" s="28" t="s">
        <v>9</v>
      </c>
      <c r="B16" s="29"/>
      <c r="C16" s="38">
        <v>6.4409999999999998</v>
      </c>
      <c r="D16" s="53">
        <v>2.3831700000000001E-2</v>
      </c>
      <c r="E16" s="43">
        <v>6.3550000000000004</v>
      </c>
      <c r="F16" s="48">
        <v>4.3101427998700002E-2</v>
      </c>
      <c r="G16" s="30">
        <f t="shared" si="0"/>
        <v>-8.599999999999941E-2</v>
      </c>
      <c r="H16" s="31">
        <f t="shared" si="1"/>
        <v>4.9251223542335687E-2</v>
      </c>
    </row>
    <row r="17" spans="1:8" x14ac:dyDescent="0.2">
      <c r="A17" s="33" t="s">
        <v>19</v>
      </c>
      <c r="B17" s="27"/>
      <c r="C17" s="39">
        <v>6.8310000000000004</v>
      </c>
      <c r="D17" s="54">
        <v>4.3035300000000005E-2</v>
      </c>
      <c r="E17" s="44">
        <v>6.8019999999999996</v>
      </c>
      <c r="F17" s="49">
        <v>3.647943227119E-2</v>
      </c>
      <c r="G17" s="25">
        <f t="shared" si="0"/>
        <v>-2.9000000000000803E-2</v>
      </c>
      <c r="H17" s="26">
        <f t="shared" si="1"/>
        <v>5.6416185841638912E-2</v>
      </c>
    </row>
    <row r="18" spans="1:8" x14ac:dyDescent="0.2">
      <c r="A18" s="34" t="s">
        <v>20</v>
      </c>
      <c r="B18" s="24"/>
      <c r="C18" s="39">
        <v>5.9989999999999997</v>
      </c>
      <c r="D18" s="54">
        <v>2.81953E-2</v>
      </c>
      <c r="E18" s="44">
        <v>5.9660000000000002</v>
      </c>
      <c r="F18" s="49">
        <v>4.9020534987440002E-2</v>
      </c>
      <c r="G18" s="25">
        <f t="shared" si="0"/>
        <v>-3.2999999999999474E-2</v>
      </c>
      <c r="H18" s="26">
        <f t="shared" si="1"/>
        <v>5.6550754128878153E-2</v>
      </c>
    </row>
    <row r="19" spans="1:8" x14ac:dyDescent="0.2">
      <c r="A19" s="23"/>
      <c r="B19" s="23"/>
    </row>
    <row r="20" spans="1:8" ht="27" customHeight="1" x14ac:dyDescent="0.2">
      <c r="A20" s="58" t="s">
        <v>23</v>
      </c>
      <c r="B20" s="59"/>
      <c r="C20" s="59"/>
      <c r="D20" s="59"/>
      <c r="E20" s="59"/>
      <c r="F20" s="59"/>
      <c r="G20" s="59"/>
      <c r="H20" s="59"/>
    </row>
    <row r="21" spans="1:8" x14ac:dyDescent="0.2">
      <c r="A21" s="60" t="s">
        <v>22</v>
      </c>
      <c r="B21" s="61"/>
      <c r="C21" s="61"/>
    </row>
    <row r="22" spans="1:8" ht="39" customHeight="1" x14ac:dyDescent="0.2">
      <c r="A22" s="62" t="s">
        <v>24</v>
      </c>
      <c r="B22" s="63"/>
      <c r="C22" s="63"/>
      <c r="D22" s="63"/>
      <c r="E22" s="63"/>
      <c r="F22" s="63"/>
      <c r="G22" s="63"/>
      <c r="H22" s="63"/>
    </row>
    <row r="23" spans="1:8" x14ac:dyDescent="0.2">
      <c r="B23" s="22"/>
    </row>
  </sheetData>
  <mergeCells count="5">
    <mergeCell ref="C6:D6"/>
    <mergeCell ref="E6:F6"/>
    <mergeCell ref="A20:H20"/>
    <mergeCell ref="A21:C21"/>
    <mergeCell ref="A22:H22"/>
  </mergeCells>
  <hyperlinks>
    <hyperlink ref="A21" r:id="rId1" display="https://www.eia.gov/petroleum/gasdiesel/gas_proc-methods.php"/>
    <hyperlink ref="A21:C21" r:id="rId2" display="https://www.eia.gov/petroleum/gasdiesel/diesel_proc-methods.php"/>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election activeCell="A25" sqref="A25"/>
    </sheetView>
  </sheetViews>
  <sheetFormatPr defaultRowHeight="12.75" x14ac:dyDescent="0.2"/>
  <cols>
    <col min="1" max="1" width="32.7109375" customWidth="1"/>
    <col min="3" max="3" width="18.7109375" customWidth="1"/>
    <col min="4" max="4" width="18.7109375" style="15" customWidth="1"/>
    <col min="5" max="5" width="18.7109375" customWidth="1"/>
    <col min="6" max="6" width="18.7109375" style="15" customWidth="1"/>
    <col min="7" max="7" width="18.7109375" customWidth="1"/>
    <col min="8" max="8" width="18.7109375" style="15" customWidth="1"/>
  </cols>
  <sheetData>
    <row r="1" spans="1:8" ht="54" customHeight="1" x14ac:dyDescent="0.2">
      <c r="A1" s="64"/>
    </row>
    <row r="2" spans="1:8" ht="15" customHeight="1" x14ac:dyDescent="0.2">
      <c r="A2" s="65" t="s">
        <v>26</v>
      </c>
    </row>
    <row r="3" spans="1:8" ht="18" x14ac:dyDescent="0.25">
      <c r="A3" s="10" t="s">
        <v>25</v>
      </c>
    </row>
    <row r="4" spans="1:8" ht="15.75" x14ac:dyDescent="0.25">
      <c r="A4" s="1" t="s">
        <v>1</v>
      </c>
    </row>
    <row r="5" spans="1:8" ht="15.75" x14ac:dyDescent="0.25">
      <c r="A5" s="1"/>
    </row>
    <row r="6" spans="1:8" ht="15.75" x14ac:dyDescent="0.25">
      <c r="A6" s="1"/>
      <c r="C6" s="55" t="s">
        <v>16</v>
      </c>
      <c r="D6" s="56"/>
      <c r="E6" s="55" t="s">
        <v>17</v>
      </c>
      <c r="F6" s="57"/>
      <c r="G6" s="21" t="s">
        <v>14</v>
      </c>
      <c r="H6" s="17" t="s">
        <v>12</v>
      </c>
    </row>
    <row r="7" spans="1:8" ht="15" thickBot="1" x14ac:dyDescent="0.25">
      <c r="A7" s="2"/>
      <c r="B7" s="3"/>
      <c r="C7" s="11" t="s">
        <v>13</v>
      </c>
      <c r="D7" s="16" t="s">
        <v>10</v>
      </c>
      <c r="E7" s="11" t="s">
        <v>15</v>
      </c>
      <c r="F7" s="16" t="s">
        <v>10</v>
      </c>
      <c r="G7" s="11" t="s">
        <v>18</v>
      </c>
      <c r="H7" s="16" t="s">
        <v>11</v>
      </c>
    </row>
    <row r="8" spans="1:8" x14ac:dyDescent="0.2">
      <c r="A8" s="4" t="s">
        <v>0</v>
      </c>
      <c r="B8" s="5"/>
      <c r="C8" s="12">
        <v>5.5389999999999997</v>
      </c>
      <c r="D8" s="50">
        <v>9.4163000000000007E-3</v>
      </c>
      <c r="E8" s="40">
        <v>5.4630000000000001</v>
      </c>
      <c r="F8" s="45">
        <v>2.0687974712340001E-2</v>
      </c>
      <c r="G8" s="12">
        <f>E8-C8</f>
        <v>-7.5999999999999623E-2</v>
      </c>
      <c r="H8" s="18">
        <f>SQRT(D8^2+F8^2)</f>
        <v>2.2730134258037705E-2</v>
      </c>
    </row>
    <row r="9" spans="1:8" x14ac:dyDescent="0.2">
      <c r="A9" s="6" t="s">
        <v>2</v>
      </c>
      <c r="B9" s="7"/>
      <c r="C9" s="13">
        <v>5.8479999999999999</v>
      </c>
      <c r="D9" s="51">
        <v>1.4619999999999999E-2</v>
      </c>
      <c r="E9" s="41">
        <v>5.7370000000000001</v>
      </c>
      <c r="F9" s="46">
        <v>2.8832392518440001E-2</v>
      </c>
      <c r="G9" s="13">
        <f t="shared" ref="G9:G18" si="0">E9-C9</f>
        <v>-0.11099999999999977</v>
      </c>
      <c r="H9" s="19">
        <f t="shared" ref="H9:H18" si="1">SQRT(D9^2+F9^2)</f>
        <v>3.2327252564011602E-2</v>
      </c>
    </row>
    <row r="10" spans="1:8" x14ac:dyDescent="0.2">
      <c r="A10" s="32" t="s">
        <v>3</v>
      </c>
      <c r="B10" s="9"/>
      <c r="C10" s="14">
        <v>6.226</v>
      </c>
      <c r="D10" s="52">
        <v>5.10532E-2</v>
      </c>
      <c r="E10" s="42">
        <v>6.1369999999999996</v>
      </c>
      <c r="F10" s="47">
        <v>3.8743643363279998E-2</v>
      </c>
      <c r="G10" s="14">
        <f t="shared" si="0"/>
        <v>-8.9000000000000412E-2</v>
      </c>
      <c r="H10" s="20">
        <f t="shared" si="1"/>
        <v>6.4089773999453536E-2</v>
      </c>
    </row>
    <row r="11" spans="1:8" x14ac:dyDescent="0.2">
      <c r="A11" s="32" t="s">
        <v>4</v>
      </c>
      <c r="B11" s="9"/>
      <c r="C11" s="14">
        <v>6.2249999999999996</v>
      </c>
      <c r="D11" s="52">
        <v>1.8052499999999999E-2</v>
      </c>
      <c r="E11" s="42">
        <v>6.1509999999999998</v>
      </c>
      <c r="F11" s="47">
        <v>5.9781656080990002E-2</v>
      </c>
      <c r="G11" s="14">
        <f t="shared" si="0"/>
        <v>-7.3999999999999844E-2</v>
      </c>
      <c r="H11" s="20">
        <f t="shared" si="1"/>
        <v>6.2447891557968302E-2</v>
      </c>
    </row>
    <row r="12" spans="1:8" x14ac:dyDescent="0.2">
      <c r="A12" s="32" t="s">
        <v>5</v>
      </c>
      <c r="B12" s="9"/>
      <c r="C12" s="14">
        <v>5.5519999999999996</v>
      </c>
      <c r="D12" s="52">
        <v>2.2763200000000001E-2</v>
      </c>
      <c r="E12" s="42">
        <v>5.54</v>
      </c>
      <c r="F12" s="47">
        <v>2.2831139234599999E-2</v>
      </c>
      <c r="G12" s="14">
        <f t="shared" si="0"/>
        <v>-1.1999999999999567E-2</v>
      </c>
      <c r="H12" s="20">
        <f t="shared" si="1"/>
        <v>3.2240102248437291E-2</v>
      </c>
    </row>
    <row r="13" spans="1:8" x14ac:dyDescent="0.2">
      <c r="A13" s="8" t="s">
        <v>6</v>
      </c>
      <c r="B13" s="9"/>
      <c r="C13" s="14">
        <v>5.2469999999999999</v>
      </c>
      <c r="D13" s="52">
        <v>1.67904E-2</v>
      </c>
      <c r="E13" s="42">
        <v>5.2569999999999997</v>
      </c>
      <c r="F13" s="47">
        <v>2.3586518900129999E-2</v>
      </c>
      <c r="G13" s="14">
        <f t="shared" si="0"/>
        <v>9.9999999999997868E-3</v>
      </c>
      <c r="H13" s="20">
        <f t="shared" si="1"/>
        <v>2.8952398967722687E-2</v>
      </c>
    </row>
    <row r="14" spans="1:8" x14ac:dyDescent="0.2">
      <c r="A14" s="8" t="s">
        <v>7</v>
      </c>
      <c r="B14" s="9"/>
      <c r="C14" s="14">
        <v>5.18</v>
      </c>
      <c r="D14" s="52">
        <v>2.0719999999999999E-2</v>
      </c>
      <c r="E14" s="42">
        <v>5.1589999999999998</v>
      </c>
      <c r="F14" s="47">
        <v>3.5165396729180003E-2</v>
      </c>
      <c r="G14" s="14">
        <f t="shared" si="0"/>
        <v>-2.0999999999999908E-2</v>
      </c>
      <c r="H14" s="20">
        <f t="shared" si="1"/>
        <v>4.0815726468122843E-2</v>
      </c>
    </row>
    <row r="15" spans="1:8" x14ac:dyDescent="0.2">
      <c r="A15" s="8" t="s">
        <v>8</v>
      </c>
      <c r="B15" s="9"/>
      <c r="C15" s="14">
        <v>5.4939999999999998</v>
      </c>
      <c r="D15" s="52">
        <v>2.6920599999999999E-2</v>
      </c>
      <c r="E15" s="42">
        <v>5.4950000000000001</v>
      </c>
      <c r="F15" s="47">
        <v>2.874412725939E-2</v>
      </c>
      <c r="G15" s="14">
        <f t="shared" si="0"/>
        <v>1.000000000000334E-3</v>
      </c>
      <c r="H15" s="20">
        <f t="shared" si="1"/>
        <v>3.9382020723472369E-2</v>
      </c>
    </row>
    <row r="16" spans="1:8" x14ac:dyDescent="0.2">
      <c r="A16" s="28" t="s">
        <v>9</v>
      </c>
      <c r="B16" s="29"/>
      <c r="C16" s="30">
        <v>6.1340000000000003</v>
      </c>
      <c r="D16" s="53">
        <v>2.2082399999999999E-2</v>
      </c>
      <c r="E16" s="43">
        <v>6.0570000000000004</v>
      </c>
      <c r="F16" s="48">
        <v>4.7409305532269998E-2</v>
      </c>
      <c r="G16" s="30">
        <f t="shared" si="0"/>
        <v>-7.6999999999999957E-2</v>
      </c>
      <c r="H16" s="31">
        <f t="shared" si="1"/>
        <v>5.2299853162433706E-2</v>
      </c>
    </row>
    <row r="17" spans="1:8" x14ac:dyDescent="0.2">
      <c r="A17" s="33" t="s">
        <v>19</v>
      </c>
      <c r="B17" s="27"/>
      <c r="C17" s="25">
        <v>6.5419999999999998</v>
      </c>
      <c r="D17" s="54">
        <v>4.5139800000000001E-2</v>
      </c>
      <c r="E17" s="44">
        <v>6.5510000000000002</v>
      </c>
      <c r="F17" s="49">
        <v>3.4627822138210002E-2</v>
      </c>
      <c r="G17" s="25">
        <f t="shared" si="0"/>
        <v>9.0000000000003411E-3</v>
      </c>
      <c r="H17" s="26">
        <f t="shared" si="1"/>
        <v>5.6891894062999056E-2</v>
      </c>
    </row>
    <row r="18" spans="1:8" x14ac:dyDescent="0.2">
      <c r="A18" s="34" t="s">
        <v>20</v>
      </c>
      <c r="B18" s="24"/>
      <c r="C18" s="25">
        <v>5.67</v>
      </c>
      <c r="D18" s="54">
        <v>1.9278E-2</v>
      </c>
      <c r="E18" s="44">
        <v>5.6269999999999998</v>
      </c>
      <c r="F18" s="49">
        <v>3.7830086805140002E-2</v>
      </c>
      <c r="G18" s="25">
        <f t="shared" si="0"/>
        <v>-4.3000000000000149E-2</v>
      </c>
      <c r="H18" s="26">
        <f t="shared" si="1"/>
        <v>4.2458883071560274E-2</v>
      </c>
    </row>
    <row r="19" spans="1:8" x14ac:dyDescent="0.2">
      <c r="A19" s="23"/>
      <c r="B19" s="23"/>
    </row>
    <row r="20" spans="1:8" ht="27" customHeight="1" x14ac:dyDescent="0.2">
      <c r="A20" s="58" t="s">
        <v>23</v>
      </c>
      <c r="B20" s="59"/>
      <c r="C20" s="59"/>
      <c r="D20" s="59"/>
      <c r="E20" s="59"/>
      <c r="F20" s="59"/>
      <c r="G20" s="59"/>
      <c r="H20" s="59"/>
    </row>
    <row r="21" spans="1:8" x14ac:dyDescent="0.2">
      <c r="A21" s="60" t="s">
        <v>22</v>
      </c>
      <c r="B21" s="61"/>
      <c r="C21" s="61"/>
    </row>
    <row r="22" spans="1:8" ht="39" customHeight="1" x14ac:dyDescent="0.2">
      <c r="A22" s="62" t="s">
        <v>24</v>
      </c>
      <c r="B22" s="63"/>
      <c r="C22" s="63"/>
      <c r="D22" s="63"/>
      <c r="E22" s="63"/>
      <c r="F22" s="63"/>
      <c r="G22" s="63"/>
      <c r="H22" s="63"/>
    </row>
    <row r="23" spans="1:8" x14ac:dyDescent="0.2">
      <c r="B23" s="22"/>
    </row>
  </sheetData>
  <mergeCells count="5">
    <mergeCell ref="C6:D6"/>
    <mergeCell ref="E6:F6"/>
    <mergeCell ref="A20:H20"/>
    <mergeCell ref="A21:C21"/>
    <mergeCell ref="A22:H22"/>
  </mergeCells>
  <hyperlinks>
    <hyperlink ref="A21" r:id="rId1" display="https://www.eia.gov/petroleum/gasdiesel/gas_proc-methods.php"/>
    <hyperlink ref="A21:C21" r:id="rId2" display="https://www.eia.gov/petroleum/gasdiesel/diesel_proc-methods.php"/>
  </hyperlinks>
  <pageMargins left="0.7" right="0.7" top="0.75" bottom="0.75" header="0.3" footer="0.3"/>
  <pageSetup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Comparison June 6, 2022</vt:lpstr>
      <vt:lpstr>Comparison May 30,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Comparison of sample-based estimates of average retail price of diesel fuel by selected geographic region</dc:title>
  <dc:creator/>
  <cp:lastModifiedBy/>
  <dcterms:created xsi:type="dcterms:W3CDTF">2004-07-20T21:40:42Z</dcterms:created>
  <dcterms:modified xsi:type="dcterms:W3CDTF">2022-06-10T18:40:40Z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6.5.4.0430 (http://officewriter.softartisans.com)</vt:lpwstr>
  </property>
</Properties>
</file>